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8_{4FE96E11-0762-4FB4-BD68-706FD928109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قروض العملاء" sheetId="1" r:id="rId1"/>
    <sheet name="مخططات توضيحية" sheetId="3" r:id="rId2"/>
  </sheets>
  <definedNames>
    <definedName name="_xlnm._FilterDatabase" localSheetId="0" hidden="1">'قروض العملاء'!$A$1:$P$176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O146" i="1" s="1"/>
  <c r="N147" i="1"/>
  <c r="O147" i="1" s="1"/>
  <c r="N148" i="1"/>
  <c r="O148" i="1" s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O164" i="1" s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2" i="1"/>
  <c r="O2" i="1" s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P162" i="1" l="1"/>
  <c r="P130" i="1"/>
  <c r="P98" i="1"/>
  <c r="P66" i="1"/>
  <c r="P34" i="1"/>
  <c r="P161" i="1"/>
  <c r="P129" i="1"/>
  <c r="P97" i="1"/>
  <c r="P65" i="1"/>
  <c r="P33" i="1"/>
  <c r="P154" i="1"/>
  <c r="P122" i="1"/>
  <c r="P90" i="1"/>
  <c r="P58" i="1"/>
  <c r="P26" i="1"/>
  <c r="P153" i="1"/>
  <c r="P121" i="1"/>
  <c r="P89" i="1"/>
  <c r="P57" i="1"/>
  <c r="P25" i="1"/>
  <c r="P146" i="1"/>
  <c r="P114" i="1"/>
  <c r="P82" i="1"/>
  <c r="P50" i="1"/>
  <c r="P18" i="1"/>
  <c r="P145" i="1"/>
  <c r="P113" i="1"/>
  <c r="P81" i="1"/>
  <c r="P49" i="1"/>
  <c r="P17" i="1"/>
  <c r="P170" i="1"/>
  <c r="P138" i="1"/>
  <c r="P106" i="1"/>
  <c r="P74" i="1"/>
  <c r="P42" i="1"/>
  <c r="P10" i="1"/>
  <c r="P169" i="1"/>
  <c r="P137" i="1"/>
  <c r="P105" i="1"/>
  <c r="P73" i="1"/>
  <c r="P41" i="1"/>
  <c r="P9" i="1"/>
  <c r="P176" i="1"/>
  <c r="P168" i="1"/>
  <c r="P160" i="1"/>
  <c r="P152" i="1"/>
  <c r="P144" i="1"/>
  <c r="P136" i="1"/>
  <c r="P128" i="1"/>
  <c r="P120" i="1"/>
  <c r="P112" i="1"/>
  <c r="P104" i="1"/>
  <c r="P96" i="1"/>
  <c r="P88" i="1"/>
  <c r="P80" i="1"/>
  <c r="P72" i="1"/>
  <c r="P64" i="1"/>
  <c r="P56" i="1"/>
  <c r="P48" i="1"/>
  <c r="P40" i="1"/>
  <c r="P32" i="1"/>
  <c r="P24" i="1"/>
  <c r="P16" i="1"/>
  <c r="P8" i="1"/>
  <c r="P175" i="1"/>
  <c r="P167" i="1"/>
  <c r="P159" i="1"/>
  <c r="P151" i="1"/>
  <c r="P143" i="1"/>
  <c r="P135" i="1"/>
  <c r="P127" i="1"/>
  <c r="P119" i="1"/>
  <c r="P111" i="1"/>
  <c r="P103" i="1"/>
  <c r="P95" i="1"/>
  <c r="P87" i="1"/>
  <c r="P79" i="1"/>
  <c r="P71" i="1"/>
  <c r="P63" i="1"/>
  <c r="P55" i="1"/>
  <c r="P47" i="1"/>
  <c r="P39" i="1"/>
  <c r="P31" i="1"/>
  <c r="P23" i="1"/>
  <c r="P15" i="1"/>
  <c r="P7" i="1"/>
  <c r="P174" i="1"/>
  <c r="P166" i="1"/>
  <c r="P158" i="1"/>
  <c r="P150" i="1"/>
  <c r="P142" i="1"/>
  <c r="P134" i="1"/>
  <c r="P126" i="1"/>
  <c r="P118" i="1"/>
  <c r="P110" i="1"/>
  <c r="P102" i="1"/>
  <c r="P94" i="1"/>
  <c r="P86" i="1"/>
  <c r="P78" i="1"/>
  <c r="P70" i="1"/>
  <c r="P62" i="1"/>
  <c r="P54" i="1"/>
  <c r="P46" i="1"/>
  <c r="P38" i="1"/>
  <c r="P30" i="1"/>
  <c r="P22" i="1"/>
  <c r="P14" i="1"/>
  <c r="P6" i="1"/>
  <c r="P173" i="1"/>
  <c r="P165" i="1"/>
  <c r="P157" i="1"/>
  <c r="P149" i="1"/>
  <c r="P141" i="1"/>
  <c r="P133" i="1"/>
  <c r="P125" i="1"/>
  <c r="P117" i="1"/>
  <c r="P109" i="1"/>
  <c r="P101" i="1"/>
  <c r="P93" i="1"/>
  <c r="P85" i="1"/>
  <c r="P77" i="1"/>
  <c r="P69" i="1"/>
  <c r="P61" i="1"/>
  <c r="P53" i="1"/>
  <c r="P45" i="1"/>
  <c r="P37" i="1"/>
  <c r="P29" i="1"/>
  <c r="P21" i="1"/>
  <c r="P13" i="1"/>
  <c r="P5" i="1"/>
  <c r="P172" i="1"/>
  <c r="P164" i="1"/>
  <c r="P156" i="1"/>
  <c r="P148" i="1"/>
  <c r="P140" i="1"/>
  <c r="P132" i="1"/>
  <c r="P124" i="1"/>
  <c r="P116" i="1"/>
  <c r="P108" i="1"/>
  <c r="P100" i="1"/>
  <c r="P92" i="1"/>
  <c r="P84" i="1"/>
  <c r="P76" i="1"/>
  <c r="P68" i="1"/>
  <c r="P60" i="1"/>
  <c r="P52" i="1"/>
  <c r="P44" i="1"/>
  <c r="P36" i="1"/>
  <c r="P28" i="1"/>
  <c r="P20" i="1"/>
  <c r="P12" i="1"/>
  <c r="P4" i="1"/>
  <c r="P171" i="1"/>
  <c r="P163" i="1"/>
  <c r="P155" i="1"/>
  <c r="P147" i="1"/>
  <c r="P139" i="1"/>
  <c r="P131" i="1"/>
  <c r="P123" i="1"/>
  <c r="P115" i="1"/>
  <c r="P107" i="1"/>
  <c r="P99" i="1"/>
  <c r="P91" i="1"/>
  <c r="P83" i="1"/>
  <c r="P75" i="1"/>
  <c r="P67" i="1"/>
  <c r="P59" i="1"/>
  <c r="P51" i="1"/>
  <c r="P43" i="1"/>
  <c r="P35" i="1"/>
  <c r="P27" i="1"/>
  <c r="P19" i="1"/>
  <c r="P11" i="1"/>
  <c r="P3" i="1"/>
  <c r="P2" i="1"/>
</calcChain>
</file>

<file path=xl/sharedStrings.xml><?xml version="1.0" encoding="utf-8"?>
<sst xmlns="http://schemas.openxmlformats.org/spreadsheetml/2006/main" count="570" uniqueCount="189">
  <si>
    <t>رقم الحساب</t>
  </si>
  <si>
    <t>اسم العميل</t>
  </si>
  <si>
    <t>رقم الهوية</t>
  </si>
  <si>
    <t>تاريخ أخذ القرض</t>
  </si>
  <si>
    <t>المبلغ</t>
  </si>
  <si>
    <t>طريقة السداد</t>
  </si>
  <si>
    <t>المبلغ المسدد</t>
  </si>
  <si>
    <t>آخر عملية تسديد</t>
  </si>
  <si>
    <t>المبلغ المتبقي</t>
  </si>
  <si>
    <t>عدد الأيام منذ آخر تسديد</t>
  </si>
  <si>
    <t>سليمان طه</t>
  </si>
  <si>
    <t>ماجد الخالد</t>
  </si>
  <si>
    <t>اسماعيل عوض</t>
  </si>
  <si>
    <t xml:space="preserve">مرعي  بدوي </t>
  </si>
  <si>
    <t>فاضل غنيمي</t>
  </si>
  <si>
    <t xml:space="preserve">علي كحيل </t>
  </si>
  <si>
    <t>علي الفحل</t>
  </si>
  <si>
    <t>سليم الخطيب</t>
  </si>
  <si>
    <t>محمد قاسم</t>
  </si>
  <si>
    <t xml:space="preserve">محمد  قوتلي </t>
  </si>
  <si>
    <t>علي دعميش</t>
  </si>
  <si>
    <t>جاسم  الدياب</t>
  </si>
  <si>
    <t>رياض المعصراني</t>
  </si>
  <si>
    <t>محمد قطينـي</t>
  </si>
  <si>
    <t>محمد صلاح الدين</t>
  </si>
  <si>
    <t>عبدالمنعم غيبه</t>
  </si>
  <si>
    <t>محمد الصليبـي</t>
  </si>
  <si>
    <t>ناصر الرجب</t>
  </si>
  <si>
    <t>احمد العصورة</t>
  </si>
  <si>
    <t>عبدالفتاح الصبرة</t>
  </si>
  <si>
    <t>احمد رايد</t>
  </si>
  <si>
    <t>حسين السمر</t>
  </si>
  <si>
    <t>عمر صوفان</t>
  </si>
  <si>
    <t>نايف العلي</t>
  </si>
  <si>
    <t>محمدبشار مشمش</t>
  </si>
  <si>
    <t>احمد درويش</t>
  </si>
  <si>
    <t>احمد ادريس</t>
  </si>
  <si>
    <t>شحود كاخة</t>
  </si>
  <si>
    <t>جاسم منور</t>
  </si>
  <si>
    <t>حسين الدعاس</t>
  </si>
  <si>
    <t>محمد العكش</t>
  </si>
  <si>
    <t>غازي المصري</t>
  </si>
  <si>
    <t>احمد بحبوح</t>
  </si>
  <si>
    <t>محمود حمادة</t>
  </si>
  <si>
    <t>عبدالقادر الاسود</t>
  </si>
  <si>
    <t>محمد كامل حمادة</t>
  </si>
  <si>
    <t>محمد الشيخ علي</t>
  </si>
  <si>
    <t>فتحي الزعبي</t>
  </si>
  <si>
    <t>نضال ابوصالح</t>
  </si>
  <si>
    <t>حسن رحال</t>
  </si>
  <si>
    <t>علي الحردان</t>
  </si>
  <si>
    <t>محمدتيسير يوسف</t>
  </si>
  <si>
    <t>محمدخير السلامة</t>
  </si>
  <si>
    <t>احمد ابو خالد</t>
  </si>
  <si>
    <t>علي ناصر</t>
  </si>
  <si>
    <t>موفق الدعاس</t>
  </si>
  <si>
    <t>محمد الكردي</t>
  </si>
  <si>
    <t>محمد الشاهين</t>
  </si>
  <si>
    <t>عبدالمعين فياض</t>
  </si>
  <si>
    <t>قاسم مطلق</t>
  </si>
  <si>
    <t>فايق قندقجي</t>
  </si>
  <si>
    <t>محمدسعيد فواز</t>
  </si>
  <si>
    <t>عبد عيدو</t>
  </si>
  <si>
    <t>خليل الاقرع</t>
  </si>
  <si>
    <t>عبدالسلام الحسين</t>
  </si>
  <si>
    <t>احمد المعطي</t>
  </si>
  <si>
    <t>حسين مهاوش</t>
  </si>
  <si>
    <t>محمدفهد الدبس</t>
  </si>
  <si>
    <t>زيد العلي</t>
  </si>
  <si>
    <t>سليمان خنفورة</t>
  </si>
  <si>
    <t>خالد عثمان</t>
  </si>
  <si>
    <t>محمدعدنان غصن</t>
  </si>
  <si>
    <t>حسن حبيجان</t>
  </si>
  <si>
    <t>محمد الشركة</t>
  </si>
  <si>
    <t>فرحان عنطوز</t>
  </si>
  <si>
    <t>احمدراتب رنكو</t>
  </si>
  <si>
    <t>محمدسامر الطيب</t>
  </si>
  <si>
    <t>قاسم المطلق</t>
  </si>
  <si>
    <t>محمدخير علوان</t>
  </si>
  <si>
    <t>ابو وليد البركاوي</t>
  </si>
  <si>
    <t>محسن المحميد</t>
  </si>
  <si>
    <t>خالد معروف</t>
  </si>
  <si>
    <t>حسن العموري</t>
  </si>
  <si>
    <t>عبدو جماشيري</t>
  </si>
  <si>
    <t>زهير غنام</t>
  </si>
  <si>
    <t>مروان الدعاس</t>
  </si>
  <si>
    <t>احمد حامد</t>
  </si>
  <si>
    <t>حسون الموالي سطم</t>
  </si>
  <si>
    <t>محمد فؤاد طيفور</t>
  </si>
  <si>
    <t>فواز العمر</t>
  </si>
  <si>
    <t>اكرم الاشتر</t>
  </si>
  <si>
    <t>احمد جاعور</t>
  </si>
  <si>
    <t xml:space="preserve">توفيق ايوب </t>
  </si>
  <si>
    <t>قاسم عبداللطيف</t>
  </si>
  <si>
    <t>علي ابراهيم</t>
  </si>
  <si>
    <t>هشام العداي</t>
  </si>
  <si>
    <t>خالد الجيلو</t>
  </si>
  <si>
    <t>فلاح اليوسف</t>
  </si>
  <si>
    <t>حسن الطه</t>
  </si>
  <si>
    <t>خليف محمد</t>
  </si>
  <si>
    <t>ياسين كركورة</t>
  </si>
  <si>
    <t>عذاب الربّع</t>
  </si>
  <si>
    <t>عبدو كراز</t>
  </si>
  <si>
    <t>سعدالدين الدروبي</t>
  </si>
  <si>
    <t>حامد صطوف</t>
  </si>
  <si>
    <t>عيسى الحصين</t>
  </si>
  <si>
    <t>سلوم الدلال</t>
  </si>
  <si>
    <t>احمد الدياب</t>
  </si>
  <si>
    <t>عبدالعزيز الزعبي</t>
  </si>
  <si>
    <t>اسماعيل العاصي</t>
  </si>
  <si>
    <t>محمد العلي</t>
  </si>
  <si>
    <t>عدنان قاروط</t>
  </si>
  <si>
    <t>خضر دعاس</t>
  </si>
  <si>
    <t>عبدالغفار الحراكي</t>
  </si>
  <si>
    <t>خليل الشيخ محمود</t>
  </si>
  <si>
    <t>حيدر العبيد</t>
  </si>
  <si>
    <t>زهير دحان</t>
  </si>
  <si>
    <t>فيصل جمعة فهد</t>
  </si>
  <si>
    <t>خالد ابراهيم</t>
  </si>
  <si>
    <t>محمود الزعبي</t>
  </si>
  <si>
    <t>احمد بحسيك</t>
  </si>
  <si>
    <t>خالد البرازي</t>
  </si>
  <si>
    <t>ابراهيم القويدر</t>
  </si>
  <si>
    <t xml:space="preserve">منير العبدالله </t>
  </si>
  <si>
    <t>مجيد عمو</t>
  </si>
  <si>
    <t>خالد الخالد</t>
  </si>
  <si>
    <t>محمد الرويشدي</t>
  </si>
  <si>
    <t xml:space="preserve">عبدالكرم  فليون </t>
  </si>
  <si>
    <t>بشير المحمود</t>
  </si>
  <si>
    <t>عبدالرحمن سليم</t>
  </si>
  <si>
    <t>عبدالله جارالله</t>
  </si>
  <si>
    <t>محمود سوسق</t>
  </si>
  <si>
    <t>محمود العمري</t>
  </si>
  <si>
    <t>محي الدين العرندس</t>
  </si>
  <si>
    <t>عبدالوهاب عبدالله</t>
  </si>
  <si>
    <t>عبدالمجيد محمد</t>
  </si>
  <si>
    <t>محمدعلي الناري</t>
  </si>
  <si>
    <t>شحادة العموري</t>
  </si>
  <si>
    <t>زكريا سيف الدين</t>
  </si>
  <si>
    <t>محمد حمادة</t>
  </si>
  <si>
    <t>اسماعيل سليج</t>
  </si>
  <si>
    <t>احمد الزرير</t>
  </si>
  <si>
    <t xml:space="preserve">علي السيد </t>
  </si>
  <si>
    <t>علي الابراهيم</t>
  </si>
  <si>
    <t>فوزي ابو جبل</t>
  </si>
  <si>
    <t>عبدالكريم المحمد</t>
  </si>
  <si>
    <t>قمر التمر</t>
  </si>
  <si>
    <t>صبري قراجة</t>
  </si>
  <si>
    <t>ديبو الحسين</t>
  </si>
  <si>
    <t>امجد ضاهر</t>
  </si>
  <si>
    <t>صالح الفجر</t>
  </si>
  <si>
    <t>خالد اليوسف</t>
  </si>
  <si>
    <t>شحادي عثمان</t>
  </si>
  <si>
    <t>عبدالكافي ادريس</t>
  </si>
  <si>
    <t>محمد حيدر</t>
  </si>
  <si>
    <t>علي بركات</t>
  </si>
  <si>
    <t>محمود منصور</t>
  </si>
  <si>
    <t>محمد الاشتر</t>
  </si>
  <si>
    <t>سليمان الطه</t>
  </si>
  <si>
    <t>محمدالحميد العنـزي</t>
  </si>
  <si>
    <t>محمدزياد اليوسف</t>
  </si>
  <si>
    <t>جميل الدرويش</t>
  </si>
  <si>
    <t>خالد السليم</t>
  </si>
  <si>
    <t>خالد الفرحات</t>
  </si>
  <si>
    <t>فيفي حربا</t>
  </si>
  <si>
    <t>بردان الربيع</t>
  </si>
  <si>
    <t>محمدنوار عطايا</t>
  </si>
  <si>
    <t>شهري</t>
  </si>
  <si>
    <t>نصف سنوي</t>
  </si>
  <si>
    <t>عدد الدفعات</t>
  </si>
  <si>
    <t>الدفعة الواحدة</t>
  </si>
  <si>
    <t>مدة القرض</t>
  </si>
  <si>
    <t>سنتان</t>
  </si>
  <si>
    <t>ثلاث سنوات</t>
  </si>
  <si>
    <t>أربع سنوات</t>
  </si>
  <si>
    <t>عدد الدفعات المسددة</t>
  </si>
  <si>
    <t>عدد القروض</t>
  </si>
  <si>
    <t>نوع القرض</t>
  </si>
  <si>
    <t>المبالغ المأخوذة</t>
  </si>
  <si>
    <t>ربع 1</t>
  </si>
  <si>
    <t>ربع 2</t>
  </si>
  <si>
    <t>العام</t>
  </si>
  <si>
    <t>الربع</t>
  </si>
  <si>
    <t>ربع 3</t>
  </si>
  <si>
    <t>ربع 4</t>
  </si>
  <si>
    <t>ثلاثة شهور</t>
  </si>
  <si>
    <t>تقييم العمييل</t>
  </si>
  <si>
    <t>تنبيهات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</si>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</sst>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0" xfId="0" applyNumberFormat="1"/>
    <xf numFmtId="0" fontId="0" fillId="0" borderId="1" xfId="0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164" fontId="4" fillId="0" borderId="0" xfId="1" applyNumberFormat="1" applyFont="1"/>
    <xf numFmtId="164" fontId="4" fillId="0" borderId="0" xfId="0" applyNumberFormat="1" applyFont="1"/>
    <xf numFmtId="0" fontId="4" fillId="0" borderId="0" xfId="0" applyNumberFormat="1" applyFont="1"/>
    <xf numFmtId="14" fontId="4" fillId="0" borderId="0" xfId="0" applyNumberFormat="1" applyFont="1"/>
    <xf numFmtId="43" fontId="4" fillId="0" borderId="0" xfId="0" applyNumberFormat="1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NumberFormat="1" applyBorder="1" applyAlignment="1">
      <alignment vertical="center"/>
    </xf>
  </cellXfs>
  <cellStyles count="2">
    <cellStyle name="Comma" xfId="1" builtinId="3"/>
    <cellStyle name="Normal" xfId="0" builtinId="0"/>
  </cellStyles>
  <dxfs count="5">
    <dxf>
      <font>
        <color rgb="FF9C0006"/>
      </font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'مخططات توضيحية'!$D$2</c:f>
              <c:strCache>
                <c:ptCount val="1"/>
                <c:pt idx="0">
                  <c:v>عدد القروض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79D-4E36-A8DD-A167BE709A9A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79D-4E36-A8DD-A167BE709A9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9D-4E36-A8DD-A167BE709A9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'مخططات توضيحية'!$C$3:$C$5</c:f>
              <c:strCache>
                <c:ptCount val="3"/>
                <c:pt idx="0">
                  <c:v>شهري</c:v>
                </c:pt>
                <c:pt idx="1">
                  <c:v>ثلاثة شهور</c:v>
                </c:pt>
                <c:pt idx="2">
                  <c:v>نصف سنوي</c:v>
                </c:pt>
              </c:strCache>
            </c:strRef>
          </c:cat>
          <c:val>
            <c:numRef>
              <c:f>'مخططات توضيحية'!$D$3:$D$5</c:f>
              <c:numCache>
                <c:formatCode>General</c:formatCode>
                <c:ptCount val="3"/>
                <c:pt idx="0">
                  <c:v>129</c:v>
                </c:pt>
                <c:pt idx="1">
                  <c:v>29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D-4E36-A8DD-A167BE709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ar-EG"/>
              <a:t>المبالغ المسحوبة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'مخططات توضيحية'!$J$2</c:f>
              <c:strCache>
                <c:ptCount val="1"/>
                <c:pt idx="0">
                  <c:v>المبالغ المأخوذة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gradFill>
                  <a:gsLst>
                    <a:gs pos="0">
                      <a:schemeClr val="accent1">
                        <a:lumMod val="75000"/>
                        <a:lumOff val="2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prstDash val="sysDot"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trendlineType val="linear"/>
            <c:dispRSqr val="0"/>
            <c:dispEq val="0"/>
          </c:trendline>
          <c:cat>
            <c:multiLvlStrRef>
              <c:f>'مخططات توضيحية'!$H$3:$I$22</c:f>
              <c:multiLvlStrCache>
                <c:ptCount val="20"/>
                <c:lvl>
                  <c:pt idx="0">
                    <c:v>ربع 1</c:v>
                  </c:pt>
                  <c:pt idx="1">
                    <c:v>ربع 2</c:v>
                  </c:pt>
                  <c:pt idx="2">
                    <c:v>ربع 3</c:v>
                  </c:pt>
                  <c:pt idx="3">
                    <c:v>ربع 4</c:v>
                  </c:pt>
                  <c:pt idx="4">
                    <c:v>ربع 1</c:v>
                  </c:pt>
                  <c:pt idx="5">
                    <c:v>ربع 2</c:v>
                  </c:pt>
                  <c:pt idx="6">
                    <c:v>ربع 3</c:v>
                  </c:pt>
                  <c:pt idx="7">
                    <c:v>ربع 4</c:v>
                  </c:pt>
                  <c:pt idx="8">
                    <c:v>ربع 1</c:v>
                  </c:pt>
                  <c:pt idx="9">
                    <c:v>ربع 2</c:v>
                  </c:pt>
                  <c:pt idx="10">
                    <c:v>ربع 3</c:v>
                  </c:pt>
                  <c:pt idx="11">
                    <c:v>ربع 4</c:v>
                  </c:pt>
                  <c:pt idx="12">
                    <c:v>ربع 1</c:v>
                  </c:pt>
                  <c:pt idx="13">
                    <c:v>ربع 2</c:v>
                  </c:pt>
                  <c:pt idx="14">
                    <c:v>ربع 3</c:v>
                  </c:pt>
                  <c:pt idx="15">
                    <c:v>ربع 4</c:v>
                  </c:pt>
                  <c:pt idx="16">
                    <c:v>ربع 1</c:v>
                  </c:pt>
                  <c:pt idx="17">
                    <c:v>ربع 2</c:v>
                  </c:pt>
                  <c:pt idx="18">
                    <c:v>ربع 3</c:v>
                  </c:pt>
                  <c:pt idx="19">
                    <c:v>ربع 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</c:lvl>
              </c:multiLvlStrCache>
            </c:multiLvlStrRef>
          </c:cat>
          <c:val>
            <c:numRef>
              <c:f>'مخططات توضيحية'!$J$3:$J$22</c:f>
              <c:numCache>
                <c:formatCode>General</c:formatCode>
                <c:ptCount val="20"/>
                <c:pt idx="0">
                  <c:v>6717419</c:v>
                </c:pt>
                <c:pt idx="1">
                  <c:v>2316276</c:v>
                </c:pt>
                <c:pt idx="2">
                  <c:v>2941701</c:v>
                </c:pt>
                <c:pt idx="3">
                  <c:v>3548508</c:v>
                </c:pt>
                <c:pt idx="4">
                  <c:v>3175377</c:v>
                </c:pt>
                <c:pt idx="5">
                  <c:v>3958858</c:v>
                </c:pt>
                <c:pt idx="6">
                  <c:v>2256910</c:v>
                </c:pt>
                <c:pt idx="7">
                  <c:v>3737360</c:v>
                </c:pt>
                <c:pt idx="8">
                  <c:v>4618561</c:v>
                </c:pt>
                <c:pt idx="9">
                  <c:v>3846244</c:v>
                </c:pt>
                <c:pt idx="10">
                  <c:v>4021603</c:v>
                </c:pt>
                <c:pt idx="11">
                  <c:v>5120287</c:v>
                </c:pt>
                <c:pt idx="12">
                  <c:v>4200307</c:v>
                </c:pt>
                <c:pt idx="13">
                  <c:v>2887438</c:v>
                </c:pt>
                <c:pt idx="14">
                  <c:v>3041063</c:v>
                </c:pt>
                <c:pt idx="15">
                  <c:v>3406254</c:v>
                </c:pt>
                <c:pt idx="16">
                  <c:v>2010151</c:v>
                </c:pt>
                <c:pt idx="17">
                  <c:v>2289764</c:v>
                </c:pt>
                <c:pt idx="18">
                  <c:v>817164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A7-42CA-A364-9CACB087B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595600"/>
        <c:axId val="1947591440"/>
      </c:lineChart>
      <c:catAx>
        <c:axId val="194759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91440"/>
        <c:crosses val="autoZero"/>
        <c:auto val="1"/>
        <c:lblAlgn val="ctr"/>
        <c:lblOffset val="100"/>
        <c:noMultiLvlLbl val="0"/>
      </c:catAx>
      <c:valAx>
        <c:axId val="19475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9560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140970</xdr:rowOff>
    </xdr:from>
    <xdr:to>
      <xdr:col>5</xdr:col>
      <xdr:colOff>525780</xdr:colOff>
      <xdr:row>20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8A538D-CAEE-436D-88F4-ABE9D05A2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144780</xdr:colOff>
      <xdr:row>1</xdr:row>
      <xdr:rowOff>80010</xdr:rowOff>
    </xdr:from>
    <xdr:to>
      <xdr:col>18</xdr:col>
      <xdr:colOff>266700</xdr:colOff>
      <xdr:row>21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DB46453-B02D-4E70-B9F5-46226B747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P176"/>
  <sheetViews>
    <sheetView tabSelected="1" topLeftCell="D1" workbookViewId="0">
      <pane ySplit="1" topLeftCell="A2" activePane="bottomLeft" state="frozen"/>
      <selection activeCell="D1" sqref="D1"/>
      <selection pane="bottomLeft" activeCell="T10" sqref="T10"/>
    </sheetView>
  </sheetViews>
  <sheetFormatPr defaultColWidth="9" defaultRowHeight="14.4" x14ac:dyDescent="0.3"/>
  <cols>
    <col min="1" max="2" width="11.21875" style="7" hidden="1" customWidth="1"/>
    <col min="3" max="3" width="16" style="7" hidden="1" customWidth="1"/>
    <col min="4" max="5" width="13.109375" style="7" customWidth="1"/>
    <col min="6" max="8" width="11.21875" style="7" customWidth="1"/>
    <col min="9" max="9" width="10.6640625" style="7" bestFit="1" customWidth="1"/>
    <col min="10" max="10" width="10.33203125" style="7" bestFit="1" customWidth="1"/>
    <col min="11" max="11" width="16.109375" style="7" bestFit="1" customWidth="1"/>
    <col min="12" max="12" width="11.21875" style="7" customWidth="1"/>
    <col min="13" max="13" width="13.21875" style="7" bestFit="1" customWidth="1"/>
    <col min="14" max="14" width="18.88671875" style="7" customWidth="1"/>
    <col min="15" max="16" width="9.88671875" style="7" bestFit="1" customWidth="1"/>
    <col min="17" max="17" width="9" style="7" customWidth="1"/>
    <col min="18" max="16384" width="9" style="7"/>
  </cols>
  <sheetData>
    <row r="1" spans="1:16" ht="21.75" customHeigh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171</v>
      </c>
      <c r="F1" s="6" t="s">
        <v>4</v>
      </c>
      <c r="G1" s="6" t="s">
        <v>5</v>
      </c>
      <c r="H1" s="6" t="s">
        <v>169</v>
      </c>
      <c r="I1" s="6" t="s">
        <v>170</v>
      </c>
      <c r="J1" s="6" t="s">
        <v>6</v>
      </c>
      <c r="K1" s="6" t="s">
        <v>175</v>
      </c>
      <c r="L1" s="6" t="s">
        <v>8</v>
      </c>
      <c r="M1" s="6" t="s">
        <v>7</v>
      </c>
      <c r="N1" s="20" t="s">
        <v>9</v>
      </c>
      <c r="O1" s="20" t="s">
        <v>186</v>
      </c>
      <c r="P1" s="20" t="s">
        <v>187</v>
      </c>
    </row>
    <row r="2" spans="1:16" x14ac:dyDescent="0.3">
      <c r="A2" s="8">
        <v>173592867</v>
      </c>
      <c r="B2" s="7" t="s">
        <v>10</v>
      </c>
      <c r="C2" s="9">
        <v>3778458217946</v>
      </c>
      <c r="D2" s="10">
        <v>42569</v>
      </c>
      <c r="E2" s="11" t="s">
        <v>173</v>
      </c>
      <c r="F2" s="12">
        <v>399636</v>
      </c>
      <c r="G2" s="7" t="s">
        <v>167</v>
      </c>
      <c r="H2" s="13">
        <v>35</v>
      </c>
      <c r="I2" s="13">
        <v>8325.75</v>
      </c>
      <c r="J2" s="7">
        <v>279196</v>
      </c>
      <c r="K2" s="14">
        <v>31</v>
      </c>
      <c r="L2" s="13">
        <f>F2-J2</f>
        <v>120440</v>
      </c>
      <c r="M2" s="15">
        <v>42941</v>
      </c>
      <c r="N2" s="14">
        <f ca="1">TODAY()-M2-1500-100</f>
        <v>99</v>
      </c>
      <c r="O2" s="16" t="str">
        <f ca="1">IF(AND((H2-K2)&lt;=3,N2&lt;50),"ممتاز",IF(AND((H2-K2)&gt;3,(H2-K2)&lt;5,N2&lt;100),"جيد","غير جيد"))</f>
        <v>جيد</v>
      </c>
      <c r="P2" s="13" t="str">
        <f ca="1">IF(  OR(  AND(N2&gt;120,G2="شهري"),   AND(N2&gt;250,G2="نصف سنوي")  ),"تنبية","")</f>
        <v/>
      </c>
    </row>
    <row r="3" spans="1:16" x14ac:dyDescent="0.3">
      <c r="A3" s="8">
        <v>288011509</v>
      </c>
      <c r="B3" s="7" t="s">
        <v>11</v>
      </c>
      <c r="C3" s="9">
        <v>3608225167403</v>
      </c>
      <c r="D3" s="10">
        <v>42765</v>
      </c>
      <c r="E3" s="11" t="s">
        <v>173</v>
      </c>
      <c r="F3" s="12">
        <v>372341</v>
      </c>
      <c r="G3" s="7" t="s">
        <v>167</v>
      </c>
      <c r="H3" s="13">
        <v>31</v>
      </c>
      <c r="I3" s="13">
        <v>7757.104166666667</v>
      </c>
      <c r="J3" s="7">
        <v>228977</v>
      </c>
      <c r="K3" s="14">
        <v>28</v>
      </c>
      <c r="L3" s="13">
        <f t="shared" ref="L3:L66" si="0">F3-J3</f>
        <v>143364</v>
      </c>
      <c r="M3" s="15">
        <v>42945</v>
      </c>
      <c r="N3" s="14">
        <f t="shared" ref="N3:N66" ca="1" si="1">TODAY()-M3-1500-100</f>
        <v>95</v>
      </c>
      <c r="O3" s="16" t="str">
        <f t="shared" ref="O3:O66" ca="1" si="2">IF(AND((H3-K3)&lt;=3,N3&lt;50),"ممتاز",IF(AND((H3-K3)&gt;3,(H3-K3)&lt;5,N3&lt;100),"جيد","غير جيد"))</f>
        <v>غير جيد</v>
      </c>
      <c r="P3" s="13" t="str">
        <f t="shared" ref="P3:P66" ca="1" si="3">IF(  OR(  AND(N3&gt;120,G3="شهري"),   AND(N3&gt;250,G3="نصف سنوي")  ),"تنبية","")</f>
        <v/>
      </c>
    </row>
    <row r="4" spans="1:16" x14ac:dyDescent="0.3">
      <c r="A4" s="8">
        <v>327821962</v>
      </c>
      <c r="B4" s="7" t="s">
        <v>12</v>
      </c>
      <c r="C4" s="9">
        <v>3037794702653</v>
      </c>
      <c r="D4" s="10">
        <v>42002</v>
      </c>
      <c r="E4" s="11" t="s">
        <v>174</v>
      </c>
      <c r="F4" s="12">
        <v>431100</v>
      </c>
      <c r="G4" s="7" t="s">
        <v>167</v>
      </c>
      <c r="H4" s="13">
        <v>18</v>
      </c>
      <c r="I4" s="13">
        <v>8981.25</v>
      </c>
      <c r="J4" s="7">
        <v>148633</v>
      </c>
      <c r="K4" s="14">
        <v>16</v>
      </c>
      <c r="L4" s="13">
        <f t="shared" si="0"/>
        <v>282467</v>
      </c>
      <c r="M4" s="15">
        <v>42880</v>
      </c>
      <c r="N4" s="14">
        <f t="shared" ca="1" si="1"/>
        <v>160</v>
      </c>
      <c r="O4" s="16" t="str">
        <f t="shared" ca="1" si="2"/>
        <v>غير جيد</v>
      </c>
      <c r="P4" s="13" t="str">
        <f t="shared" ca="1" si="3"/>
        <v>تنبية</v>
      </c>
    </row>
    <row r="5" spans="1:16" x14ac:dyDescent="0.3">
      <c r="A5" s="8">
        <v>878994615</v>
      </c>
      <c r="B5" s="7" t="s">
        <v>13</v>
      </c>
      <c r="C5" s="9">
        <v>2149534604008</v>
      </c>
      <c r="D5" s="10">
        <v>41619</v>
      </c>
      <c r="E5" s="11" t="s">
        <v>172</v>
      </c>
      <c r="F5" s="12">
        <v>215121</v>
      </c>
      <c r="G5" s="7" t="s">
        <v>167</v>
      </c>
      <c r="H5" s="13">
        <v>30</v>
      </c>
      <c r="I5" s="13">
        <v>4481.6875</v>
      </c>
      <c r="J5" s="7">
        <v>125884</v>
      </c>
      <c r="K5" s="14">
        <v>27</v>
      </c>
      <c r="L5" s="13">
        <f t="shared" si="0"/>
        <v>89237</v>
      </c>
      <c r="M5" s="15">
        <v>42882</v>
      </c>
      <c r="N5" s="14">
        <f t="shared" ca="1" si="1"/>
        <v>158</v>
      </c>
      <c r="O5" s="16" t="str">
        <f t="shared" ca="1" si="2"/>
        <v>غير جيد</v>
      </c>
      <c r="P5" s="13" t="str">
        <f t="shared" ca="1" si="3"/>
        <v>تنبية</v>
      </c>
    </row>
    <row r="6" spans="1:16" x14ac:dyDescent="0.3">
      <c r="A6" s="8">
        <v>421793078</v>
      </c>
      <c r="B6" s="7" t="s">
        <v>14</v>
      </c>
      <c r="C6" s="9">
        <v>8698487592511</v>
      </c>
      <c r="D6" s="10">
        <v>42086</v>
      </c>
      <c r="E6" s="11" t="s">
        <v>173</v>
      </c>
      <c r="F6" s="12">
        <v>719962</v>
      </c>
      <c r="G6" s="7" t="s">
        <v>167</v>
      </c>
      <c r="H6" s="13">
        <v>44</v>
      </c>
      <c r="I6" s="13">
        <v>14999.208333333334</v>
      </c>
      <c r="J6" s="7">
        <v>630380</v>
      </c>
      <c r="K6" s="14">
        <v>40</v>
      </c>
      <c r="L6" s="13">
        <f t="shared" si="0"/>
        <v>89582</v>
      </c>
      <c r="M6" s="15">
        <v>42856</v>
      </c>
      <c r="N6" s="14">
        <f t="shared" ca="1" si="1"/>
        <v>184</v>
      </c>
      <c r="O6" s="16" t="str">
        <f t="shared" ca="1" si="2"/>
        <v>غير جيد</v>
      </c>
      <c r="P6" s="13" t="str">
        <f t="shared" ca="1" si="3"/>
        <v>تنبية</v>
      </c>
    </row>
    <row r="7" spans="1:16" x14ac:dyDescent="0.3">
      <c r="A7" s="8">
        <v>916004503</v>
      </c>
      <c r="B7" s="7" t="s">
        <v>15</v>
      </c>
      <c r="C7" s="9">
        <v>7745229808705</v>
      </c>
      <c r="D7" s="10">
        <v>42529</v>
      </c>
      <c r="E7" s="11" t="s">
        <v>174</v>
      </c>
      <c r="F7" s="12">
        <v>519010</v>
      </c>
      <c r="G7" s="7" t="s">
        <v>167</v>
      </c>
      <c r="H7" s="13">
        <v>40</v>
      </c>
      <c r="I7" s="13">
        <v>10812.708333333334</v>
      </c>
      <c r="J7" s="7">
        <v>416358</v>
      </c>
      <c r="K7" s="14">
        <v>36</v>
      </c>
      <c r="L7" s="13">
        <f t="shared" si="0"/>
        <v>102652</v>
      </c>
      <c r="M7" s="15">
        <v>42838</v>
      </c>
      <c r="N7" s="14">
        <f t="shared" ca="1" si="1"/>
        <v>202</v>
      </c>
      <c r="O7" s="16" t="str">
        <f t="shared" ca="1" si="2"/>
        <v>غير جيد</v>
      </c>
      <c r="P7" s="13" t="str">
        <f t="shared" ca="1" si="3"/>
        <v>تنبية</v>
      </c>
    </row>
    <row r="8" spans="1:16" x14ac:dyDescent="0.3">
      <c r="A8" s="8">
        <v>163339209</v>
      </c>
      <c r="B8" s="7" t="s">
        <v>16</v>
      </c>
      <c r="C8" s="9">
        <v>5981765637206</v>
      </c>
      <c r="D8" s="10">
        <v>42456</v>
      </c>
      <c r="E8" s="11" t="s">
        <v>172</v>
      </c>
      <c r="F8" s="12">
        <v>386752</v>
      </c>
      <c r="G8" s="7" t="s">
        <v>168</v>
      </c>
      <c r="H8" s="13">
        <v>33</v>
      </c>
      <c r="I8" s="13">
        <v>8057.333333333333</v>
      </c>
      <c r="J8" s="7">
        <v>255196</v>
      </c>
      <c r="K8" s="14">
        <v>30</v>
      </c>
      <c r="L8" s="13">
        <f t="shared" si="0"/>
        <v>131556</v>
      </c>
      <c r="M8" s="15">
        <v>42748</v>
      </c>
      <c r="N8" s="14">
        <f t="shared" ca="1" si="1"/>
        <v>292</v>
      </c>
      <c r="O8" s="16" t="str">
        <f t="shared" ca="1" si="2"/>
        <v>غير جيد</v>
      </c>
      <c r="P8" s="13" t="str">
        <f t="shared" ca="1" si="3"/>
        <v>تنبية</v>
      </c>
    </row>
    <row r="9" spans="1:16" x14ac:dyDescent="0.3">
      <c r="A9" s="8">
        <v>548092535</v>
      </c>
      <c r="B9" s="7" t="s">
        <v>17</v>
      </c>
      <c r="C9" s="9">
        <v>8642084924721</v>
      </c>
      <c r="D9" s="10">
        <v>42242</v>
      </c>
      <c r="E9" s="11" t="s">
        <v>173</v>
      </c>
      <c r="F9" s="12">
        <v>65973</v>
      </c>
      <c r="G9" s="7" t="s">
        <v>167</v>
      </c>
      <c r="H9" s="13">
        <v>32</v>
      </c>
      <c r="I9" s="13">
        <v>1374.4375</v>
      </c>
      <c r="J9" s="7">
        <v>41484</v>
      </c>
      <c r="K9" s="14">
        <v>29</v>
      </c>
      <c r="L9" s="13">
        <f t="shared" si="0"/>
        <v>24489</v>
      </c>
      <c r="M9" s="15">
        <v>42770</v>
      </c>
      <c r="N9" s="14">
        <f t="shared" ca="1" si="1"/>
        <v>270</v>
      </c>
      <c r="O9" s="16" t="str">
        <f t="shared" ca="1" si="2"/>
        <v>غير جيد</v>
      </c>
      <c r="P9" s="13" t="str">
        <f t="shared" ca="1" si="3"/>
        <v>تنبية</v>
      </c>
    </row>
    <row r="10" spans="1:16" x14ac:dyDescent="0.3">
      <c r="A10" s="8">
        <v>470689749</v>
      </c>
      <c r="B10" s="7" t="s">
        <v>18</v>
      </c>
      <c r="C10" s="9">
        <v>8819063364698</v>
      </c>
      <c r="D10" s="10">
        <v>42431</v>
      </c>
      <c r="E10" s="11" t="s">
        <v>173</v>
      </c>
      <c r="F10" s="12">
        <v>173882</v>
      </c>
      <c r="G10" s="7" t="s">
        <v>167</v>
      </c>
      <c r="H10" s="13">
        <v>35</v>
      </c>
      <c r="I10" s="13">
        <v>3622.5416666666665</v>
      </c>
      <c r="J10" s="7">
        <v>122466</v>
      </c>
      <c r="K10" s="14">
        <v>31</v>
      </c>
      <c r="L10" s="13">
        <f t="shared" si="0"/>
        <v>51416</v>
      </c>
      <c r="M10" s="15">
        <v>42803</v>
      </c>
      <c r="N10" s="14">
        <f t="shared" ca="1" si="1"/>
        <v>237</v>
      </c>
      <c r="O10" s="16" t="str">
        <f t="shared" ca="1" si="2"/>
        <v>غير جيد</v>
      </c>
      <c r="P10" s="13" t="str">
        <f t="shared" ca="1" si="3"/>
        <v>تنبية</v>
      </c>
    </row>
    <row r="11" spans="1:16" x14ac:dyDescent="0.3">
      <c r="A11" s="8">
        <v>316190792</v>
      </c>
      <c r="B11" s="7" t="s">
        <v>19</v>
      </c>
      <c r="C11" s="9">
        <v>2839232169659</v>
      </c>
      <c r="D11" s="10">
        <v>41696</v>
      </c>
      <c r="E11" s="11" t="s">
        <v>172</v>
      </c>
      <c r="F11" s="12">
        <v>255945</v>
      </c>
      <c r="G11" s="7" t="s">
        <v>167</v>
      </c>
      <c r="H11" s="13">
        <v>17</v>
      </c>
      <c r="I11" s="13">
        <v>5332.1875</v>
      </c>
      <c r="J11" s="7">
        <v>83025</v>
      </c>
      <c r="K11" s="14">
        <v>15</v>
      </c>
      <c r="L11" s="13">
        <f t="shared" si="0"/>
        <v>172920</v>
      </c>
      <c r="M11" s="15">
        <v>42977</v>
      </c>
      <c r="N11" s="14">
        <f t="shared" ca="1" si="1"/>
        <v>63</v>
      </c>
      <c r="O11" s="16" t="str">
        <f t="shared" ca="1" si="2"/>
        <v>غير جيد</v>
      </c>
      <c r="P11" s="13" t="str">
        <f t="shared" ca="1" si="3"/>
        <v/>
      </c>
    </row>
    <row r="12" spans="1:16" x14ac:dyDescent="0.3">
      <c r="A12" s="8">
        <v>365088799</v>
      </c>
      <c r="B12" s="7" t="s">
        <v>20</v>
      </c>
      <c r="C12" s="9">
        <v>8960869011549</v>
      </c>
      <c r="D12" s="10">
        <v>42646</v>
      </c>
      <c r="E12" s="11" t="s">
        <v>172</v>
      </c>
      <c r="F12" s="12">
        <v>249954</v>
      </c>
      <c r="G12" s="7" t="s">
        <v>167</v>
      </c>
      <c r="H12" s="13">
        <v>35</v>
      </c>
      <c r="I12" s="13">
        <v>5207.375</v>
      </c>
      <c r="J12" s="7">
        <v>175841</v>
      </c>
      <c r="K12" s="14">
        <v>31</v>
      </c>
      <c r="L12" s="13">
        <f t="shared" si="0"/>
        <v>74113</v>
      </c>
      <c r="M12" s="15">
        <v>42927</v>
      </c>
      <c r="N12" s="14">
        <f t="shared" ca="1" si="1"/>
        <v>113</v>
      </c>
      <c r="O12" s="16" t="str">
        <f t="shared" ca="1" si="2"/>
        <v>غير جيد</v>
      </c>
      <c r="P12" s="13" t="str">
        <f t="shared" ca="1" si="3"/>
        <v/>
      </c>
    </row>
    <row r="13" spans="1:16" x14ac:dyDescent="0.3">
      <c r="A13" s="8">
        <v>663904183</v>
      </c>
      <c r="B13" s="7" t="s">
        <v>21</v>
      </c>
      <c r="C13" s="9">
        <v>7588662622183</v>
      </c>
      <c r="D13" s="10">
        <v>42661</v>
      </c>
      <c r="E13" s="11" t="s">
        <v>173</v>
      </c>
      <c r="F13" s="12">
        <v>365412</v>
      </c>
      <c r="G13" s="7" t="s">
        <v>185</v>
      </c>
      <c r="H13" s="13">
        <v>24</v>
      </c>
      <c r="I13" s="13">
        <v>7612.75</v>
      </c>
      <c r="J13" s="7">
        <v>174254</v>
      </c>
      <c r="K13" s="14">
        <v>21</v>
      </c>
      <c r="L13" s="13">
        <f t="shared" si="0"/>
        <v>191158</v>
      </c>
      <c r="M13" s="15">
        <v>42926</v>
      </c>
      <c r="N13" s="14">
        <f t="shared" ca="1" si="1"/>
        <v>114</v>
      </c>
      <c r="O13" s="16" t="str">
        <f t="shared" ca="1" si="2"/>
        <v>غير جيد</v>
      </c>
      <c r="P13" s="13" t="str">
        <f t="shared" ca="1" si="3"/>
        <v/>
      </c>
    </row>
    <row r="14" spans="1:16" x14ac:dyDescent="0.3">
      <c r="A14" s="8">
        <v>407759977</v>
      </c>
      <c r="B14" s="7" t="s">
        <v>22</v>
      </c>
      <c r="C14" s="9">
        <v>3930781557351</v>
      </c>
      <c r="D14" s="10">
        <v>41807</v>
      </c>
      <c r="E14" s="11" t="s">
        <v>173</v>
      </c>
      <c r="F14" s="12">
        <v>143764</v>
      </c>
      <c r="G14" s="7" t="s">
        <v>185</v>
      </c>
      <c r="H14" s="13">
        <v>33</v>
      </c>
      <c r="I14" s="13">
        <v>2995.0833333333335</v>
      </c>
      <c r="J14" s="7">
        <v>94862</v>
      </c>
      <c r="K14" s="14">
        <v>30</v>
      </c>
      <c r="L14" s="13">
        <f t="shared" si="0"/>
        <v>48902</v>
      </c>
      <c r="M14" s="15">
        <v>43010</v>
      </c>
      <c r="N14" s="14">
        <f t="shared" ca="1" si="1"/>
        <v>30</v>
      </c>
      <c r="O14" s="16" t="str">
        <f t="shared" ca="1" si="2"/>
        <v>ممتاز</v>
      </c>
      <c r="P14" s="13" t="str">
        <f t="shared" ca="1" si="3"/>
        <v/>
      </c>
    </row>
    <row r="15" spans="1:16" x14ac:dyDescent="0.3">
      <c r="A15" s="8">
        <v>885326958</v>
      </c>
      <c r="B15" s="7" t="s">
        <v>23</v>
      </c>
      <c r="C15" s="9">
        <v>6861591165256</v>
      </c>
      <c r="D15" s="10">
        <v>41454</v>
      </c>
      <c r="E15" s="11" t="s">
        <v>173</v>
      </c>
      <c r="F15" s="12">
        <v>402403</v>
      </c>
      <c r="G15" s="7" t="s">
        <v>185</v>
      </c>
      <c r="H15" s="13">
        <v>8</v>
      </c>
      <c r="I15" s="13">
        <v>8383.3958333333339</v>
      </c>
      <c r="J15" s="7">
        <v>52905</v>
      </c>
      <c r="K15" s="14">
        <v>7</v>
      </c>
      <c r="L15" s="13">
        <f t="shared" si="0"/>
        <v>349498</v>
      </c>
      <c r="M15" s="15">
        <v>42749</v>
      </c>
      <c r="N15" s="14">
        <f t="shared" ca="1" si="1"/>
        <v>291</v>
      </c>
      <c r="O15" s="16" t="str">
        <f t="shared" ca="1" si="2"/>
        <v>غير جيد</v>
      </c>
      <c r="P15" s="13" t="str">
        <f t="shared" ca="1" si="3"/>
        <v/>
      </c>
    </row>
    <row r="16" spans="1:16" x14ac:dyDescent="0.3">
      <c r="A16" s="8">
        <v>312417774</v>
      </c>
      <c r="B16" s="7" t="s">
        <v>24</v>
      </c>
      <c r="C16" s="9">
        <v>8428447768537</v>
      </c>
      <c r="D16" s="10">
        <v>42351</v>
      </c>
      <c r="E16" s="11" t="s">
        <v>174</v>
      </c>
      <c r="F16" s="12">
        <v>402155</v>
      </c>
      <c r="G16" s="7" t="s">
        <v>167</v>
      </c>
      <c r="H16" s="13">
        <v>41</v>
      </c>
      <c r="I16" s="13">
        <v>8378.2291666666661</v>
      </c>
      <c r="J16" s="7">
        <v>332537</v>
      </c>
      <c r="K16" s="14">
        <v>37</v>
      </c>
      <c r="L16" s="13">
        <f t="shared" si="0"/>
        <v>69618</v>
      </c>
      <c r="M16" s="15">
        <v>42800</v>
      </c>
      <c r="N16" s="14">
        <f t="shared" ca="1" si="1"/>
        <v>240</v>
      </c>
      <c r="O16" s="16" t="str">
        <f t="shared" ca="1" si="2"/>
        <v>غير جيد</v>
      </c>
      <c r="P16" s="13" t="str">
        <f t="shared" ca="1" si="3"/>
        <v>تنبية</v>
      </c>
    </row>
    <row r="17" spans="1:16" x14ac:dyDescent="0.3">
      <c r="A17" s="8">
        <v>333491683</v>
      </c>
      <c r="B17" s="7" t="s">
        <v>25</v>
      </c>
      <c r="C17" s="9">
        <v>7759413979557</v>
      </c>
      <c r="D17" s="10">
        <v>41359</v>
      </c>
      <c r="E17" s="11" t="s">
        <v>173</v>
      </c>
      <c r="F17" s="12">
        <v>585907</v>
      </c>
      <c r="G17" s="7" t="s">
        <v>167</v>
      </c>
      <c r="H17" s="13">
        <v>44</v>
      </c>
      <c r="I17" s="13">
        <v>12206.395833333334</v>
      </c>
      <c r="J17" s="7">
        <v>514288</v>
      </c>
      <c r="K17" s="14">
        <v>40</v>
      </c>
      <c r="L17" s="13">
        <f t="shared" si="0"/>
        <v>71619</v>
      </c>
      <c r="M17" s="15">
        <v>42993</v>
      </c>
      <c r="N17" s="14">
        <f t="shared" ca="1" si="1"/>
        <v>47</v>
      </c>
      <c r="O17" s="16" t="str">
        <f t="shared" ca="1" si="2"/>
        <v>جيد</v>
      </c>
      <c r="P17" s="13" t="str">
        <f t="shared" ca="1" si="3"/>
        <v/>
      </c>
    </row>
    <row r="18" spans="1:16" x14ac:dyDescent="0.3">
      <c r="A18" s="8">
        <v>801889807</v>
      </c>
      <c r="B18" s="7" t="s">
        <v>26</v>
      </c>
      <c r="C18" s="9">
        <v>4691447215586</v>
      </c>
      <c r="D18" s="10">
        <v>41292</v>
      </c>
      <c r="E18" s="11" t="s">
        <v>174</v>
      </c>
      <c r="F18" s="12">
        <v>448551</v>
      </c>
      <c r="G18" s="7" t="s">
        <v>185</v>
      </c>
      <c r="H18" s="13">
        <v>17</v>
      </c>
      <c r="I18" s="13">
        <v>9344.8125</v>
      </c>
      <c r="J18" s="7">
        <v>143568</v>
      </c>
      <c r="K18" s="14">
        <v>15</v>
      </c>
      <c r="L18" s="13">
        <f t="shared" si="0"/>
        <v>304983</v>
      </c>
      <c r="M18" s="15">
        <v>43018</v>
      </c>
      <c r="N18" s="14">
        <f t="shared" ca="1" si="1"/>
        <v>22</v>
      </c>
      <c r="O18" s="16" t="str">
        <f t="shared" ca="1" si="2"/>
        <v>ممتاز</v>
      </c>
      <c r="P18" s="13" t="str">
        <f t="shared" ca="1" si="3"/>
        <v/>
      </c>
    </row>
    <row r="19" spans="1:16" x14ac:dyDescent="0.3">
      <c r="A19" s="8">
        <v>784990843</v>
      </c>
      <c r="B19" s="7" t="s">
        <v>27</v>
      </c>
      <c r="C19" s="9">
        <v>5715871785982</v>
      </c>
      <c r="D19" s="10">
        <v>41457</v>
      </c>
      <c r="E19" s="11" t="s">
        <v>172</v>
      </c>
      <c r="F19" s="12">
        <v>140955</v>
      </c>
      <c r="G19" s="7" t="s">
        <v>167</v>
      </c>
      <c r="H19" s="13">
        <v>28</v>
      </c>
      <c r="I19" s="13">
        <v>2936.5625</v>
      </c>
      <c r="J19" s="7">
        <v>76492</v>
      </c>
      <c r="K19" s="14">
        <v>25</v>
      </c>
      <c r="L19" s="13">
        <f t="shared" si="0"/>
        <v>64463</v>
      </c>
      <c r="M19" s="15">
        <v>42906</v>
      </c>
      <c r="N19" s="14">
        <f t="shared" ca="1" si="1"/>
        <v>134</v>
      </c>
      <c r="O19" s="16" t="str">
        <f t="shared" ca="1" si="2"/>
        <v>غير جيد</v>
      </c>
      <c r="P19" s="13" t="str">
        <f t="shared" ca="1" si="3"/>
        <v>تنبية</v>
      </c>
    </row>
    <row r="20" spans="1:16" x14ac:dyDescent="0.3">
      <c r="A20" s="8">
        <v>709433308</v>
      </c>
      <c r="B20" s="7" t="s">
        <v>28</v>
      </c>
      <c r="C20" s="9">
        <v>4317289093183</v>
      </c>
      <c r="D20" s="10">
        <v>41557</v>
      </c>
      <c r="E20" s="11" t="s">
        <v>174</v>
      </c>
      <c r="F20" s="12">
        <v>350663</v>
      </c>
      <c r="G20" s="7" t="s">
        <v>167</v>
      </c>
      <c r="H20" s="13">
        <v>39</v>
      </c>
      <c r="I20" s="13">
        <v>7305.479166666667</v>
      </c>
      <c r="J20" s="7">
        <v>275081</v>
      </c>
      <c r="K20" s="14">
        <v>35</v>
      </c>
      <c r="L20" s="13">
        <f t="shared" si="0"/>
        <v>75582</v>
      </c>
      <c r="M20" s="15">
        <v>42963</v>
      </c>
      <c r="N20" s="14">
        <f t="shared" ca="1" si="1"/>
        <v>77</v>
      </c>
      <c r="O20" s="16" t="str">
        <f t="shared" ca="1" si="2"/>
        <v>جيد</v>
      </c>
      <c r="P20" s="13" t="str">
        <f t="shared" ca="1" si="3"/>
        <v/>
      </c>
    </row>
    <row r="21" spans="1:16" x14ac:dyDescent="0.3">
      <c r="A21" s="8">
        <v>460160112</v>
      </c>
      <c r="B21" s="7" t="s">
        <v>29</v>
      </c>
      <c r="C21" s="9">
        <v>9167398481133</v>
      </c>
      <c r="D21" s="10">
        <v>42396</v>
      </c>
      <c r="E21" s="11" t="s">
        <v>173</v>
      </c>
      <c r="F21" s="12">
        <v>285005</v>
      </c>
      <c r="G21" s="7" t="s">
        <v>167</v>
      </c>
      <c r="H21" s="13">
        <v>7</v>
      </c>
      <c r="I21" s="13">
        <v>5937.604166666667</v>
      </c>
      <c r="J21" s="7">
        <v>33890</v>
      </c>
      <c r="K21" s="14">
        <v>6</v>
      </c>
      <c r="L21" s="13">
        <f t="shared" si="0"/>
        <v>251115</v>
      </c>
      <c r="M21" s="15">
        <v>42962</v>
      </c>
      <c r="N21" s="14">
        <f t="shared" ca="1" si="1"/>
        <v>78</v>
      </c>
      <c r="O21" s="16" t="str">
        <f t="shared" ca="1" si="2"/>
        <v>غير جيد</v>
      </c>
      <c r="P21" s="13" t="str">
        <f t="shared" ca="1" si="3"/>
        <v/>
      </c>
    </row>
    <row r="22" spans="1:16" x14ac:dyDescent="0.3">
      <c r="A22" s="8">
        <v>212650206</v>
      </c>
      <c r="B22" s="7" t="s">
        <v>30</v>
      </c>
      <c r="C22" s="9">
        <v>1733494343237</v>
      </c>
      <c r="D22" s="10">
        <v>41766</v>
      </c>
      <c r="E22" s="11" t="s">
        <v>172</v>
      </c>
      <c r="F22" s="12">
        <v>97964</v>
      </c>
      <c r="G22" s="7" t="s">
        <v>167</v>
      </c>
      <c r="H22" s="13">
        <v>19</v>
      </c>
      <c r="I22" s="13">
        <v>2040.9166666666667</v>
      </c>
      <c r="J22" s="7">
        <v>36389</v>
      </c>
      <c r="K22" s="14">
        <v>17</v>
      </c>
      <c r="L22" s="13">
        <f t="shared" si="0"/>
        <v>61575</v>
      </c>
      <c r="M22" s="15">
        <v>42829</v>
      </c>
      <c r="N22" s="14">
        <f t="shared" ca="1" si="1"/>
        <v>211</v>
      </c>
      <c r="O22" s="16" t="str">
        <f t="shared" ca="1" si="2"/>
        <v>غير جيد</v>
      </c>
      <c r="P22" s="13" t="str">
        <f t="shared" ca="1" si="3"/>
        <v>تنبية</v>
      </c>
    </row>
    <row r="23" spans="1:16" x14ac:dyDescent="0.3">
      <c r="A23" s="8">
        <v>113197526</v>
      </c>
      <c r="B23" s="7" t="s">
        <v>31</v>
      </c>
      <c r="C23" s="9">
        <v>7828947103165</v>
      </c>
      <c r="D23" s="10">
        <v>42729</v>
      </c>
      <c r="E23" s="11" t="s">
        <v>173</v>
      </c>
      <c r="F23" s="12">
        <v>64877</v>
      </c>
      <c r="G23" s="7" t="s">
        <v>167</v>
      </c>
      <c r="H23" s="13">
        <v>43</v>
      </c>
      <c r="I23" s="13">
        <v>1351.6041666666667</v>
      </c>
      <c r="J23" s="7">
        <v>55900</v>
      </c>
      <c r="K23" s="14">
        <v>39</v>
      </c>
      <c r="L23" s="13">
        <f t="shared" si="0"/>
        <v>8977</v>
      </c>
      <c r="M23" s="15">
        <v>42845</v>
      </c>
      <c r="N23" s="14">
        <f t="shared" ca="1" si="1"/>
        <v>195</v>
      </c>
      <c r="O23" s="16" t="str">
        <f t="shared" ca="1" si="2"/>
        <v>غير جيد</v>
      </c>
      <c r="P23" s="13" t="str">
        <f t="shared" ca="1" si="3"/>
        <v>تنبية</v>
      </c>
    </row>
    <row r="24" spans="1:16" x14ac:dyDescent="0.3">
      <c r="A24" s="8">
        <v>582860389</v>
      </c>
      <c r="B24" s="7" t="s">
        <v>32</v>
      </c>
      <c r="C24" s="9">
        <v>1493638101860</v>
      </c>
      <c r="D24" s="10">
        <v>42734</v>
      </c>
      <c r="E24" s="11" t="s">
        <v>174</v>
      </c>
      <c r="F24" s="12">
        <v>276677</v>
      </c>
      <c r="G24" s="7" t="s">
        <v>167</v>
      </c>
      <c r="H24" s="13">
        <v>33</v>
      </c>
      <c r="I24" s="13">
        <v>5764.104166666667</v>
      </c>
      <c r="J24" s="7">
        <v>179240</v>
      </c>
      <c r="K24" s="14">
        <v>30</v>
      </c>
      <c r="L24" s="13">
        <f t="shared" si="0"/>
        <v>97437</v>
      </c>
      <c r="M24" s="15">
        <v>42891</v>
      </c>
      <c r="N24" s="14">
        <f t="shared" ca="1" si="1"/>
        <v>149</v>
      </c>
      <c r="O24" s="16" t="str">
        <f t="shared" ca="1" si="2"/>
        <v>غير جيد</v>
      </c>
      <c r="P24" s="13" t="str">
        <f t="shared" ca="1" si="3"/>
        <v>تنبية</v>
      </c>
    </row>
    <row r="25" spans="1:16" x14ac:dyDescent="0.3">
      <c r="A25" s="8">
        <v>723121223</v>
      </c>
      <c r="B25" s="7" t="s">
        <v>33</v>
      </c>
      <c r="C25" s="9">
        <v>6463027287999</v>
      </c>
      <c r="D25" s="10">
        <v>42133</v>
      </c>
      <c r="E25" s="11" t="s">
        <v>173</v>
      </c>
      <c r="F25" s="12">
        <v>741397</v>
      </c>
      <c r="G25" s="7" t="s">
        <v>167</v>
      </c>
      <c r="H25" s="13">
        <v>38</v>
      </c>
      <c r="I25" s="13">
        <v>15445.770833333334</v>
      </c>
      <c r="J25" s="7">
        <v>560428</v>
      </c>
      <c r="K25" s="14">
        <v>34</v>
      </c>
      <c r="L25" s="13">
        <f t="shared" si="0"/>
        <v>180969</v>
      </c>
      <c r="M25" s="15">
        <v>42759</v>
      </c>
      <c r="N25" s="14">
        <f t="shared" ca="1" si="1"/>
        <v>281</v>
      </c>
      <c r="O25" s="16" t="str">
        <f t="shared" ca="1" si="2"/>
        <v>غير جيد</v>
      </c>
      <c r="P25" s="13" t="str">
        <f t="shared" ca="1" si="3"/>
        <v>تنبية</v>
      </c>
    </row>
    <row r="26" spans="1:16" x14ac:dyDescent="0.3">
      <c r="A26" s="8">
        <v>209494275</v>
      </c>
      <c r="B26" s="7" t="s">
        <v>34</v>
      </c>
      <c r="C26" s="9">
        <v>4858709711552</v>
      </c>
      <c r="D26" s="10">
        <v>41289</v>
      </c>
      <c r="E26" s="11" t="s">
        <v>172</v>
      </c>
      <c r="F26" s="12">
        <v>692643</v>
      </c>
      <c r="G26" s="7" t="s">
        <v>167</v>
      </c>
      <c r="H26" s="13">
        <v>25</v>
      </c>
      <c r="I26" s="13">
        <v>14430.0625</v>
      </c>
      <c r="J26" s="7">
        <v>341562</v>
      </c>
      <c r="K26" s="14">
        <v>22</v>
      </c>
      <c r="L26" s="13">
        <f t="shared" si="0"/>
        <v>351081</v>
      </c>
      <c r="M26" s="15">
        <v>42815</v>
      </c>
      <c r="N26" s="14">
        <f t="shared" ca="1" si="1"/>
        <v>225</v>
      </c>
      <c r="O26" s="16" t="str">
        <f t="shared" ca="1" si="2"/>
        <v>غير جيد</v>
      </c>
      <c r="P26" s="13" t="str">
        <f t="shared" ca="1" si="3"/>
        <v>تنبية</v>
      </c>
    </row>
    <row r="27" spans="1:16" x14ac:dyDescent="0.3">
      <c r="A27" s="8">
        <v>811735463</v>
      </c>
      <c r="B27" s="7" t="s">
        <v>35</v>
      </c>
      <c r="C27" s="9">
        <v>5637656292868</v>
      </c>
      <c r="D27" s="10">
        <v>42970</v>
      </c>
      <c r="E27" s="11" t="s">
        <v>174</v>
      </c>
      <c r="F27" s="12">
        <v>90876</v>
      </c>
      <c r="G27" s="7" t="s">
        <v>167</v>
      </c>
      <c r="H27" s="13">
        <v>27</v>
      </c>
      <c r="I27" s="13">
        <v>1893.25</v>
      </c>
      <c r="J27" s="7">
        <v>48761</v>
      </c>
      <c r="K27" s="14">
        <v>24</v>
      </c>
      <c r="L27" s="13">
        <f t="shared" si="0"/>
        <v>42115</v>
      </c>
      <c r="M27" s="15">
        <v>42974</v>
      </c>
      <c r="N27" s="14">
        <f t="shared" ca="1" si="1"/>
        <v>66</v>
      </c>
      <c r="O27" s="16" t="str">
        <f t="shared" ca="1" si="2"/>
        <v>غير جيد</v>
      </c>
      <c r="P27" s="13" t="str">
        <f t="shared" ca="1" si="3"/>
        <v/>
      </c>
    </row>
    <row r="28" spans="1:16" x14ac:dyDescent="0.3">
      <c r="A28" s="8">
        <v>128345489</v>
      </c>
      <c r="B28" s="7" t="s">
        <v>36</v>
      </c>
      <c r="C28" s="9">
        <v>2379242426187</v>
      </c>
      <c r="D28" s="10">
        <v>42091</v>
      </c>
      <c r="E28" s="11" t="s">
        <v>174</v>
      </c>
      <c r="F28" s="12">
        <v>100206</v>
      </c>
      <c r="G28" s="7" t="s">
        <v>168</v>
      </c>
      <c r="H28" s="13">
        <v>17</v>
      </c>
      <c r="I28" s="13">
        <v>2087.625</v>
      </c>
      <c r="J28" s="7">
        <v>32884</v>
      </c>
      <c r="K28" s="14">
        <v>15</v>
      </c>
      <c r="L28" s="13">
        <f t="shared" si="0"/>
        <v>67322</v>
      </c>
      <c r="M28" s="15">
        <v>42933</v>
      </c>
      <c r="N28" s="14">
        <f t="shared" ca="1" si="1"/>
        <v>107</v>
      </c>
      <c r="O28" s="16" t="str">
        <f t="shared" ca="1" si="2"/>
        <v>غير جيد</v>
      </c>
      <c r="P28" s="13" t="str">
        <f t="shared" ca="1" si="3"/>
        <v/>
      </c>
    </row>
    <row r="29" spans="1:16" x14ac:dyDescent="0.3">
      <c r="A29" s="8">
        <v>197824967</v>
      </c>
      <c r="B29" s="7" t="s">
        <v>37</v>
      </c>
      <c r="C29" s="9">
        <v>4056232080737</v>
      </c>
      <c r="D29" s="10">
        <v>42881</v>
      </c>
      <c r="E29" s="11" t="s">
        <v>172</v>
      </c>
      <c r="F29" s="12">
        <v>744888</v>
      </c>
      <c r="G29" s="7" t="s">
        <v>167</v>
      </c>
      <c r="H29" s="13">
        <v>33</v>
      </c>
      <c r="I29" s="13">
        <v>15518.5</v>
      </c>
      <c r="J29" s="7">
        <v>486429</v>
      </c>
      <c r="K29" s="14">
        <v>30</v>
      </c>
      <c r="L29" s="13">
        <f t="shared" si="0"/>
        <v>258459</v>
      </c>
      <c r="M29" s="15">
        <v>42899</v>
      </c>
      <c r="N29" s="14">
        <f t="shared" ca="1" si="1"/>
        <v>141</v>
      </c>
      <c r="O29" s="16" t="str">
        <f t="shared" ca="1" si="2"/>
        <v>غير جيد</v>
      </c>
      <c r="P29" s="13" t="str">
        <f t="shared" ca="1" si="3"/>
        <v>تنبية</v>
      </c>
    </row>
    <row r="30" spans="1:16" x14ac:dyDescent="0.3">
      <c r="A30" s="8">
        <v>325996570</v>
      </c>
      <c r="B30" s="7" t="s">
        <v>38</v>
      </c>
      <c r="C30" s="9">
        <v>2693511041676</v>
      </c>
      <c r="D30" s="10">
        <v>42978</v>
      </c>
      <c r="E30" s="11" t="s">
        <v>173</v>
      </c>
      <c r="F30" s="12">
        <v>95621</v>
      </c>
      <c r="G30" s="7" t="s">
        <v>167</v>
      </c>
      <c r="H30" s="13">
        <v>13</v>
      </c>
      <c r="I30" s="13">
        <v>1992.1041666666667</v>
      </c>
      <c r="J30" s="7">
        <v>23660</v>
      </c>
      <c r="K30" s="14">
        <v>11</v>
      </c>
      <c r="L30" s="13">
        <f t="shared" si="0"/>
        <v>71961</v>
      </c>
      <c r="M30" s="15">
        <v>42997</v>
      </c>
      <c r="N30" s="14">
        <f t="shared" ca="1" si="1"/>
        <v>43</v>
      </c>
      <c r="O30" s="16" t="str">
        <f t="shared" ca="1" si="2"/>
        <v>ممتاز</v>
      </c>
      <c r="P30" s="13" t="str">
        <f t="shared" ca="1" si="3"/>
        <v/>
      </c>
    </row>
    <row r="31" spans="1:16" x14ac:dyDescent="0.3">
      <c r="A31" s="8">
        <v>354576382</v>
      </c>
      <c r="B31" s="7" t="s">
        <v>39</v>
      </c>
      <c r="C31" s="9">
        <v>4743374704462</v>
      </c>
      <c r="D31" s="10">
        <v>41872</v>
      </c>
      <c r="E31" s="11" t="s">
        <v>174</v>
      </c>
      <c r="F31" s="12">
        <v>184851</v>
      </c>
      <c r="G31" s="7" t="s">
        <v>185</v>
      </c>
      <c r="H31" s="13">
        <v>12</v>
      </c>
      <c r="I31" s="13">
        <v>3851.0625</v>
      </c>
      <c r="J31" s="7">
        <v>41591</v>
      </c>
      <c r="K31" s="14">
        <v>10</v>
      </c>
      <c r="L31" s="13">
        <f t="shared" si="0"/>
        <v>143260</v>
      </c>
      <c r="M31" s="15">
        <v>42803</v>
      </c>
      <c r="N31" s="14">
        <f t="shared" ca="1" si="1"/>
        <v>237</v>
      </c>
      <c r="O31" s="16" t="str">
        <f t="shared" ca="1" si="2"/>
        <v>غير جيد</v>
      </c>
      <c r="P31" s="13" t="str">
        <f t="shared" ca="1" si="3"/>
        <v/>
      </c>
    </row>
    <row r="32" spans="1:16" x14ac:dyDescent="0.3">
      <c r="A32" s="8">
        <v>407614690</v>
      </c>
      <c r="B32" s="7" t="s">
        <v>40</v>
      </c>
      <c r="C32" s="9">
        <v>2013227850434</v>
      </c>
      <c r="D32" s="10">
        <v>42571</v>
      </c>
      <c r="E32" s="11" t="s">
        <v>173</v>
      </c>
      <c r="F32" s="12">
        <v>601077</v>
      </c>
      <c r="G32" s="7" t="s">
        <v>185</v>
      </c>
      <c r="H32" s="13">
        <v>22</v>
      </c>
      <c r="I32" s="13">
        <v>12522.4375</v>
      </c>
      <c r="J32" s="7">
        <v>262940</v>
      </c>
      <c r="K32" s="14">
        <v>20</v>
      </c>
      <c r="L32" s="13">
        <f t="shared" si="0"/>
        <v>338137</v>
      </c>
      <c r="M32" s="15">
        <v>42914</v>
      </c>
      <c r="N32" s="14">
        <f t="shared" ca="1" si="1"/>
        <v>126</v>
      </c>
      <c r="O32" s="16" t="str">
        <f t="shared" ca="1" si="2"/>
        <v>غير جيد</v>
      </c>
      <c r="P32" s="13" t="str">
        <f t="shared" ca="1" si="3"/>
        <v/>
      </c>
    </row>
    <row r="33" spans="1:16" x14ac:dyDescent="0.3">
      <c r="A33" s="8">
        <v>205303336</v>
      </c>
      <c r="B33" s="7" t="s">
        <v>41</v>
      </c>
      <c r="C33" s="9">
        <v>8892719658420</v>
      </c>
      <c r="D33" s="10">
        <v>41285</v>
      </c>
      <c r="E33" s="11" t="s">
        <v>174</v>
      </c>
      <c r="F33" s="12">
        <v>746961</v>
      </c>
      <c r="G33" s="7" t="s">
        <v>167</v>
      </c>
      <c r="H33" s="13">
        <v>10</v>
      </c>
      <c r="I33" s="13">
        <v>15561.6875</v>
      </c>
      <c r="J33" s="7">
        <v>135104</v>
      </c>
      <c r="K33" s="14">
        <v>9</v>
      </c>
      <c r="L33" s="13">
        <f t="shared" si="0"/>
        <v>611857</v>
      </c>
      <c r="M33" s="15">
        <v>42856</v>
      </c>
      <c r="N33" s="14">
        <f t="shared" ca="1" si="1"/>
        <v>184</v>
      </c>
      <c r="O33" s="16" t="str">
        <f t="shared" ca="1" si="2"/>
        <v>غير جيد</v>
      </c>
      <c r="P33" s="13" t="str">
        <f t="shared" ca="1" si="3"/>
        <v>تنبية</v>
      </c>
    </row>
    <row r="34" spans="1:16" x14ac:dyDescent="0.3">
      <c r="A34" s="8">
        <v>834865509</v>
      </c>
      <c r="B34" s="7" t="s">
        <v>13</v>
      </c>
      <c r="C34" s="9">
        <v>6863563642257</v>
      </c>
      <c r="D34" s="10">
        <v>42900</v>
      </c>
      <c r="E34" s="11" t="s">
        <v>174</v>
      </c>
      <c r="F34" s="12">
        <v>381305</v>
      </c>
      <c r="G34" s="7" t="s">
        <v>167</v>
      </c>
      <c r="H34" s="13">
        <v>7</v>
      </c>
      <c r="I34" s="13">
        <v>7943.854166666667</v>
      </c>
      <c r="J34" s="7">
        <v>43833</v>
      </c>
      <c r="K34" s="14">
        <v>6</v>
      </c>
      <c r="L34" s="13">
        <f t="shared" si="0"/>
        <v>337472</v>
      </c>
      <c r="M34" s="15">
        <v>42966</v>
      </c>
      <c r="N34" s="14">
        <f t="shared" ca="1" si="1"/>
        <v>74</v>
      </c>
      <c r="O34" s="16" t="str">
        <f t="shared" ca="1" si="2"/>
        <v>غير جيد</v>
      </c>
      <c r="P34" s="13" t="str">
        <f t="shared" ca="1" si="3"/>
        <v/>
      </c>
    </row>
    <row r="35" spans="1:16" x14ac:dyDescent="0.3">
      <c r="A35" s="8">
        <v>491732827</v>
      </c>
      <c r="B35" s="7" t="s">
        <v>42</v>
      </c>
      <c r="C35" s="9">
        <v>7678162518329</v>
      </c>
      <c r="D35" s="10">
        <v>42096</v>
      </c>
      <c r="E35" s="11" t="s">
        <v>174</v>
      </c>
      <c r="F35" s="12">
        <v>238599</v>
      </c>
      <c r="G35" s="7" t="s">
        <v>167</v>
      </c>
      <c r="H35" s="13">
        <v>29</v>
      </c>
      <c r="I35" s="13">
        <v>4970.8125</v>
      </c>
      <c r="J35" s="7">
        <v>137947</v>
      </c>
      <c r="K35" s="14">
        <v>26</v>
      </c>
      <c r="L35" s="13">
        <f t="shared" si="0"/>
        <v>100652</v>
      </c>
      <c r="M35" s="15">
        <v>42807</v>
      </c>
      <c r="N35" s="14">
        <f t="shared" ca="1" si="1"/>
        <v>233</v>
      </c>
      <c r="O35" s="16" t="str">
        <f t="shared" ca="1" si="2"/>
        <v>غير جيد</v>
      </c>
      <c r="P35" s="13" t="str">
        <f t="shared" ca="1" si="3"/>
        <v>تنبية</v>
      </c>
    </row>
    <row r="36" spans="1:16" x14ac:dyDescent="0.3">
      <c r="A36" s="8">
        <v>511137429</v>
      </c>
      <c r="B36" s="7" t="s">
        <v>43</v>
      </c>
      <c r="C36" s="9">
        <v>6598503573998</v>
      </c>
      <c r="D36" s="10">
        <v>41349</v>
      </c>
      <c r="E36" s="11" t="s">
        <v>172</v>
      </c>
      <c r="F36" s="12">
        <v>103703</v>
      </c>
      <c r="G36" s="7" t="s">
        <v>168</v>
      </c>
      <c r="H36" s="13">
        <v>29</v>
      </c>
      <c r="I36" s="13">
        <v>2160.4791666666665</v>
      </c>
      <c r="J36" s="7">
        <v>58768</v>
      </c>
      <c r="K36" s="14">
        <v>26</v>
      </c>
      <c r="L36" s="13">
        <f t="shared" si="0"/>
        <v>44935</v>
      </c>
      <c r="M36" s="15">
        <v>42993</v>
      </c>
      <c r="N36" s="14">
        <f t="shared" ca="1" si="1"/>
        <v>47</v>
      </c>
      <c r="O36" s="16" t="str">
        <f t="shared" ca="1" si="2"/>
        <v>ممتاز</v>
      </c>
      <c r="P36" s="13" t="str">
        <f t="shared" ca="1" si="3"/>
        <v/>
      </c>
    </row>
    <row r="37" spans="1:16" x14ac:dyDescent="0.3">
      <c r="A37" s="8">
        <v>604318492</v>
      </c>
      <c r="B37" s="7" t="s">
        <v>44</v>
      </c>
      <c r="C37" s="9">
        <v>8041577142702</v>
      </c>
      <c r="D37" s="10">
        <v>42034</v>
      </c>
      <c r="E37" s="11" t="s">
        <v>172</v>
      </c>
      <c r="F37" s="12">
        <v>316218</v>
      </c>
      <c r="G37" s="7" t="s">
        <v>168</v>
      </c>
      <c r="H37" s="13">
        <v>13</v>
      </c>
      <c r="I37" s="13">
        <v>6587.875</v>
      </c>
      <c r="J37" s="7">
        <v>72700</v>
      </c>
      <c r="K37" s="14">
        <v>11</v>
      </c>
      <c r="L37" s="13">
        <f t="shared" si="0"/>
        <v>243518</v>
      </c>
      <c r="M37" s="15">
        <v>42842</v>
      </c>
      <c r="N37" s="14">
        <f t="shared" ca="1" si="1"/>
        <v>198</v>
      </c>
      <c r="O37" s="16" t="str">
        <f t="shared" ca="1" si="2"/>
        <v>غير جيد</v>
      </c>
      <c r="P37" s="13" t="str">
        <f t="shared" ca="1" si="3"/>
        <v/>
      </c>
    </row>
    <row r="38" spans="1:16" x14ac:dyDescent="0.3">
      <c r="A38" s="8">
        <v>865545012</v>
      </c>
      <c r="B38" s="7" t="s">
        <v>45</v>
      </c>
      <c r="C38" s="9">
        <v>7160194158346</v>
      </c>
      <c r="D38" s="10">
        <v>42337</v>
      </c>
      <c r="E38" s="11" t="s">
        <v>173</v>
      </c>
      <c r="F38" s="12">
        <v>259784</v>
      </c>
      <c r="G38" s="7" t="s">
        <v>167</v>
      </c>
      <c r="H38" s="13">
        <v>14</v>
      </c>
      <c r="I38" s="13">
        <v>5412.166666666667</v>
      </c>
      <c r="J38" s="7">
        <v>66220</v>
      </c>
      <c r="K38" s="14">
        <v>12</v>
      </c>
      <c r="L38" s="13">
        <f t="shared" si="0"/>
        <v>193564</v>
      </c>
      <c r="M38" s="15">
        <v>42972</v>
      </c>
      <c r="N38" s="14">
        <f t="shared" ca="1" si="1"/>
        <v>68</v>
      </c>
      <c r="O38" s="16" t="str">
        <f t="shared" ca="1" si="2"/>
        <v>غير جيد</v>
      </c>
      <c r="P38" s="13" t="str">
        <f t="shared" ca="1" si="3"/>
        <v/>
      </c>
    </row>
    <row r="39" spans="1:16" x14ac:dyDescent="0.3">
      <c r="A39" s="8">
        <v>537760475</v>
      </c>
      <c r="B39" s="7" t="s">
        <v>46</v>
      </c>
      <c r="C39" s="9">
        <v>9035364316637</v>
      </c>
      <c r="D39" s="10">
        <v>42391</v>
      </c>
      <c r="E39" s="11" t="s">
        <v>174</v>
      </c>
      <c r="F39" s="12">
        <v>693670</v>
      </c>
      <c r="G39" s="7" t="s">
        <v>167</v>
      </c>
      <c r="H39" s="13">
        <v>36</v>
      </c>
      <c r="I39" s="13">
        <v>14451.458333333334</v>
      </c>
      <c r="J39" s="7">
        <v>491929</v>
      </c>
      <c r="K39" s="14">
        <v>32</v>
      </c>
      <c r="L39" s="13">
        <f t="shared" si="0"/>
        <v>201741</v>
      </c>
      <c r="M39" s="15">
        <v>42755</v>
      </c>
      <c r="N39" s="14">
        <f t="shared" ca="1" si="1"/>
        <v>285</v>
      </c>
      <c r="O39" s="16" t="str">
        <f t="shared" ca="1" si="2"/>
        <v>غير جيد</v>
      </c>
      <c r="P39" s="13" t="str">
        <f t="shared" ca="1" si="3"/>
        <v>تنبية</v>
      </c>
    </row>
    <row r="40" spans="1:16" x14ac:dyDescent="0.3">
      <c r="A40" s="8">
        <v>965803317</v>
      </c>
      <c r="B40" s="7" t="s">
        <v>47</v>
      </c>
      <c r="C40" s="9">
        <v>6691787738112</v>
      </c>
      <c r="D40" s="10">
        <v>41749</v>
      </c>
      <c r="E40" s="11" t="s">
        <v>173</v>
      </c>
      <c r="F40" s="12">
        <v>654823</v>
      </c>
      <c r="G40" s="7" t="s">
        <v>168</v>
      </c>
      <c r="H40" s="13">
        <v>8</v>
      </c>
      <c r="I40" s="13">
        <v>13642.145833333334</v>
      </c>
      <c r="J40" s="7">
        <v>84579</v>
      </c>
      <c r="K40" s="14">
        <v>7</v>
      </c>
      <c r="L40" s="13">
        <f t="shared" si="0"/>
        <v>570244</v>
      </c>
      <c r="M40" s="15">
        <v>42949</v>
      </c>
      <c r="N40" s="14">
        <f t="shared" ca="1" si="1"/>
        <v>91</v>
      </c>
      <c r="O40" s="16" t="str">
        <f t="shared" ca="1" si="2"/>
        <v>غير جيد</v>
      </c>
      <c r="P40" s="13" t="str">
        <f t="shared" ca="1" si="3"/>
        <v/>
      </c>
    </row>
    <row r="41" spans="1:16" x14ac:dyDescent="0.3">
      <c r="A41" s="8">
        <v>851158031</v>
      </c>
      <c r="B41" s="7" t="s">
        <v>48</v>
      </c>
      <c r="C41" s="9">
        <v>5366353346044</v>
      </c>
      <c r="D41" s="10">
        <v>41377</v>
      </c>
      <c r="E41" s="11" t="s">
        <v>174</v>
      </c>
      <c r="F41" s="12">
        <v>364073</v>
      </c>
      <c r="G41" s="7" t="s">
        <v>167</v>
      </c>
      <c r="H41" s="13">
        <v>27</v>
      </c>
      <c r="I41" s="13">
        <v>7584.854166666667</v>
      </c>
      <c r="J41" s="7">
        <v>193295</v>
      </c>
      <c r="K41" s="14">
        <v>24</v>
      </c>
      <c r="L41" s="13">
        <f t="shared" si="0"/>
        <v>170778</v>
      </c>
      <c r="M41" s="15">
        <v>42858</v>
      </c>
      <c r="N41" s="14">
        <f t="shared" ca="1" si="1"/>
        <v>182</v>
      </c>
      <c r="O41" s="16" t="str">
        <f t="shared" ca="1" si="2"/>
        <v>غير جيد</v>
      </c>
      <c r="P41" s="13" t="str">
        <f t="shared" ca="1" si="3"/>
        <v>تنبية</v>
      </c>
    </row>
    <row r="42" spans="1:16" x14ac:dyDescent="0.3">
      <c r="A42" s="8">
        <v>908990750</v>
      </c>
      <c r="B42" s="7" t="s">
        <v>49</v>
      </c>
      <c r="C42" s="9">
        <v>7753138265810</v>
      </c>
      <c r="D42" s="10">
        <v>41657</v>
      </c>
      <c r="E42" s="11" t="s">
        <v>174</v>
      </c>
      <c r="F42" s="12">
        <v>224249</v>
      </c>
      <c r="G42" s="7" t="s">
        <v>167</v>
      </c>
      <c r="H42" s="13">
        <v>37</v>
      </c>
      <c r="I42" s="13">
        <v>4671.854166666667</v>
      </c>
      <c r="J42" s="7">
        <v>164662</v>
      </c>
      <c r="K42" s="14">
        <v>33</v>
      </c>
      <c r="L42" s="13">
        <f t="shared" si="0"/>
        <v>59587</v>
      </c>
      <c r="M42" s="15">
        <v>43008</v>
      </c>
      <c r="N42" s="14">
        <f t="shared" ca="1" si="1"/>
        <v>32</v>
      </c>
      <c r="O42" s="16" t="str">
        <f t="shared" ca="1" si="2"/>
        <v>جيد</v>
      </c>
      <c r="P42" s="13" t="str">
        <f t="shared" ca="1" si="3"/>
        <v/>
      </c>
    </row>
    <row r="43" spans="1:16" x14ac:dyDescent="0.3">
      <c r="A43" s="8">
        <v>854727940</v>
      </c>
      <c r="B43" s="7" t="s">
        <v>50</v>
      </c>
      <c r="C43" s="9">
        <v>5463008768653</v>
      </c>
      <c r="D43" s="10">
        <v>41635</v>
      </c>
      <c r="E43" s="11" t="s">
        <v>173</v>
      </c>
      <c r="F43" s="12">
        <v>89091</v>
      </c>
      <c r="G43" s="7" t="s">
        <v>167</v>
      </c>
      <c r="H43" s="13">
        <v>35</v>
      </c>
      <c r="I43" s="13">
        <v>1856.0625</v>
      </c>
      <c r="J43" s="7">
        <v>61572</v>
      </c>
      <c r="K43" s="14">
        <v>31</v>
      </c>
      <c r="L43" s="13">
        <f t="shared" si="0"/>
        <v>27519</v>
      </c>
      <c r="M43" s="15">
        <v>43003</v>
      </c>
      <c r="N43" s="14">
        <f t="shared" ca="1" si="1"/>
        <v>37</v>
      </c>
      <c r="O43" s="16" t="str">
        <f t="shared" ca="1" si="2"/>
        <v>جيد</v>
      </c>
      <c r="P43" s="13" t="str">
        <f t="shared" ca="1" si="3"/>
        <v/>
      </c>
    </row>
    <row r="44" spans="1:16" x14ac:dyDescent="0.3">
      <c r="A44" s="8">
        <v>640645980</v>
      </c>
      <c r="B44" s="7" t="s">
        <v>51</v>
      </c>
      <c r="C44" s="9">
        <v>9585330090715</v>
      </c>
      <c r="D44" s="10">
        <v>42518</v>
      </c>
      <c r="E44" s="11" t="s">
        <v>172</v>
      </c>
      <c r="F44" s="12">
        <v>471977</v>
      </c>
      <c r="G44" s="7" t="s">
        <v>167</v>
      </c>
      <c r="H44" s="13">
        <v>14</v>
      </c>
      <c r="I44" s="13">
        <v>9832.8541666666661</v>
      </c>
      <c r="J44" s="7">
        <v>118888</v>
      </c>
      <c r="K44" s="14">
        <v>12</v>
      </c>
      <c r="L44" s="13">
        <f t="shared" si="0"/>
        <v>353089</v>
      </c>
      <c r="M44" s="15">
        <v>42828</v>
      </c>
      <c r="N44" s="14">
        <f t="shared" ca="1" si="1"/>
        <v>212</v>
      </c>
      <c r="O44" s="16" t="str">
        <f t="shared" ca="1" si="2"/>
        <v>غير جيد</v>
      </c>
      <c r="P44" s="13" t="str">
        <f t="shared" ca="1" si="3"/>
        <v>تنبية</v>
      </c>
    </row>
    <row r="45" spans="1:16" x14ac:dyDescent="0.3">
      <c r="A45" s="8">
        <v>516564274</v>
      </c>
      <c r="B45" s="7" t="s">
        <v>52</v>
      </c>
      <c r="C45" s="9">
        <v>7763185209600</v>
      </c>
      <c r="D45" s="10">
        <v>41414</v>
      </c>
      <c r="E45" s="11" t="s">
        <v>172</v>
      </c>
      <c r="F45" s="12">
        <v>429858</v>
      </c>
      <c r="G45" s="7" t="s">
        <v>167</v>
      </c>
      <c r="H45" s="13">
        <v>41</v>
      </c>
      <c r="I45" s="13">
        <v>8955.375</v>
      </c>
      <c r="J45" s="7">
        <v>354081</v>
      </c>
      <c r="K45" s="14">
        <v>37</v>
      </c>
      <c r="L45" s="13">
        <f t="shared" si="0"/>
        <v>75777</v>
      </c>
      <c r="M45" s="15">
        <v>42930</v>
      </c>
      <c r="N45" s="14">
        <f t="shared" ca="1" si="1"/>
        <v>110</v>
      </c>
      <c r="O45" s="16" t="str">
        <f t="shared" ca="1" si="2"/>
        <v>غير جيد</v>
      </c>
      <c r="P45" s="13" t="str">
        <f t="shared" ca="1" si="3"/>
        <v/>
      </c>
    </row>
    <row r="46" spans="1:16" x14ac:dyDescent="0.3">
      <c r="A46" s="8">
        <v>330193800</v>
      </c>
      <c r="B46" s="7" t="s">
        <v>53</v>
      </c>
      <c r="C46" s="9">
        <v>4904333213994</v>
      </c>
      <c r="D46" s="10">
        <v>42140</v>
      </c>
      <c r="E46" s="11" t="s">
        <v>174</v>
      </c>
      <c r="F46" s="12">
        <v>751433</v>
      </c>
      <c r="G46" s="7" t="s">
        <v>167</v>
      </c>
      <c r="H46" s="13">
        <v>24</v>
      </c>
      <c r="I46" s="13">
        <v>15654.854166666666</v>
      </c>
      <c r="J46" s="7">
        <v>356758</v>
      </c>
      <c r="K46" s="14">
        <v>21</v>
      </c>
      <c r="L46" s="13">
        <f t="shared" si="0"/>
        <v>394675</v>
      </c>
      <c r="M46" s="15">
        <v>42808</v>
      </c>
      <c r="N46" s="14">
        <f t="shared" ca="1" si="1"/>
        <v>232</v>
      </c>
      <c r="O46" s="16" t="str">
        <f t="shared" ca="1" si="2"/>
        <v>غير جيد</v>
      </c>
      <c r="P46" s="13" t="str">
        <f t="shared" ca="1" si="3"/>
        <v>تنبية</v>
      </c>
    </row>
    <row r="47" spans="1:16" x14ac:dyDescent="0.3">
      <c r="A47" s="8">
        <v>313896342</v>
      </c>
      <c r="B47" s="7" t="s">
        <v>54</v>
      </c>
      <c r="C47" s="9">
        <v>4215441971831</v>
      </c>
      <c r="D47" s="10">
        <v>42470</v>
      </c>
      <c r="E47" s="11" t="s">
        <v>172</v>
      </c>
      <c r="F47" s="12">
        <v>181100</v>
      </c>
      <c r="G47" s="7" t="s">
        <v>167</v>
      </c>
      <c r="H47" s="13">
        <v>26</v>
      </c>
      <c r="I47" s="13">
        <v>3772.9166666666665</v>
      </c>
      <c r="J47" s="7">
        <v>90987</v>
      </c>
      <c r="K47" s="14">
        <v>23</v>
      </c>
      <c r="L47" s="13">
        <f t="shared" si="0"/>
        <v>90113</v>
      </c>
      <c r="M47" s="15">
        <v>42954</v>
      </c>
      <c r="N47" s="14">
        <f t="shared" ca="1" si="1"/>
        <v>86</v>
      </c>
      <c r="O47" s="16" t="str">
        <f t="shared" ca="1" si="2"/>
        <v>غير جيد</v>
      </c>
      <c r="P47" s="13" t="str">
        <f t="shared" ca="1" si="3"/>
        <v/>
      </c>
    </row>
    <row r="48" spans="1:16" x14ac:dyDescent="0.3">
      <c r="A48" s="8">
        <v>935078345</v>
      </c>
      <c r="B48" s="7" t="s">
        <v>55</v>
      </c>
      <c r="C48" s="9">
        <v>2428965034471</v>
      </c>
      <c r="D48" s="10">
        <v>42265</v>
      </c>
      <c r="E48" s="11" t="s">
        <v>172</v>
      </c>
      <c r="F48" s="12">
        <v>553572</v>
      </c>
      <c r="G48" s="7" t="s">
        <v>167</v>
      </c>
      <c r="H48" s="13">
        <v>24</v>
      </c>
      <c r="I48" s="13">
        <v>11532.75</v>
      </c>
      <c r="J48" s="7">
        <v>256723</v>
      </c>
      <c r="K48" s="14">
        <v>21</v>
      </c>
      <c r="L48" s="13">
        <f t="shared" si="0"/>
        <v>296849</v>
      </c>
      <c r="M48" s="15">
        <v>42932</v>
      </c>
      <c r="N48" s="14">
        <f t="shared" ca="1" si="1"/>
        <v>108</v>
      </c>
      <c r="O48" s="16" t="str">
        <f t="shared" ca="1" si="2"/>
        <v>غير جيد</v>
      </c>
      <c r="P48" s="13" t="str">
        <f t="shared" ca="1" si="3"/>
        <v/>
      </c>
    </row>
    <row r="49" spans="1:16" x14ac:dyDescent="0.3">
      <c r="A49" s="8">
        <v>336230389</v>
      </c>
      <c r="B49" s="7" t="s">
        <v>56</v>
      </c>
      <c r="C49" s="9">
        <v>3769330619923</v>
      </c>
      <c r="D49" s="10">
        <v>41547</v>
      </c>
      <c r="E49" s="11" t="s">
        <v>172</v>
      </c>
      <c r="F49" s="12">
        <v>739038</v>
      </c>
      <c r="G49" s="7" t="s">
        <v>167</v>
      </c>
      <c r="H49" s="13">
        <v>38</v>
      </c>
      <c r="I49" s="13">
        <v>15396.625</v>
      </c>
      <c r="J49" s="7">
        <v>561474</v>
      </c>
      <c r="K49" s="14">
        <v>34</v>
      </c>
      <c r="L49" s="13">
        <f t="shared" si="0"/>
        <v>177564</v>
      </c>
      <c r="M49" s="15">
        <v>43020</v>
      </c>
      <c r="N49" s="14">
        <f t="shared" ca="1" si="1"/>
        <v>20</v>
      </c>
      <c r="O49" s="16" t="str">
        <f t="shared" ca="1" si="2"/>
        <v>جيد</v>
      </c>
      <c r="P49" s="13" t="str">
        <f t="shared" ca="1" si="3"/>
        <v/>
      </c>
    </row>
    <row r="50" spans="1:16" x14ac:dyDescent="0.3">
      <c r="A50" s="8">
        <v>936816009</v>
      </c>
      <c r="B50" s="7" t="s">
        <v>57</v>
      </c>
      <c r="C50" s="9">
        <v>8278547920017</v>
      </c>
      <c r="D50" s="10">
        <v>42683</v>
      </c>
      <c r="E50" s="11" t="s">
        <v>174</v>
      </c>
      <c r="F50" s="12">
        <v>588267</v>
      </c>
      <c r="G50" s="7" t="s">
        <v>167</v>
      </c>
      <c r="H50" s="13">
        <v>35</v>
      </c>
      <c r="I50" s="13">
        <v>12255.5625</v>
      </c>
      <c r="J50" s="7">
        <v>415974</v>
      </c>
      <c r="K50" s="14">
        <v>31</v>
      </c>
      <c r="L50" s="13">
        <f t="shared" si="0"/>
        <v>172293</v>
      </c>
      <c r="M50" s="15">
        <v>42983</v>
      </c>
      <c r="N50" s="14">
        <f t="shared" ca="1" si="1"/>
        <v>57</v>
      </c>
      <c r="O50" s="16" t="str">
        <f t="shared" ca="1" si="2"/>
        <v>جيد</v>
      </c>
      <c r="P50" s="13" t="str">
        <f t="shared" ca="1" si="3"/>
        <v/>
      </c>
    </row>
    <row r="51" spans="1:16" x14ac:dyDescent="0.3">
      <c r="A51" s="8">
        <v>787291354</v>
      </c>
      <c r="B51" s="7" t="s">
        <v>58</v>
      </c>
      <c r="C51" s="9">
        <v>8449423165534</v>
      </c>
      <c r="D51" s="10">
        <v>42887</v>
      </c>
      <c r="E51" s="11" t="s">
        <v>173</v>
      </c>
      <c r="F51" s="12">
        <v>561203</v>
      </c>
      <c r="G51" s="7" t="s">
        <v>167</v>
      </c>
      <c r="H51" s="13">
        <v>10</v>
      </c>
      <c r="I51" s="13">
        <v>11691.729166666666</v>
      </c>
      <c r="J51" s="7">
        <v>100395</v>
      </c>
      <c r="K51" s="14">
        <v>9</v>
      </c>
      <c r="L51" s="13">
        <f t="shared" si="0"/>
        <v>460808</v>
      </c>
      <c r="M51" s="15">
        <v>42947</v>
      </c>
      <c r="N51" s="14">
        <f t="shared" ca="1" si="1"/>
        <v>93</v>
      </c>
      <c r="O51" s="16" t="str">
        <f t="shared" ca="1" si="2"/>
        <v>غير جيد</v>
      </c>
      <c r="P51" s="13" t="str">
        <f t="shared" ca="1" si="3"/>
        <v/>
      </c>
    </row>
    <row r="52" spans="1:16" x14ac:dyDescent="0.3">
      <c r="A52" s="8">
        <v>560048327</v>
      </c>
      <c r="B52" s="7" t="s">
        <v>59</v>
      </c>
      <c r="C52" s="9">
        <v>7988363655234</v>
      </c>
      <c r="D52" s="10">
        <v>41964</v>
      </c>
      <c r="E52" s="11" t="s">
        <v>172</v>
      </c>
      <c r="F52" s="12">
        <v>306806</v>
      </c>
      <c r="G52" s="7" t="s">
        <v>167</v>
      </c>
      <c r="H52" s="13">
        <v>27</v>
      </c>
      <c r="I52" s="13">
        <v>6391.791666666667</v>
      </c>
      <c r="J52" s="7">
        <v>163037</v>
      </c>
      <c r="K52" s="14">
        <v>24</v>
      </c>
      <c r="L52" s="13">
        <f t="shared" si="0"/>
        <v>143769</v>
      </c>
      <c r="M52" s="15">
        <v>42968</v>
      </c>
      <c r="N52" s="14">
        <f t="shared" ca="1" si="1"/>
        <v>72</v>
      </c>
      <c r="O52" s="16" t="str">
        <f t="shared" ca="1" si="2"/>
        <v>غير جيد</v>
      </c>
      <c r="P52" s="13" t="str">
        <f t="shared" ca="1" si="3"/>
        <v/>
      </c>
    </row>
    <row r="53" spans="1:16" x14ac:dyDescent="0.3">
      <c r="A53" s="8">
        <v>839963323</v>
      </c>
      <c r="B53" s="7" t="s">
        <v>60</v>
      </c>
      <c r="C53" s="9">
        <v>6541605888868</v>
      </c>
      <c r="D53" s="10">
        <v>42215</v>
      </c>
      <c r="E53" s="11" t="s">
        <v>172</v>
      </c>
      <c r="F53" s="12">
        <v>360575</v>
      </c>
      <c r="G53" s="7" t="s">
        <v>167</v>
      </c>
      <c r="H53" s="13">
        <v>34</v>
      </c>
      <c r="I53" s="13">
        <v>7511.979166666667</v>
      </c>
      <c r="J53" s="7">
        <v>244631</v>
      </c>
      <c r="K53" s="14">
        <v>30</v>
      </c>
      <c r="L53" s="13">
        <f t="shared" si="0"/>
        <v>115944</v>
      </c>
      <c r="M53" s="15">
        <v>42832</v>
      </c>
      <c r="N53" s="14">
        <f t="shared" ca="1" si="1"/>
        <v>208</v>
      </c>
      <c r="O53" s="16" t="str">
        <f t="shared" ca="1" si="2"/>
        <v>غير جيد</v>
      </c>
      <c r="P53" s="13" t="str">
        <f t="shared" ca="1" si="3"/>
        <v>تنبية</v>
      </c>
    </row>
    <row r="54" spans="1:16" x14ac:dyDescent="0.3">
      <c r="A54" s="8">
        <v>385594400</v>
      </c>
      <c r="B54" s="7" t="s">
        <v>61</v>
      </c>
      <c r="C54" s="9">
        <v>1553182953722</v>
      </c>
      <c r="D54" s="10">
        <v>42822</v>
      </c>
      <c r="E54" s="11" t="s">
        <v>174</v>
      </c>
      <c r="F54" s="12">
        <v>277917</v>
      </c>
      <c r="G54" s="7" t="s">
        <v>167</v>
      </c>
      <c r="H54" s="13">
        <v>13</v>
      </c>
      <c r="I54" s="13">
        <v>5789.9375</v>
      </c>
      <c r="J54" s="7">
        <v>68067</v>
      </c>
      <c r="K54" s="14">
        <v>11</v>
      </c>
      <c r="L54" s="13">
        <f t="shared" si="0"/>
        <v>209850</v>
      </c>
      <c r="M54" s="15">
        <v>42907</v>
      </c>
      <c r="N54" s="14">
        <f t="shared" ca="1" si="1"/>
        <v>133</v>
      </c>
      <c r="O54" s="16" t="str">
        <f t="shared" ca="1" si="2"/>
        <v>غير جيد</v>
      </c>
      <c r="P54" s="13" t="str">
        <f t="shared" ca="1" si="3"/>
        <v>تنبية</v>
      </c>
    </row>
    <row r="55" spans="1:16" x14ac:dyDescent="0.3">
      <c r="A55" s="8">
        <v>506372377</v>
      </c>
      <c r="B55" s="7" t="s">
        <v>62</v>
      </c>
      <c r="C55" s="9">
        <v>3171783007307</v>
      </c>
      <c r="D55" s="10">
        <v>41337</v>
      </c>
      <c r="E55" s="11" t="s">
        <v>173</v>
      </c>
      <c r="F55" s="12">
        <v>669834</v>
      </c>
      <c r="G55" s="7" t="s">
        <v>167</v>
      </c>
      <c r="H55" s="13">
        <v>30</v>
      </c>
      <c r="I55" s="13">
        <v>13954.875</v>
      </c>
      <c r="J55" s="7">
        <v>403821</v>
      </c>
      <c r="K55" s="14">
        <v>27</v>
      </c>
      <c r="L55" s="13">
        <f t="shared" si="0"/>
        <v>266013</v>
      </c>
      <c r="M55" s="15">
        <v>42753</v>
      </c>
      <c r="N55" s="14">
        <f t="shared" ca="1" si="1"/>
        <v>287</v>
      </c>
      <c r="O55" s="16" t="str">
        <f t="shared" ca="1" si="2"/>
        <v>غير جيد</v>
      </c>
      <c r="P55" s="13" t="str">
        <f t="shared" ca="1" si="3"/>
        <v>تنبية</v>
      </c>
    </row>
    <row r="56" spans="1:16" x14ac:dyDescent="0.3">
      <c r="A56" s="8">
        <v>655988030</v>
      </c>
      <c r="B56" s="7" t="s">
        <v>63</v>
      </c>
      <c r="C56" s="9">
        <v>1244249802173</v>
      </c>
      <c r="D56" s="10">
        <v>41609</v>
      </c>
      <c r="E56" s="11" t="s">
        <v>174</v>
      </c>
      <c r="F56" s="12">
        <v>300490</v>
      </c>
      <c r="G56" s="7" t="s">
        <v>168</v>
      </c>
      <c r="H56" s="13">
        <v>26</v>
      </c>
      <c r="I56" s="13">
        <v>6260.208333333333</v>
      </c>
      <c r="J56" s="7">
        <v>155306</v>
      </c>
      <c r="K56" s="14">
        <v>23</v>
      </c>
      <c r="L56" s="13">
        <f t="shared" si="0"/>
        <v>145184</v>
      </c>
      <c r="M56" s="15">
        <v>42966</v>
      </c>
      <c r="N56" s="14">
        <f t="shared" ca="1" si="1"/>
        <v>74</v>
      </c>
      <c r="O56" s="16" t="str">
        <f t="shared" ca="1" si="2"/>
        <v>غير جيد</v>
      </c>
      <c r="P56" s="13" t="str">
        <f t="shared" ca="1" si="3"/>
        <v/>
      </c>
    </row>
    <row r="57" spans="1:16" x14ac:dyDescent="0.3">
      <c r="A57" s="8">
        <v>473994558</v>
      </c>
      <c r="B57" s="7" t="s">
        <v>64</v>
      </c>
      <c r="C57" s="9">
        <v>4722191404663</v>
      </c>
      <c r="D57" s="10">
        <v>41446</v>
      </c>
      <c r="E57" s="11" t="s">
        <v>174</v>
      </c>
      <c r="F57" s="12">
        <v>392444</v>
      </c>
      <c r="G57" s="7" t="s">
        <v>167</v>
      </c>
      <c r="H57" s="13">
        <v>29</v>
      </c>
      <c r="I57" s="13">
        <v>8175.916666666667</v>
      </c>
      <c r="J57" s="7">
        <v>226198</v>
      </c>
      <c r="K57" s="14">
        <v>26</v>
      </c>
      <c r="L57" s="13">
        <f t="shared" si="0"/>
        <v>166246</v>
      </c>
      <c r="M57" s="15">
        <v>42751</v>
      </c>
      <c r="N57" s="14">
        <f t="shared" ca="1" si="1"/>
        <v>289</v>
      </c>
      <c r="O57" s="16" t="str">
        <f t="shared" ca="1" si="2"/>
        <v>غير جيد</v>
      </c>
      <c r="P57" s="13" t="str">
        <f t="shared" ca="1" si="3"/>
        <v>تنبية</v>
      </c>
    </row>
    <row r="58" spans="1:16" x14ac:dyDescent="0.3">
      <c r="A58" s="8">
        <v>676641544</v>
      </c>
      <c r="B58" s="7" t="s">
        <v>65</v>
      </c>
      <c r="C58" s="9">
        <v>5237834664894</v>
      </c>
      <c r="D58" s="10">
        <v>42344</v>
      </c>
      <c r="E58" s="11" t="s">
        <v>172</v>
      </c>
      <c r="F58" s="12">
        <v>420136</v>
      </c>
      <c r="G58" s="7" t="s">
        <v>167</v>
      </c>
      <c r="H58" s="13">
        <v>37</v>
      </c>
      <c r="I58" s="13">
        <v>8752.8333333333339</v>
      </c>
      <c r="J58" s="7">
        <v>311809</v>
      </c>
      <c r="K58" s="14">
        <v>33</v>
      </c>
      <c r="L58" s="13">
        <f t="shared" si="0"/>
        <v>108327</v>
      </c>
      <c r="M58" s="15">
        <v>42961</v>
      </c>
      <c r="N58" s="14">
        <f t="shared" ca="1" si="1"/>
        <v>79</v>
      </c>
      <c r="O58" s="16" t="str">
        <f t="shared" ca="1" si="2"/>
        <v>جيد</v>
      </c>
      <c r="P58" s="13" t="str">
        <f t="shared" ca="1" si="3"/>
        <v/>
      </c>
    </row>
    <row r="59" spans="1:16" x14ac:dyDescent="0.3">
      <c r="A59" s="8">
        <v>517542057</v>
      </c>
      <c r="B59" s="7" t="s">
        <v>66</v>
      </c>
      <c r="C59" s="9">
        <v>6253753293957</v>
      </c>
      <c r="D59" s="10">
        <v>42098</v>
      </c>
      <c r="E59" s="11" t="s">
        <v>172</v>
      </c>
      <c r="F59" s="12">
        <v>26708</v>
      </c>
      <c r="G59" s="7" t="s">
        <v>167</v>
      </c>
      <c r="H59" s="13">
        <v>34</v>
      </c>
      <c r="I59" s="13">
        <v>556.41666666666663</v>
      </c>
      <c r="J59" s="7">
        <v>18232</v>
      </c>
      <c r="K59" s="14">
        <v>30</v>
      </c>
      <c r="L59" s="13">
        <f t="shared" si="0"/>
        <v>8476</v>
      </c>
      <c r="M59" s="15">
        <v>42884</v>
      </c>
      <c r="N59" s="14">
        <f t="shared" ca="1" si="1"/>
        <v>156</v>
      </c>
      <c r="O59" s="16" t="str">
        <f t="shared" ca="1" si="2"/>
        <v>غير جيد</v>
      </c>
      <c r="P59" s="13" t="str">
        <f t="shared" ca="1" si="3"/>
        <v>تنبية</v>
      </c>
    </row>
    <row r="60" spans="1:16" x14ac:dyDescent="0.3">
      <c r="A60" s="8">
        <v>173153147</v>
      </c>
      <c r="B60" s="7" t="s">
        <v>67</v>
      </c>
      <c r="C60" s="9">
        <v>3848939446267</v>
      </c>
      <c r="D60" s="10">
        <v>41287</v>
      </c>
      <c r="E60" s="11" t="s">
        <v>172</v>
      </c>
      <c r="F60" s="12">
        <v>481460</v>
      </c>
      <c r="G60" s="7" t="s">
        <v>167</v>
      </c>
      <c r="H60" s="13">
        <v>45</v>
      </c>
      <c r="I60" s="13">
        <v>10030.416666666666</v>
      </c>
      <c r="J60" s="7">
        <v>435835</v>
      </c>
      <c r="K60" s="14">
        <v>40</v>
      </c>
      <c r="L60" s="13">
        <f t="shared" si="0"/>
        <v>45625</v>
      </c>
      <c r="M60" s="15">
        <v>42773</v>
      </c>
      <c r="N60" s="14">
        <f t="shared" ca="1" si="1"/>
        <v>267</v>
      </c>
      <c r="O60" s="16" t="str">
        <f t="shared" ca="1" si="2"/>
        <v>غير جيد</v>
      </c>
      <c r="P60" s="13" t="str">
        <f t="shared" ca="1" si="3"/>
        <v>تنبية</v>
      </c>
    </row>
    <row r="61" spans="1:16" x14ac:dyDescent="0.3">
      <c r="A61" s="8">
        <v>182980308</v>
      </c>
      <c r="B61" s="7" t="s">
        <v>68</v>
      </c>
      <c r="C61" s="9">
        <v>9797788408710</v>
      </c>
      <c r="D61" s="10">
        <v>41792</v>
      </c>
      <c r="E61" s="11" t="s">
        <v>174</v>
      </c>
      <c r="F61" s="12">
        <v>754662</v>
      </c>
      <c r="G61" s="7" t="s">
        <v>167</v>
      </c>
      <c r="H61" s="13">
        <v>36</v>
      </c>
      <c r="I61" s="13">
        <v>15722.125</v>
      </c>
      <c r="J61" s="7">
        <v>548522</v>
      </c>
      <c r="K61" s="14">
        <v>32</v>
      </c>
      <c r="L61" s="13">
        <f t="shared" si="0"/>
        <v>206140</v>
      </c>
      <c r="M61" s="15">
        <v>42988</v>
      </c>
      <c r="N61" s="14">
        <f t="shared" ca="1" si="1"/>
        <v>52</v>
      </c>
      <c r="O61" s="16" t="str">
        <f t="shared" ca="1" si="2"/>
        <v>جيد</v>
      </c>
      <c r="P61" s="13" t="str">
        <f t="shared" ca="1" si="3"/>
        <v/>
      </c>
    </row>
    <row r="62" spans="1:16" x14ac:dyDescent="0.3">
      <c r="A62" s="8">
        <v>463322771</v>
      </c>
      <c r="B62" s="7" t="s">
        <v>69</v>
      </c>
      <c r="C62" s="9">
        <v>2039637283283</v>
      </c>
      <c r="D62" s="10">
        <v>42454</v>
      </c>
      <c r="E62" s="11" t="s">
        <v>174</v>
      </c>
      <c r="F62" s="12">
        <v>224487</v>
      </c>
      <c r="G62" s="7" t="s">
        <v>168</v>
      </c>
      <c r="H62" s="13">
        <v>11</v>
      </c>
      <c r="I62" s="13">
        <v>4676.8125</v>
      </c>
      <c r="J62" s="7">
        <v>44705</v>
      </c>
      <c r="K62" s="14">
        <v>10</v>
      </c>
      <c r="L62" s="13">
        <f t="shared" si="0"/>
        <v>179782</v>
      </c>
      <c r="M62" s="15">
        <v>42808</v>
      </c>
      <c r="N62" s="14">
        <f t="shared" ca="1" si="1"/>
        <v>232</v>
      </c>
      <c r="O62" s="16" t="str">
        <f t="shared" ca="1" si="2"/>
        <v>غير جيد</v>
      </c>
      <c r="P62" s="13" t="str">
        <f t="shared" ca="1" si="3"/>
        <v/>
      </c>
    </row>
    <row r="63" spans="1:16" x14ac:dyDescent="0.3">
      <c r="A63" s="8">
        <v>352746607</v>
      </c>
      <c r="B63" s="7" t="s">
        <v>70</v>
      </c>
      <c r="C63" s="9">
        <v>2783899391529</v>
      </c>
      <c r="D63" s="10">
        <v>41874</v>
      </c>
      <c r="E63" s="11" t="s">
        <v>172</v>
      </c>
      <c r="F63" s="12">
        <v>746223</v>
      </c>
      <c r="G63" s="7" t="s">
        <v>185</v>
      </c>
      <c r="H63" s="13">
        <v>41</v>
      </c>
      <c r="I63" s="13">
        <v>15546.3125</v>
      </c>
      <c r="J63" s="7">
        <v>616791</v>
      </c>
      <c r="K63" s="14">
        <v>37</v>
      </c>
      <c r="L63" s="13">
        <f t="shared" si="0"/>
        <v>129432</v>
      </c>
      <c r="M63" s="15">
        <v>43003</v>
      </c>
      <c r="N63" s="14">
        <f t="shared" ca="1" si="1"/>
        <v>37</v>
      </c>
      <c r="O63" s="16" t="str">
        <f t="shared" ca="1" si="2"/>
        <v>جيد</v>
      </c>
      <c r="P63" s="13" t="str">
        <f t="shared" ca="1" si="3"/>
        <v/>
      </c>
    </row>
    <row r="64" spans="1:16" x14ac:dyDescent="0.3">
      <c r="A64" s="8">
        <v>799593810</v>
      </c>
      <c r="B64" s="7" t="s">
        <v>71</v>
      </c>
      <c r="C64" s="9">
        <v>1647327921278</v>
      </c>
      <c r="D64" s="10">
        <v>42437</v>
      </c>
      <c r="E64" s="11" t="s">
        <v>172</v>
      </c>
      <c r="F64" s="12">
        <v>219771</v>
      </c>
      <c r="G64" s="7" t="s">
        <v>185</v>
      </c>
      <c r="H64" s="13">
        <v>9</v>
      </c>
      <c r="I64" s="13">
        <v>4578.5625</v>
      </c>
      <c r="J64" s="7">
        <v>34230</v>
      </c>
      <c r="K64" s="14">
        <v>8</v>
      </c>
      <c r="L64" s="13">
        <f t="shared" si="0"/>
        <v>185541</v>
      </c>
      <c r="M64" s="15">
        <v>42833</v>
      </c>
      <c r="N64" s="14">
        <f t="shared" ca="1" si="1"/>
        <v>207</v>
      </c>
      <c r="O64" s="16" t="str">
        <f t="shared" ca="1" si="2"/>
        <v>غير جيد</v>
      </c>
      <c r="P64" s="13" t="str">
        <f t="shared" ca="1" si="3"/>
        <v/>
      </c>
    </row>
    <row r="65" spans="1:16" x14ac:dyDescent="0.3">
      <c r="A65" s="8">
        <v>414782638</v>
      </c>
      <c r="B65" s="7" t="s">
        <v>72</v>
      </c>
      <c r="C65" s="9">
        <v>6859235414373</v>
      </c>
      <c r="D65" s="10">
        <v>41690</v>
      </c>
      <c r="E65" s="11" t="s">
        <v>174</v>
      </c>
      <c r="F65" s="12">
        <v>146526</v>
      </c>
      <c r="G65" s="7" t="s">
        <v>167</v>
      </c>
      <c r="H65" s="13">
        <v>12</v>
      </c>
      <c r="I65" s="13">
        <v>3052.625</v>
      </c>
      <c r="J65" s="7">
        <v>33077</v>
      </c>
      <c r="K65" s="14">
        <v>10</v>
      </c>
      <c r="L65" s="13">
        <f t="shared" si="0"/>
        <v>113449</v>
      </c>
      <c r="M65" s="15">
        <v>42825</v>
      </c>
      <c r="N65" s="14">
        <f t="shared" ca="1" si="1"/>
        <v>215</v>
      </c>
      <c r="O65" s="16" t="str">
        <f t="shared" ca="1" si="2"/>
        <v>غير جيد</v>
      </c>
      <c r="P65" s="13" t="str">
        <f t="shared" ca="1" si="3"/>
        <v>تنبية</v>
      </c>
    </row>
    <row r="66" spans="1:16" x14ac:dyDescent="0.3">
      <c r="A66" s="8">
        <v>610430189</v>
      </c>
      <c r="B66" s="7" t="s">
        <v>73</v>
      </c>
      <c r="C66" s="9">
        <v>2806289451984</v>
      </c>
      <c r="D66" s="10">
        <v>42502</v>
      </c>
      <c r="E66" s="11" t="s">
        <v>173</v>
      </c>
      <c r="F66" s="12">
        <v>466301</v>
      </c>
      <c r="G66" s="7" t="s">
        <v>167</v>
      </c>
      <c r="H66" s="13">
        <v>17</v>
      </c>
      <c r="I66" s="13">
        <v>9714.6041666666661</v>
      </c>
      <c r="J66" s="7">
        <v>149533</v>
      </c>
      <c r="K66" s="14">
        <v>15</v>
      </c>
      <c r="L66" s="13">
        <f t="shared" si="0"/>
        <v>316768</v>
      </c>
      <c r="M66" s="15">
        <v>42915</v>
      </c>
      <c r="N66" s="14">
        <f t="shared" ca="1" si="1"/>
        <v>125</v>
      </c>
      <c r="O66" s="16" t="str">
        <f t="shared" ca="1" si="2"/>
        <v>غير جيد</v>
      </c>
      <c r="P66" s="13" t="str">
        <f t="shared" ca="1" si="3"/>
        <v>تنبية</v>
      </c>
    </row>
    <row r="67" spans="1:16" x14ac:dyDescent="0.3">
      <c r="A67" s="8">
        <v>258869664</v>
      </c>
      <c r="B67" s="7" t="s">
        <v>74</v>
      </c>
      <c r="C67" s="9">
        <v>2628917644395</v>
      </c>
      <c r="D67" s="10">
        <v>41845</v>
      </c>
      <c r="E67" s="11" t="s">
        <v>174</v>
      </c>
      <c r="F67" s="12">
        <v>632827</v>
      </c>
      <c r="G67" s="7" t="s">
        <v>167</v>
      </c>
      <c r="H67" s="13">
        <v>17</v>
      </c>
      <c r="I67" s="13">
        <v>13183.895833333334</v>
      </c>
      <c r="J67" s="7">
        <v>207976</v>
      </c>
      <c r="K67" s="14">
        <v>15</v>
      </c>
      <c r="L67" s="13">
        <f t="shared" ref="L67:L130" si="4">F67-J67</f>
        <v>424851</v>
      </c>
      <c r="M67" s="15">
        <v>42990</v>
      </c>
      <c r="N67" s="14">
        <f t="shared" ref="N67:N130" ca="1" si="5">TODAY()-M67-1500-100</f>
        <v>50</v>
      </c>
      <c r="O67" s="16" t="str">
        <f t="shared" ref="O67:O130" ca="1" si="6">IF(AND((H67-K67)&lt;=3,N67&lt;50),"ممتاز",IF(AND((H67-K67)&gt;3,(H67-K67)&lt;5,N67&lt;100),"جيد","غير جيد"))</f>
        <v>غير جيد</v>
      </c>
      <c r="P67" s="13" t="str">
        <f t="shared" ref="P67:P130" ca="1" si="7">IF(  OR(  AND(N67&gt;120,G67="شهري"),   AND(N67&gt;250,G67="نصف سنوي")  ),"تنبية","")</f>
        <v/>
      </c>
    </row>
    <row r="68" spans="1:16" x14ac:dyDescent="0.3">
      <c r="A68" s="8">
        <v>913669228</v>
      </c>
      <c r="B68" s="7" t="s">
        <v>75</v>
      </c>
      <c r="C68" s="9">
        <v>6415575923441</v>
      </c>
      <c r="D68" s="10">
        <v>41663</v>
      </c>
      <c r="E68" s="11" t="s">
        <v>174</v>
      </c>
      <c r="F68" s="12">
        <v>104542</v>
      </c>
      <c r="G68" s="7" t="s">
        <v>167</v>
      </c>
      <c r="H68" s="13">
        <v>12</v>
      </c>
      <c r="I68" s="13">
        <v>2177.9583333333335</v>
      </c>
      <c r="J68" s="7">
        <v>23893</v>
      </c>
      <c r="K68" s="14">
        <v>10</v>
      </c>
      <c r="L68" s="13">
        <f t="shared" si="4"/>
        <v>80649</v>
      </c>
      <c r="M68" s="15">
        <v>42832</v>
      </c>
      <c r="N68" s="14">
        <f t="shared" ca="1" si="5"/>
        <v>208</v>
      </c>
      <c r="O68" s="16" t="str">
        <f t="shared" ca="1" si="6"/>
        <v>غير جيد</v>
      </c>
      <c r="P68" s="13" t="str">
        <f t="shared" ca="1" si="7"/>
        <v>تنبية</v>
      </c>
    </row>
    <row r="69" spans="1:16" x14ac:dyDescent="0.3">
      <c r="A69" s="8">
        <v>771155730</v>
      </c>
      <c r="B69" s="7" t="s">
        <v>76</v>
      </c>
      <c r="C69" s="9">
        <v>4947529195482</v>
      </c>
      <c r="D69" s="10">
        <v>41573</v>
      </c>
      <c r="E69" s="11" t="s">
        <v>174</v>
      </c>
      <c r="F69" s="12">
        <v>217028</v>
      </c>
      <c r="G69" s="7" t="s">
        <v>167</v>
      </c>
      <c r="H69" s="13">
        <v>32</v>
      </c>
      <c r="I69" s="13">
        <v>4521.416666666667</v>
      </c>
      <c r="J69" s="7">
        <v>137478</v>
      </c>
      <c r="K69" s="14">
        <v>29</v>
      </c>
      <c r="L69" s="13">
        <f t="shared" si="4"/>
        <v>79550</v>
      </c>
      <c r="M69" s="15">
        <v>42874</v>
      </c>
      <c r="N69" s="14">
        <f t="shared" ca="1" si="5"/>
        <v>166</v>
      </c>
      <c r="O69" s="16" t="str">
        <f t="shared" ca="1" si="6"/>
        <v>غير جيد</v>
      </c>
      <c r="P69" s="13" t="str">
        <f t="shared" ca="1" si="7"/>
        <v>تنبية</v>
      </c>
    </row>
    <row r="70" spans="1:16" x14ac:dyDescent="0.3">
      <c r="A70" s="8">
        <v>601559231</v>
      </c>
      <c r="B70" s="7" t="s">
        <v>77</v>
      </c>
      <c r="C70" s="9">
        <v>6149623366858</v>
      </c>
      <c r="D70" s="10">
        <v>42164</v>
      </c>
      <c r="E70" s="11" t="s">
        <v>174</v>
      </c>
      <c r="F70" s="12">
        <v>314886</v>
      </c>
      <c r="G70" s="7" t="s">
        <v>167</v>
      </c>
      <c r="H70" s="13">
        <v>36</v>
      </c>
      <c r="I70" s="13">
        <v>6560.125</v>
      </c>
      <c r="J70" s="7">
        <v>225206</v>
      </c>
      <c r="K70" s="14">
        <v>32</v>
      </c>
      <c r="L70" s="13">
        <f t="shared" si="4"/>
        <v>89680</v>
      </c>
      <c r="M70" s="15">
        <v>42774</v>
      </c>
      <c r="N70" s="14">
        <f t="shared" ca="1" si="5"/>
        <v>266</v>
      </c>
      <c r="O70" s="16" t="str">
        <f t="shared" ca="1" si="6"/>
        <v>غير جيد</v>
      </c>
      <c r="P70" s="13" t="str">
        <f t="shared" ca="1" si="7"/>
        <v>تنبية</v>
      </c>
    </row>
    <row r="71" spans="1:16" x14ac:dyDescent="0.3">
      <c r="A71" s="8">
        <v>313967619</v>
      </c>
      <c r="B71" s="7" t="s">
        <v>78</v>
      </c>
      <c r="C71" s="9">
        <v>5376170610959</v>
      </c>
      <c r="D71" s="10">
        <v>42504</v>
      </c>
      <c r="E71" s="11" t="s">
        <v>173</v>
      </c>
      <c r="F71" s="12">
        <v>78996</v>
      </c>
      <c r="G71" s="7" t="s">
        <v>167</v>
      </c>
      <c r="H71" s="13">
        <v>31</v>
      </c>
      <c r="I71" s="13">
        <v>1645.75</v>
      </c>
      <c r="J71" s="7">
        <v>48087</v>
      </c>
      <c r="K71" s="14">
        <v>28</v>
      </c>
      <c r="L71" s="13">
        <f t="shared" si="4"/>
        <v>30909</v>
      </c>
      <c r="M71" s="15">
        <v>42801</v>
      </c>
      <c r="N71" s="14">
        <f t="shared" ca="1" si="5"/>
        <v>239</v>
      </c>
      <c r="O71" s="16" t="str">
        <f t="shared" ca="1" si="6"/>
        <v>غير جيد</v>
      </c>
      <c r="P71" s="13" t="str">
        <f t="shared" ca="1" si="7"/>
        <v>تنبية</v>
      </c>
    </row>
    <row r="72" spans="1:16" x14ac:dyDescent="0.3">
      <c r="A72" s="8">
        <v>732593147</v>
      </c>
      <c r="B72" s="7" t="s">
        <v>79</v>
      </c>
      <c r="C72" s="9">
        <v>1832997244731</v>
      </c>
      <c r="D72" s="10">
        <v>41410</v>
      </c>
      <c r="E72" s="11" t="s">
        <v>173</v>
      </c>
      <c r="F72" s="12">
        <v>41867</v>
      </c>
      <c r="G72" s="7" t="s">
        <v>168</v>
      </c>
      <c r="H72" s="13">
        <v>34</v>
      </c>
      <c r="I72" s="13">
        <v>872.22916666666663</v>
      </c>
      <c r="J72" s="7">
        <v>28496</v>
      </c>
      <c r="K72" s="14">
        <v>30</v>
      </c>
      <c r="L72" s="13">
        <f t="shared" si="4"/>
        <v>13371</v>
      </c>
      <c r="M72" s="15">
        <v>42770</v>
      </c>
      <c r="N72" s="14">
        <f t="shared" ca="1" si="5"/>
        <v>270</v>
      </c>
      <c r="O72" s="16" t="str">
        <f t="shared" ca="1" si="6"/>
        <v>غير جيد</v>
      </c>
      <c r="P72" s="13" t="str">
        <f t="shared" ca="1" si="7"/>
        <v>تنبية</v>
      </c>
    </row>
    <row r="73" spans="1:16" x14ac:dyDescent="0.3">
      <c r="A73" s="8">
        <v>835458754</v>
      </c>
      <c r="B73" s="7" t="s">
        <v>80</v>
      </c>
      <c r="C73" s="9">
        <v>8886427384350</v>
      </c>
      <c r="D73" s="10">
        <v>42151</v>
      </c>
      <c r="E73" s="11" t="s">
        <v>172</v>
      </c>
      <c r="F73" s="12">
        <v>158658</v>
      </c>
      <c r="G73" s="7" t="s">
        <v>167</v>
      </c>
      <c r="H73" s="13">
        <v>35</v>
      </c>
      <c r="I73" s="13">
        <v>3305.375</v>
      </c>
      <c r="J73" s="7">
        <v>111449</v>
      </c>
      <c r="K73" s="14">
        <v>31</v>
      </c>
      <c r="L73" s="13">
        <f t="shared" si="4"/>
        <v>47209</v>
      </c>
      <c r="M73" s="15">
        <v>42833</v>
      </c>
      <c r="N73" s="14">
        <f t="shared" ca="1" si="5"/>
        <v>207</v>
      </c>
      <c r="O73" s="16" t="str">
        <f t="shared" ca="1" si="6"/>
        <v>غير جيد</v>
      </c>
      <c r="P73" s="13" t="str">
        <f t="shared" ca="1" si="7"/>
        <v>تنبية</v>
      </c>
    </row>
    <row r="74" spans="1:16" x14ac:dyDescent="0.3">
      <c r="A74" s="8">
        <v>255250826</v>
      </c>
      <c r="B74" s="7" t="s">
        <v>81</v>
      </c>
      <c r="C74" s="9">
        <v>7543543420069</v>
      </c>
      <c r="D74" s="10">
        <v>42612</v>
      </c>
      <c r="E74" s="11" t="s">
        <v>173</v>
      </c>
      <c r="F74" s="12">
        <v>619313</v>
      </c>
      <c r="G74" s="7" t="s">
        <v>167</v>
      </c>
      <c r="H74" s="13">
        <v>24</v>
      </c>
      <c r="I74" s="13">
        <v>12902.354166666666</v>
      </c>
      <c r="J74" s="7">
        <v>286917</v>
      </c>
      <c r="K74" s="14">
        <v>21</v>
      </c>
      <c r="L74" s="13">
        <f t="shared" si="4"/>
        <v>332396</v>
      </c>
      <c r="M74" s="15">
        <v>42978</v>
      </c>
      <c r="N74" s="14">
        <f t="shared" ca="1" si="5"/>
        <v>62</v>
      </c>
      <c r="O74" s="16" t="str">
        <f t="shared" ca="1" si="6"/>
        <v>غير جيد</v>
      </c>
      <c r="P74" s="13" t="str">
        <f t="shared" ca="1" si="7"/>
        <v/>
      </c>
    </row>
    <row r="75" spans="1:16" x14ac:dyDescent="0.3">
      <c r="A75" s="8">
        <v>271600774</v>
      </c>
      <c r="B75" s="7" t="s">
        <v>82</v>
      </c>
      <c r="C75" s="9">
        <v>5496225908340</v>
      </c>
      <c r="D75" s="10">
        <v>42640</v>
      </c>
      <c r="E75" s="11" t="s">
        <v>174</v>
      </c>
      <c r="F75" s="12">
        <v>197221</v>
      </c>
      <c r="G75" s="7" t="s">
        <v>167</v>
      </c>
      <c r="H75" s="13">
        <v>20</v>
      </c>
      <c r="I75" s="13">
        <v>4108.770833333333</v>
      </c>
      <c r="J75" s="7">
        <v>75681</v>
      </c>
      <c r="K75" s="14">
        <v>18</v>
      </c>
      <c r="L75" s="13">
        <f t="shared" si="4"/>
        <v>121540</v>
      </c>
      <c r="M75" s="15">
        <v>42842</v>
      </c>
      <c r="N75" s="14">
        <f t="shared" ca="1" si="5"/>
        <v>198</v>
      </c>
      <c r="O75" s="16" t="str">
        <f t="shared" ca="1" si="6"/>
        <v>غير جيد</v>
      </c>
      <c r="P75" s="13" t="str">
        <f t="shared" ca="1" si="7"/>
        <v>تنبية</v>
      </c>
    </row>
    <row r="76" spans="1:16" x14ac:dyDescent="0.3">
      <c r="A76" s="8">
        <v>296169707</v>
      </c>
      <c r="B76" s="7" t="s">
        <v>83</v>
      </c>
      <c r="C76" s="9">
        <v>9263040216710</v>
      </c>
      <c r="D76" s="10">
        <v>41880</v>
      </c>
      <c r="E76" s="11" t="s">
        <v>173</v>
      </c>
      <c r="F76" s="12">
        <v>86947</v>
      </c>
      <c r="G76" s="7" t="s">
        <v>167</v>
      </c>
      <c r="H76" s="13">
        <v>38</v>
      </c>
      <c r="I76" s="13">
        <v>1811.3958333333333</v>
      </c>
      <c r="J76" s="7">
        <v>66965</v>
      </c>
      <c r="K76" s="14">
        <v>34</v>
      </c>
      <c r="L76" s="13">
        <f t="shared" si="4"/>
        <v>19982</v>
      </c>
      <c r="M76" s="15">
        <v>42854</v>
      </c>
      <c r="N76" s="14">
        <f t="shared" ca="1" si="5"/>
        <v>186</v>
      </c>
      <c r="O76" s="16" t="str">
        <f t="shared" ca="1" si="6"/>
        <v>غير جيد</v>
      </c>
      <c r="P76" s="13" t="str">
        <f t="shared" ca="1" si="7"/>
        <v>تنبية</v>
      </c>
    </row>
    <row r="77" spans="1:16" x14ac:dyDescent="0.3">
      <c r="A77" s="8">
        <v>954232128</v>
      </c>
      <c r="B77" s="7" t="s">
        <v>84</v>
      </c>
      <c r="C77" s="9">
        <v>4659704854586</v>
      </c>
      <c r="D77" s="10">
        <v>42777</v>
      </c>
      <c r="E77" s="11" t="s">
        <v>172</v>
      </c>
      <c r="F77" s="12">
        <v>73153</v>
      </c>
      <c r="G77" s="7" t="s">
        <v>167</v>
      </c>
      <c r="H77" s="13">
        <v>38</v>
      </c>
      <c r="I77" s="13">
        <v>1524.0208333333333</v>
      </c>
      <c r="J77" s="7">
        <v>55146</v>
      </c>
      <c r="K77" s="14">
        <v>34</v>
      </c>
      <c r="L77" s="13">
        <f t="shared" si="4"/>
        <v>18007</v>
      </c>
      <c r="M77" s="15">
        <v>42832</v>
      </c>
      <c r="N77" s="14">
        <f t="shared" ca="1" si="5"/>
        <v>208</v>
      </c>
      <c r="O77" s="16" t="str">
        <f t="shared" ca="1" si="6"/>
        <v>غير جيد</v>
      </c>
      <c r="P77" s="13" t="str">
        <f t="shared" ca="1" si="7"/>
        <v>تنبية</v>
      </c>
    </row>
    <row r="78" spans="1:16" x14ac:dyDescent="0.3">
      <c r="A78" s="8">
        <v>972348626</v>
      </c>
      <c r="B78" s="7" t="s">
        <v>85</v>
      </c>
      <c r="C78" s="9">
        <v>1617974226838</v>
      </c>
      <c r="D78" s="10">
        <v>41313</v>
      </c>
      <c r="E78" s="11" t="s">
        <v>174</v>
      </c>
      <c r="F78" s="12">
        <v>561298</v>
      </c>
      <c r="G78" s="7" t="s">
        <v>167</v>
      </c>
      <c r="H78" s="13">
        <v>39</v>
      </c>
      <c r="I78" s="13">
        <v>11693.708333333334</v>
      </c>
      <c r="J78" s="7">
        <v>432789</v>
      </c>
      <c r="K78" s="14">
        <v>35</v>
      </c>
      <c r="L78" s="13">
        <f t="shared" si="4"/>
        <v>128509</v>
      </c>
      <c r="M78" s="15">
        <v>42821</v>
      </c>
      <c r="N78" s="14">
        <f t="shared" ca="1" si="5"/>
        <v>219</v>
      </c>
      <c r="O78" s="16" t="str">
        <f t="shared" ca="1" si="6"/>
        <v>غير جيد</v>
      </c>
      <c r="P78" s="13" t="str">
        <f t="shared" ca="1" si="7"/>
        <v>تنبية</v>
      </c>
    </row>
    <row r="79" spans="1:16" x14ac:dyDescent="0.3">
      <c r="A79" s="8">
        <v>973384847</v>
      </c>
      <c r="B79" s="7" t="s">
        <v>86</v>
      </c>
      <c r="C79" s="9">
        <v>9457851919834</v>
      </c>
      <c r="D79" s="10">
        <v>42779</v>
      </c>
      <c r="E79" s="11" t="s">
        <v>174</v>
      </c>
      <c r="F79" s="12">
        <v>346727</v>
      </c>
      <c r="G79" s="7" t="s">
        <v>167</v>
      </c>
      <c r="H79" s="13">
        <v>28</v>
      </c>
      <c r="I79" s="13">
        <v>7223.479166666667</v>
      </c>
      <c r="J79" s="7">
        <v>191916</v>
      </c>
      <c r="K79" s="14">
        <v>25</v>
      </c>
      <c r="L79" s="13">
        <f t="shared" si="4"/>
        <v>154811</v>
      </c>
      <c r="M79" s="15">
        <v>42797</v>
      </c>
      <c r="N79" s="14">
        <f t="shared" ca="1" si="5"/>
        <v>243</v>
      </c>
      <c r="O79" s="16" t="str">
        <f t="shared" ca="1" si="6"/>
        <v>غير جيد</v>
      </c>
      <c r="P79" s="13" t="str">
        <f t="shared" ca="1" si="7"/>
        <v>تنبية</v>
      </c>
    </row>
    <row r="80" spans="1:16" x14ac:dyDescent="0.3">
      <c r="A80" s="8">
        <v>355723006</v>
      </c>
      <c r="B80" s="7" t="s">
        <v>87</v>
      </c>
      <c r="C80" s="9">
        <v>7428806593312</v>
      </c>
      <c r="D80" s="10">
        <v>42559</v>
      </c>
      <c r="E80" s="11" t="s">
        <v>173</v>
      </c>
      <c r="F80" s="12">
        <v>186731</v>
      </c>
      <c r="G80" s="7" t="s">
        <v>168</v>
      </c>
      <c r="H80" s="13">
        <v>23</v>
      </c>
      <c r="I80" s="13">
        <v>3890.2291666666665</v>
      </c>
      <c r="J80" s="7">
        <v>83429</v>
      </c>
      <c r="K80" s="14">
        <v>20</v>
      </c>
      <c r="L80" s="13">
        <f t="shared" si="4"/>
        <v>103302</v>
      </c>
      <c r="M80" s="15">
        <v>42906</v>
      </c>
      <c r="N80" s="14">
        <f t="shared" ca="1" si="5"/>
        <v>134</v>
      </c>
      <c r="O80" s="16" t="str">
        <f t="shared" ca="1" si="6"/>
        <v>غير جيد</v>
      </c>
      <c r="P80" s="13" t="str">
        <f t="shared" ca="1" si="7"/>
        <v/>
      </c>
    </row>
    <row r="81" spans="1:16" x14ac:dyDescent="0.3">
      <c r="A81" s="8">
        <v>845151659</v>
      </c>
      <c r="B81" s="7" t="s">
        <v>88</v>
      </c>
      <c r="C81" s="9">
        <v>2087914876323</v>
      </c>
      <c r="D81" s="10">
        <v>42331</v>
      </c>
      <c r="E81" s="11" t="s">
        <v>173</v>
      </c>
      <c r="F81" s="12">
        <v>581337</v>
      </c>
      <c r="G81" s="7" t="s">
        <v>167</v>
      </c>
      <c r="H81" s="13">
        <v>10</v>
      </c>
      <c r="I81" s="13">
        <v>12111.1875</v>
      </c>
      <c r="J81" s="7">
        <v>100358</v>
      </c>
      <c r="K81" s="14">
        <v>9</v>
      </c>
      <c r="L81" s="13">
        <f t="shared" si="4"/>
        <v>480979</v>
      </c>
      <c r="M81" s="15">
        <v>42786</v>
      </c>
      <c r="N81" s="14">
        <f t="shared" ca="1" si="5"/>
        <v>254</v>
      </c>
      <c r="O81" s="16" t="str">
        <f t="shared" ca="1" si="6"/>
        <v>غير جيد</v>
      </c>
      <c r="P81" s="13" t="str">
        <f t="shared" ca="1" si="7"/>
        <v>تنبية</v>
      </c>
    </row>
    <row r="82" spans="1:16" x14ac:dyDescent="0.3">
      <c r="A82" s="8">
        <v>289298364</v>
      </c>
      <c r="B82" s="7" t="s">
        <v>89</v>
      </c>
      <c r="C82" s="9">
        <v>3813079502637</v>
      </c>
      <c r="D82" s="10">
        <v>42425</v>
      </c>
      <c r="E82" s="11" t="s">
        <v>174</v>
      </c>
      <c r="F82" s="12">
        <v>722443</v>
      </c>
      <c r="G82" s="7" t="s">
        <v>185</v>
      </c>
      <c r="H82" s="13">
        <v>32</v>
      </c>
      <c r="I82" s="13">
        <v>15050.895833333334</v>
      </c>
      <c r="J82" s="7">
        <v>454636</v>
      </c>
      <c r="K82" s="14">
        <v>29</v>
      </c>
      <c r="L82" s="13">
        <f t="shared" si="4"/>
        <v>267807</v>
      </c>
      <c r="M82" s="15">
        <v>42791</v>
      </c>
      <c r="N82" s="14">
        <f t="shared" ca="1" si="5"/>
        <v>249</v>
      </c>
      <c r="O82" s="16" t="str">
        <f t="shared" ca="1" si="6"/>
        <v>غير جيد</v>
      </c>
      <c r="P82" s="13" t="str">
        <f t="shared" ca="1" si="7"/>
        <v/>
      </c>
    </row>
    <row r="83" spans="1:16" x14ac:dyDescent="0.3">
      <c r="A83" s="8">
        <v>260521058</v>
      </c>
      <c r="B83" s="7" t="s">
        <v>90</v>
      </c>
      <c r="C83" s="9">
        <v>2120332733571</v>
      </c>
      <c r="D83" s="10">
        <v>41632</v>
      </c>
      <c r="E83" s="11" t="s">
        <v>173</v>
      </c>
      <c r="F83" s="12">
        <v>159352</v>
      </c>
      <c r="G83" s="7" t="s">
        <v>185</v>
      </c>
      <c r="H83" s="13">
        <v>36</v>
      </c>
      <c r="I83" s="13">
        <v>3319.8333333333335</v>
      </c>
      <c r="J83" s="7">
        <v>115804</v>
      </c>
      <c r="K83" s="14">
        <v>32</v>
      </c>
      <c r="L83" s="13">
        <f t="shared" si="4"/>
        <v>43548</v>
      </c>
      <c r="M83" s="15">
        <v>42901</v>
      </c>
      <c r="N83" s="14">
        <f t="shared" ca="1" si="5"/>
        <v>139</v>
      </c>
      <c r="O83" s="16" t="str">
        <f t="shared" ca="1" si="6"/>
        <v>غير جيد</v>
      </c>
      <c r="P83" s="13" t="str">
        <f t="shared" ca="1" si="7"/>
        <v/>
      </c>
    </row>
    <row r="84" spans="1:16" x14ac:dyDescent="0.3">
      <c r="A84" s="8">
        <v>953911290</v>
      </c>
      <c r="B84" s="7" t="s">
        <v>91</v>
      </c>
      <c r="C84" s="9">
        <v>4343487253053</v>
      </c>
      <c r="D84" s="10">
        <v>42367</v>
      </c>
      <c r="E84" s="11" t="s">
        <v>172</v>
      </c>
      <c r="F84" s="12">
        <v>661321</v>
      </c>
      <c r="G84" s="7" t="s">
        <v>167</v>
      </c>
      <c r="H84" s="13">
        <v>13</v>
      </c>
      <c r="I84" s="13">
        <v>13777.520833333334</v>
      </c>
      <c r="J84" s="7">
        <v>157994</v>
      </c>
      <c r="K84" s="14">
        <v>11</v>
      </c>
      <c r="L84" s="13">
        <f t="shared" si="4"/>
        <v>503327</v>
      </c>
      <c r="M84" s="15">
        <v>42903</v>
      </c>
      <c r="N84" s="14">
        <f t="shared" ca="1" si="5"/>
        <v>137</v>
      </c>
      <c r="O84" s="16" t="str">
        <f t="shared" ca="1" si="6"/>
        <v>غير جيد</v>
      </c>
      <c r="P84" s="13" t="str">
        <f t="shared" ca="1" si="7"/>
        <v>تنبية</v>
      </c>
    </row>
    <row r="85" spans="1:16" x14ac:dyDescent="0.3">
      <c r="A85" s="8">
        <v>332299696</v>
      </c>
      <c r="B85" s="7" t="s">
        <v>92</v>
      </c>
      <c r="C85" s="9">
        <v>7604318213692</v>
      </c>
      <c r="D85" s="10">
        <v>41316</v>
      </c>
      <c r="E85" s="11" t="s">
        <v>173</v>
      </c>
      <c r="F85" s="12">
        <v>678042</v>
      </c>
      <c r="G85" s="7" t="s">
        <v>167</v>
      </c>
      <c r="H85" s="13">
        <v>28</v>
      </c>
      <c r="I85" s="13">
        <v>14125.875</v>
      </c>
      <c r="J85" s="7">
        <v>373713</v>
      </c>
      <c r="K85" s="14">
        <v>25</v>
      </c>
      <c r="L85" s="13">
        <f t="shared" si="4"/>
        <v>304329</v>
      </c>
      <c r="M85" s="15">
        <v>43006</v>
      </c>
      <c r="N85" s="14">
        <f t="shared" ca="1" si="5"/>
        <v>34</v>
      </c>
      <c r="O85" s="16" t="str">
        <f t="shared" ca="1" si="6"/>
        <v>ممتاز</v>
      </c>
      <c r="P85" s="13" t="str">
        <f t="shared" ca="1" si="7"/>
        <v/>
      </c>
    </row>
    <row r="86" spans="1:16" x14ac:dyDescent="0.3">
      <c r="A86" s="8">
        <v>247181012</v>
      </c>
      <c r="B86" s="7" t="s">
        <v>93</v>
      </c>
      <c r="C86" s="9">
        <v>3326519665472</v>
      </c>
      <c r="D86" s="10">
        <v>41514</v>
      </c>
      <c r="E86" s="11" t="s">
        <v>173</v>
      </c>
      <c r="F86" s="12">
        <v>664332</v>
      </c>
      <c r="G86" s="7" t="s">
        <v>167</v>
      </c>
      <c r="H86" s="13">
        <v>26</v>
      </c>
      <c r="I86" s="13">
        <v>13840.25</v>
      </c>
      <c r="J86" s="7">
        <v>345020</v>
      </c>
      <c r="K86" s="14">
        <v>23</v>
      </c>
      <c r="L86" s="13">
        <f t="shared" si="4"/>
        <v>319312</v>
      </c>
      <c r="M86" s="15">
        <v>42919</v>
      </c>
      <c r="N86" s="14">
        <f t="shared" ca="1" si="5"/>
        <v>121</v>
      </c>
      <c r="O86" s="16" t="str">
        <f t="shared" ca="1" si="6"/>
        <v>غير جيد</v>
      </c>
      <c r="P86" s="13" t="str">
        <f t="shared" ca="1" si="7"/>
        <v>تنبية</v>
      </c>
    </row>
    <row r="87" spans="1:16" x14ac:dyDescent="0.3">
      <c r="A87" s="8">
        <v>420176467</v>
      </c>
      <c r="B87" s="7" t="s">
        <v>94</v>
      </c>
      <c r="C87" s="9">
        <v>3437046394040</v>
      </c>
      <c r="D87" s="10">
        <v>42281</v>
      </c>
      <c r="E87" s="11" t="s">
        <v>174</v>
      </c>
      <c r="F87" s="12">
        <v>360253</v>
      </c>
      <c r="G87" s="7" t="s">
        <v>167</v>
      </c>
      <c r="H87" s="13">
        <v>6</v>
      </c>
      <c r="I87" s="13">
        <v>7505.270833333333</v>
      </c>
      <c r="J87" s="7">
        <v>37513</v>
      </c>
      <c r="K87" s="14">
        <v>5</v>
      </c>
      <c r="L87" s="13">
        <f t="shared" si="4"/>
        <v>322740</v>
      </c>
      <c r="M87" s="15">
        <v>42771</v>
      </c>
      <c r="N87" s="14">
        <f t="shared" ca="1" si="5"/>
        <v>269</v>
      </c>
      <c r="O87" s="16" t="str">
        <f t="shared" ca="1" si="6"/>
        <v>غير جيد</v>
      </c>
      <c r="P87" s="13" t="str">
        <f t="shared" ca="1" si="7"/>
        <v>تنبية</v>
      </c>
    </row>
    <row r="88" spans="1:16" x14ac:dyDescent="0.3">
      <c r="A88" s="8">
        <v>270655022</v>
      </c>
      <c r="B88" s="7" t="s">
        <v>95</v>
      </c>
      <c r="C88" s="9">
        <v>2395179510535</v>
      </c>
      <c r="D88" s="10">
        <v>41764</v>
      </c>
      <c r="E88" s="11" t="s">
        <v>174</v>
      </c>
      <c r="F88" s="12">
        <v>553778</v>
      </c>
      <c r="G88" s="7" t="s">
        <v>167</v>
      </c>
      <c r="H88" s="13">
        <v>30</v>
      </c>
      <c r="I88" s="13">
        <v>11537.041666666666</v>
      </c>
      <c r="J88" s="7">
        <v>330564</v>
      </c>
      <c r="K88" s="14">
        <v>27</v>
      </c>
      <c r="L88" s="13">
        <f t="shared" si="4"/>
        <v>223214</v>
      </c>
      <c r="M88" s="15">
        <v>42801</v>
      </c>
      <c r="N88" s="14">
        <f t="shared" ca="1" si="5"/>
        <v>239</v>
      </c>
      <c r="O88" s="16" t="str">
        <f t="shared" ca="1" si="6"/>
        <v>غير جيد</v>
      </c>
      <c r="P88" s="13" t="str">
        <f t="shared" ca="1" si="7"/>
        <v>تنبية</v>
      </c>
    </row>
    <row r="89" spans="1:16" x14ac:dyDescent="0.3">
      <c r="A89" s="8">
        <v>635577943</v>
      </c>
      <c r="B89" s="7" t="s">
        <v>96</v>
      </c>
      <c r="C89" s="9">
        <v>7653171729137</v>
      </c>
      <c r="D89" s="10">
        <v>41827</v>
      </c>
      <c r="E89" s="11" t="s">
        <v>173</v>
      </c>
      <c r="F89" s="12">
        <v>247150</v>
      </c>
      <c r="G89" s="7" t="s">
        <v>168</v>
      </c>
      <c r="H89" s="13">
        <v>18</v>
      </c>
      <c r="I89" s="13">
        <v>5148.958333333333</v>
      </c>
      <c r="J89" s="7">
        <v>85390</v>
      </c>
      <c r="K89" s="14">
        <v>16</v>
      </c>
      <c r="L89" s="13">
        <f t="shared" si="4"/>
        <v>161760</v>
      </c>
      <c r="M89" s="15">
        <v>42962</v>
      </c>
      <c r="N89" s="14">
        <f t="shared" ca="1" si="5"/>
        <v>78</v>
      </c>
      <c r="O89" s="16" t="str">
        <f t="shared" ca="1" si="6"/>
        <v>غير جيد</v>
      </c>
      <c r="P89" s="13" t="str">
        <f t="shared" ca="1" si="7"/>
        <v/>
      </c>
    </row>
    <row r="90" spans="1:16" x14ac:dyDescent="0.3">
      <c r="A90" s="8">
        <v>330682738</v>
      </c>
      <c r="B90" s="7" t="s">
        <v>97</v>
      </c>
      <c r="C90" s="9">
        <v>3750333436252</v>
      </c>
      <c r="D90" s="10">
        <v>42444</v>
      </c>
      <c r="E90" s="11" t="s">
        <v>173</v>
      </c>
      <c r="F90" s="12">
        <v>660109</v>
      </c>
      <c r="G90" s="7" t="s">
        <v>167</v>
      </c>
      <c r="H90" s="13">
        <v>19</v>
      </c>
      <c r="I90" s="13">
        <v>13752.270833333334</v>
      </c>
      <c r="J90" s="7">
        <v>236596</v>
      </c>
      <c r="K90" s="14">
        <v>17</v>
      </c>
      <c r="L90" s="13">
        <f t="shared" si="4"/>
        <v>423513</v>
      </c>
      <c r="M90" s="15">
        <v>42910</v>
      </c>
      <c r="N90" s="14">
        <f t="shared" ca="1" si="5"/>
        <v>130</v>
      </c>
      <c r="O90" s="16" t="str">
        <f t="shared" ca="1" si="6"/>
        <v>غير جيد</v>
      </c>
      <c r="P90" s="13" t="str">
        <f t="shared" ca="1" si="7"/>
        <v>تنبية</v>
      </c>
    </row>
    <row r="91" spans="1:16" x14ac:dyDescent="0.3">
      <c r="A91" s="8">
        <v>838889808</v>
      </c>
      <c r="B91" s="7" t="s">
        <v>98</v>
      </c>
      <c r="C91" s="9">
        <v>3531288185406</v>
      </c>
      <c r="D91" s="10">
        <v>42698</v>
      </c>
      <c r="E91" s="11" t="s">
        <v>174</v>
      </c>
      <c r="F91" s="12">
        <v>547621</v>
      </c>
      <c r="G91" s="7" t="s">
        <v>185</v>
      </c>
      <c r="H91" s="13">
        <v>39</v>
      </c>
      <c r="I91" s="13">
        <v>11408.770833333334</v>
      </c>
      <c r="J91" s="7">
        <v>433059</v>
      </c>
      <c r="K91" s="14">
        <v>35</v>
      </c>
      <c r="L91" s="13">
        <f t="shared" si="4"/>
        <v>114562</v>
      </c>
      <c r="M91" s="15">
        <v>42800</v>
      </c>
      <c r="N91" s="14">
        <f t="shared" ca="1" si="5"/>
        <v>240</v>
      </c>
      <c r="O91" s="16" t="str">
        <f t="shared" ca="1" si="6"/>
        <v>غير جيد</v>
      </c>
      <c r="P91" s="13" t="str">
        <f t="shared" ca="1" si="7"/>
        <v/>
      </c>
    </row>
    <row r="92" spans="1:16" x14ac:dyDescent="0.3">
      <c r="A92" s="8">
        <v>968312849</v>
      </c>
      <c r="B92" s="7" t="s">
        <v>99</v>
      </c>
      <c r="C92" s="9">
        <v>2198665931118</v>
      </c>
      <c r="D92" s="10">
        <v>41543</v>
      </c>
      <c r="E92" s="11" t="s">
        <v>173</v>
      </c>
      <c r="F92" s="12">
        <v>227341</v>
      </c>
      <c r="G92" s="7" t="s">
        <v>185</v>
      </c>
      <c r="H92" s="13">
        <v>17</v>
      </c>
      <c r="I92" s="13">
        <v>4736.270833333333</v>
      </c>
      <c r="J92" s="7">
        <v>73546</v>
      </c>
      <c r="K92" s="14">
        <v>15</v>
      </c>
      <c r="L92" s="13">
        <f t="shared" si="4"/>
        <v>153795</v>
      </c>
      <c r="M92" s="15">
        <v>42811</v>
      </c>
      <c r="N92" s="14">
        <f t="shared" ca="1" si="5"/>
        <v>229</v>
      </c>
      <c r="O92" s="16" t="str">
        <f t="shared" ca="1" si="6"/>
        <v>غير جيد</v>
      </c>
      <c r="P92" s="13" t="str">
        <f t="shared" ca="1" si="7"/>
        <v/>
      </c>
    </row>
    <row r="93" spans="1:16" x14ac:dyDescent="0.3">
      <c r="A93" s="8">
        <v>178770003</v>
      </c>
      <c r="B93" s="7" t="s">
        <v>100</v>
      </c>
      <c r="C93" s="9">
        <v>5150122542830</v>
      </c>
      <c r="D93" s="10">
        <v>42652</v>
      </c>
      <c r="E93" s="11" t="s">
        <v>174</v>
      </c>
      <c r="F93" s="12">
        <v>506471</v>
      </c>
      <c r="G93" s="7" t="s">
        <v>167</v>
      </c>
      <c r="H93" s="13">
        <v>7</v>
      </c>
      <c r="I93" s="13">
        <v>10551.479166666666</v>
      </c>
      <c r="J93" s="7">
        <v>59545</v>
      </c>
      <c r="K93" s="14">
        <v>6</v>
      </c>
      <c r="L93" s="13">
        <f t="shared" si="4"/>
        <v>446926</v>
      </c>
      <c r="M93" s="15">
        <v>42807</v>
      </c>
      <c r="N93" s="14">
        <f t="shared" ca="1" si="5"/>
        <v>233</v>
      </c>
      <c r="O93" s="16" t="str">
        <f t="shared" ca="1" si="6"/>
        <v>غير جيد</v>
      </c>
      <c r="P93" s="13" t="str">
        <f t="shared" ca="1" si="7"/>
        <v>تنبية</v>
      </c>
    </row>
    <row r="94" spans="1:16" x14ac:dyDescent="0.3">
      <c r="A94" s="8">
        <v>787051361</v>
      </c>
      <c r="B94" s="7" t="s">
        <v>101</v>
      </c>
      <c r="C94" s="9">
        <v>2627880562313</v>
      </c>
      <c r="D94" s="10">
        <v>42672</v>
      </c>
      <c r="E94" s="11" t="s">
        <v>172</v>
      </c>
      <c r="F94" s="12">
        <v>139394</v>
      </c>
      <c r="G94" s="7" t="s">
        <v>167</v>
      </c>
      <c r="H94" s="13">
        <v>42</v>
      </c>
      <c r="I94" s="13">
        <v>2904.0416666666665</v>
      </c>
      <c r="J94" s="7">
        <v>116648</v>
      </c>
      <c r="K94" s="14">
        <v>38</v>
      </c>
      <c r="L94" s="13">
        <f t="shared" si="4"/>
        <v>22746</v>
      </c>
      <c r="M94" s="15">
        <v>42843</v>
      </c>
      <c r="N94" s="14">
        <f t="shared" ca="1" si="5"/>
        <v>197</v>
      </c>
      <c r="O94" s="16" t="str">
        <f t="shared" ca="1" si="6"/>
        <v>غير جيد</v>
      </c>
      <c r="P94" s="13" t="str">
        <f t="shared" ca="1" si="7"/>
        <v>تنبية</v>
      </c>
    </row>
    <row r="95" spans="1:16" x14ac:dyDescent="0.3">
      <c r="A95" s="8">
        <v>806294685</v>
      </c>
      <c r="B95" s="7" t="s">
        <v>102</v>
      </c>
      <c r="C95" s="9">
        <v>8520575241887</v>
      </c>
      <c r="D95" s="10">
        <v>41459</v>
      </c>
      <c r="E95" s="11" t="s">
        <v>172</v>
      </c>
      <c r="F95" s="12">
        <v>50330</v>
      </c>
      <c r="G95" s="7" t="s">
        <v>185</v>
      </c>
      <c r="H95" s="13">
        <v>32</v>
      </c>
      <c r="I95" s="13">
        <v>1048.5416666666667</v>
      </c>
      <c r="J95" s="7">
        <v>32166</v>
      </c>
      <c r="K95" s="14">
        <v>29</v>
      </c>
      <c r="L95" s="13">
        <f t="shared" si="4"/>
        <v>18164</v>
      </c>
      <c r="M95" s="15">
        <v>42996</v>
      </c>
      <c r="N95" s="14">
        <f t="shared" ca="1" si="5"/>
        <v>44</v>
      </c>
      <c r="O95" s="16" t="str">
        <f t="shared" ca="1" si="6"/>
        <v>ممتاز</v>
      </c>
      <c r="P95" s="13" t="str">
        <f t="shared" ca="1" si="7"/>
        <v/>
      </c>
    </row>
    <row r="96" spans="1:16" x14ac:dyDescent="0.3">
      <c r="A96" s="8">
        <v>725947363</v>
      </c>
      <c r="B96" s="7" t="s">
        <v>103</v>
      </c>
      <c r="C96" s="9">
        <v>7012592478544</v>
      </c>
      <c r="D96" s="10">
        <v>42841</v>
      </c>
      <c r="E96" s="11" t="s">
        <v>173</v>
      </c>
      <c r="F96" s="12">
        <v>114969</v>
      </c>
      <c r="G96" s="7" t="s">
        <v>167</v>
      </c>
      <c r="H96" s="13">
        <v>23</v>
      </c>
      <c r="I96" s="13">
        <v>2395.1875</v>
      </c>
      <c r="J96" s="7">
        <v>52380</v>
      </c>
      <c r="K96" s="14">
        <v>20</v>
      </c>
      <c r="L96" s="13">
        <f t="shared" si="4"/>
        <v>62589</v>
      </c>
      <c r="M96" s="15">
        <v>42849</v>
      </c>
      <c r="N96" s="14">
        <f t="shared" ca="1" si="5"/>
        <v>191</v>
      </c>
      <c r="O96" s="16" t="str">
        <f t="shared" ca="1" si="6"/>
        <v>غير جيد</v>
      </c>
      <c r="P96" s="13" t="str">
        <f t="shared" ca="1" si="7"/>
        <v>تنبية</v>
      </c>
    </row>
    <row r="97" spans="1:16" x14ac:dyDescent="0.3">
      <c r="A97" s="8">
        <v>558812385</v>
      </c>
      <c r="B97" s="7" t="s">
        <v>104</v>
      </c>
      <c r="C97" s="9">
        <v>1901941881397</v>
      </c>
      <c r="D97" s="10">
        <v>42224</v>
      </c>
      <c r="E97" s="11" t="s">
        <v>173</v>
      </c>
      <c r="F97" s="12">
        <v>32341</v>
      </c>
      <c r="G97" s="7" t="s">
        <v>167</v>
      </c>
      <c r="H97" s="13">
        <v>40</v>
      </c>
      <c r="I97" s="13">
        <v>673.77083333333337</v>
      </c>
      <c r="J97" s="7">
        <v>25755</v>
      </c>
      <c r="K97" s="14">
        <v>36</v>
      </c>
      <c r="L97" s="13">
        <f t="shared" si="4"/>
        <v>6586</v>
      </c>
      <c r="M97" s="15">
        <v>42814</v>
      </c>
      <c r="N97" s="14">
        <f t="shared" ca="1" si="5"/>
        <v>226</v>
      </c>
      <c r="O97" s="16" t="str">
        <f t="shared" ca="1" si="6"/>
        <v>غير جيد</v>
      </c>
      <c r="P97" s="13" t="str">
        <f t="shared" ca="1" si="7"/>
        <v>تنبية</v>
      </c>
    </row>
    <row r="98" spans="1:16" x14ac:dyDescent="0.3">
      <c r="A98" s="8">
        <v>180220838</v>
      </c>
      <c r="B98" s="7" t="s">
        <v>105</v>
      </c>
      <c r="C98" s="9">
        <v>8535493385382</v>
      </c>
      <c r="D98" s="10">
        <v>42201</v>
      </c>
      <c r="E98" s="11" t="s">
        <v>174</v>
      </c>
      <c r="F98" s="12">
        <v>248505</v>
      </c>
      <c r="G98" s="7" t="s">
        <v>167</v>
      </c>
      <c r="H98" s="13">
        <v>12</v>
      </c>
      <c r="I98" s="13">
        <v>5177.1875</v>
      </c>
      <c r="J98" s="7">
        <v>56837</v>
      </c>
      <c r="K98" s="14">
        <v>10</v>
      </c>
      <c r="L98" s="13">
        <f t="shared" si="4"/>
        <v>191668</v>
      </c>
      <c r="M98" s="15">
        <v>42791</v>
      </c>
      <c r="N98" s="14">
        <f t="shared" ca="1" si="5"/>
        <v>249</v>
      </c>
      <c r="O98" s="16" t="str">
        <f t="shared" ca="1" si="6"/>
        <v>غير جيد</v>
      </c>
      <c r="P98" s="13" t="str">
        <f t="shared" ca="1" si="7"/>
        <v>تنبية</v>
      </c>
    </row>
    <row r="99" spans="1:16" x14ac:dyDescent="0.3">
      <c r="A99" s="8">
        <v>304521493</v>
      </c>
      <c r="B99" s="7" t="s">
        <v>106</v>
      </c>
      <c r="C99" s="9">
        <v>5716312984792</v>
      </c>
      <c r="D99" s="10">
        <v>42186</v>
      </c>
      <c r="E99" s="11" t="s">
        <v>172</v>
      </c>
      <c r="F99" s="12">
        <v>744485</v>
      </c>
      <c r="G99" s="7" t="s">
        <v>167</v>
      </c>
      <c r="H99" s="13">
        <v>45</v>
      </c>
      <c r="I99" s="13">
        <v>15510.104166666666</v>
      </c>
      <c r="J99" s="7">
        <v>670506</v>
      </c>
      <c r="K99" s="14">
        <v>40</v>
      </c>
      <c r="L99" s="13">
        <f t="shared" si="4"/>
        <v>73979</v>
      </c>
      <c r="M99" s="15">
        <v>42910</v>
      </c>
      <c r="N99" s="14">
        <f t="shared" ca="1" si="5"/>
        <v>130</v>
      </c>
      <c r="O99" s="16" t="str">
        <f t="shared" ca="1" si="6"/>
        <v>غير جيد</v>
      </c>
      <c r="P99" s="13" t="str">
        <f t="shared" ca="1" si="7"/>
        <v>تنبية</v>
      </c>
    </row>
    <row r="100" spans="1:16" x14ac:dyDescent="0.3">
      <c r="A100" s="8">
        <v>909855962</v>
      </c>
      <c r="B100" s="7" t="s">
        <v>107</v>
      </c>
      <c r="C100" s="9">
        <v>8257726781210</v>
      </c>
      <c r="D100" s="10">
        <v>42789</v>
      </c>
      <c r="E100" s="11" t="s">
        <v>173</v>
      </c>
      <c r="F100" s="12">
        <v>597270</v>
      </c>
      <c r="G100" s="7" t="s">
        <v>167</v>
      </c>
      <c r="H100" s="13">
        <v>43</v>
      </c>
      <c r="I100" s="13">
        <v>12443.125</v>
      </c>
      <c r="J100" s="7">
        <v>511739</v>
      </c>
      <c r="K100" s="14">
        <v>39</v>
      </c>
      <c r="L100" s="13">
        <f t="shared" si="4"/>
        <v>85531</v>
      </c>
      <c r="M100" s="15">
        <v>42921</v>
      </c>
      <c r="N100" s="14">
        <f t="shared" ca="1" si="5"/>
        <v>119</v>
      </c>
      <c r="O100" s="16" t="str">
        <f t="shared" ca="1" si="6"/>
        <v>غير جيد</v>
      </c>
      <c r="P100" s="13" t="str">
        <f t="shared" ca="1" si="7"/>
        <v/>
      </c>
    </row>
    <row r="101" spans="1:16" x14ac:dyDescent="0.3">
      <c r="A101" s="8">
        <v>541570404</v>
      </c>
      <c r="B101" s="7" t="s">
        <v>108</v>
      </c>
      <c r="C101" s="9">
        <v>9370968892932</v>
      </c>
      <c r="D101" s="10">
        <v>41820</v>
      </c>
      <c r="E101" s="11" t="s">
        <v>174</v>
      </c>
      <c r="F101" s="12">
        <v>308652</v>
      </c>
      <c r="G101" s="7" t="s">
        <v>185</v>
      </c>
      <c r="H101" s="13">
        <v>22</v>
      </c>
      <c r="I101" s="13">
        <v>6430.25</v>
      </c>
      <c r="J101" s="7">
        <v>130476</v>
      </c>
      <c r="K101" s="14">
        <v>20</v>
      </c>
      <c r="L101" s="13">
        <f t="shared" si="4"/>
        <v>178176</v>
      </c>
      <c r="M101" s="15">
        <v>42809</v>
      </c>
      <c r="N101" s="14">
        <f t="shared" ca="1" si="5"/>
        <v>231</v>
      </c>
      <c r="O101" s="16" t="str">
        <f t="shared" ca="1" si="6"/>
        <v>غير جيد</v>
      </c>
      <c r="P101" s="13" t="str">
        <f t="shared" ca="1" si="7"/>
        <v/>
      </c>
    </row>
    <row r="102" spans="1:16" x14ac:dyDescent="0.3">
      <c r="A102" s="8">
        <v>661860456</v>
      </c>
      <c r="B102" s="7" t="s">
        <v>109</v>
      </c>
      <c r="C102" s="9">
        <v>2372851757623</v>
      </c>
      <c r="D102" s="10">
        <v>42839</v>
      </c>
      <c r="E102" s="11" t="s">
        <v>174</v>
      </c>
      <c r="F102" s="12">
        <v>487399</v>
      </c>
      <c r="G102" s="7" t="s">
        <v>167</v>
      </c>
      <c r="H102" s="13">
        <v>27</v>
      </c>
      <c r="I102" s="13">
        <v>10154.145833333334</v>
      </c>
      <c r="J102" s="7">
        <v>255599</v>
      </c>
      <c r="K102" s="14">
        <v>24</v>
      </c>
      <c r="L102" s="13">
        <f t="shared" si="4"/>
        <v>231800</v>
      </c>
      <c r="M102" s="15">
        <v>43002</v>
      </c>
      <c r="N102" s="14">
        <f t="shared" ca="1" si="5"/>
        <v>38</v>
      </c>
      <c r="O102" s="16" t="str">
        <f t="shared" ca="1" si="6"/>
        <v>ممتاز</v>
      </c>
      <c r="P102" s="13" t="str">
        <f t="shared" ca="1" si="7"/>
        <v/>
      </c>
    </row>
    <row r="103" spans="1:16" x14ac:dyDescent="0.3">
      <c r="A103" s="8">
        <v>851581485</v>
      </c>
      <c r="B103" s="7" t="s">
        <v>38</v>
      </c>
      <c r="C103" s="9">
        <v>2803633260063</v>
      </c>
      <c r="D103" s="10">
        <v>42004</v>
      </c>
      <c r="E103" s="11" t="s">
        <v>172</v>
      </c>
      <c r="F103" s="12">
        <v>537162</v>
      </c>
      <c r="G103" s="7" t="s">
        <v>168</v>
      </c>
      <c r="H103" s="13">
        <v>32</v>
      </c>
      <c r="I103" s="13">
        <v>11190.875</v>
      </c>
      <c r="J103" s="7">
        <v>342778</v>
      </c>
      <c r="K103" s="14">
        <v>29</v>
      </c>
      <c r="L103" s="13">
        <f t="shared" si="4"/>
        <v>194384</v>
      </c>
      <c r="M103" s="15">
        <v>42775</v>
      </c>
      <c r="N103" s="14">
        <f t="shared" ca="1" si="5"/>
        <v>265</v>
      </c>
      <c r="O103" s="16" t="str">
        <f t="shared" ca="1" si="6"/>
        <v>غير جيد</v>
      </c>
      <c r="P103" s="13" t="str">
        <f t="shared" ca="1" si="7"/>
        <v>تنبية</v>
      </c>
    </row>
    <row r="104" spans="1:16" x14ac:dyDescent="0.3">
      <c r="A104" s="8">
        <v>211049798</v>
      </c>
      <c r="B104" s="7" t="s">
        <v>110</v>
      </c>
      <c r="C104" s="9">
        <v>3617322752624</v>
      </c>
      <c r="D104" s="10">
        <v>42056</v>
      </c>
      <c r="E104" s="11" t="s">
        <v>172</v>
      </c>
      <c r="F104" s="12">
        <v>273600</v>
      </c>
      <c r="G104" s="7" t="s">
        <v>167</v>
      </c>
      <c r="H104" s="13">
        <v>12</v>
      </c>
      <c r="I104" s="13">
        <v>5700</v>
      </c>
      <c r="J104" s="7">
        <v>61207</v>
      </c>
      <c r="K104" s="14">
        <v>10</v>
      </c>
      <c r="L104" s="13">
        <f t="shared" si="4"/>
        <v>212393</v>
      </c>
      <c r="M104" s="15">
        <v>42848</v>
      </c>
      <c r="N104" s="14">
        <f t="shared" ca="1" si="5"/>
        <v>192</v>
      </c>
      <c r="O104" s="16" t="str">
        <f t="shared" ca="1" si="6"/>
        <v>غير جيد</v>
      </c>
      <c r="P104" s="13" t="str">
        <f t="shared" ca="1" si="7"/>
        <v>تنبية</v>
      </c>
    </row>
    <row r="105" spans="1:16" x14ac:dyDescent="0.3">
      <c r="A105" s="8">
        <v>157538149</v>
      </c>
      <c r="B105" s="7" t="s">
        <v>17</v>
      </c>
      <c r="C105" s="9">
        <v>5155660172750</v>
      </c>
      <c r="D105" s="10">
        <v>41971</v>
      </c>
      <c r="E105" s="11" t="s">
        <v>174</v>
      </c>
      <c r="F105" s="12">
        <v>577680</v>
      </c>
      <c r="G105" s="7" t="s">
        <v>185</v>
      </c>
      <c r="H105" s="13">
        <v>9</v>
      </c>
      <c r="I105" s="13">
        <v>12035</v>
      </c>
      <c r="J105" s="7">
        <v>87387</v>
      </c>
      <c r="K105" s="14">
        <v>8</v>
      </c>
      <c r="L105" s="13">
        <f t="shared" si="4"/>
        <v>490293</v>
      </c>
      <c r="M105" s="15">
        <v>42894</v>
      </c>
      <c r="N105" s="14">
        <f t="shared" ca="1" si="5"/>
        <v>146</v>
      </c>
      <c r="O105" s="16" t="str">
        <f t="shared" ca="1" si="6"/>
        <v>غير جيد</v>
      </c>
      <c r="P105" s="13" t="str">
        <f t="shared" ca="1" si="7"/>
        <v/>
      </c>
    </row>
    <row r="106" spans="1:16" x14ac:dyDescent="0.3">
      <c r="A106" s="8">
        <v>987173403</v>
      </c>
      <c r="B106" s="7" t="s">
        <v>111</v>
      </c>
      <c r="C106" s="9">
        <v>1147596057874</v>
      </c>
      <c r="D106" s="10">
        <v>41614</v>
      </c>
      <c r="E106" s="11" t="s">
        <v>172</v>
      </c>
      <c r="F106" s="12">
        <v>397907</v>
      </c>
      <c r="G106" s="7" t="s">
        <v>168</v>
      </c>
      <c r="H106" s="13">
        <v>40</v>
      </c>
      <c r="I106" s="13">
        <v>8289.7291666666661</v>
      </c>
      <c r="J106" s="7">
        <v>321452</v>
      </c>
      <c r="K106" s="14">
        <v>36</v>
      </c>
      <c r="L106" s="13">
        <f t="shared" si="4"/>
        <v>76455</v>
      </c>
      <c r="M106" s="15">
        <v>42867</v>
      </c>
      <c r="N106" s="14">
        <f t="shared" ca="1" si="5"/>
        <v>173</v>
      </c>
      <c r="O106" s="16" t="str">
        <f t="shared" ca="1" si="6"/>
        <v>غير جيد</v>
      </c>
      <c r="P106" s="13" t="str">
        <f t="shared" ca="1" si="7"/>
        <v/>
      </c>
    </row>
    <row r="107" spans="1:16" x14ac:dyDescent="0.3">
      <c r="A107" s="8">
        <v>713815452</v>
      </c>
      <c r="B107" s="7" t="s">
        <v>112</v>
      </c>
      <c r="C107" s="9">
        <v>9259803728598</v>
      </c>
      <c r="D107" s="10">
        <v>42254</v>
      </c>
      <c r="E107" s="11" t="s">
        <v>174</v>
      </c>
      <c r="F107" s="12">
        <v>156498</v>
      </c>
      <c r="G107" s="7" t="s">
        <v>167</v>
      </c>
      <c r="H107" s="13">
        <v>18</v>
      </c>
      <c r="I107" s="13">
        <v>3260.375</v>
      </c>
      <c r="J107" s="7">
        <v>54409</v>
      </c>
      <c r="K107" s="14">
        <v>16</v>
      </c>
      <c r="L107" s="13">
        <f t="shared" si="4"/>
        <v>102089</v>
      </c>
      <c r="M107" s="15">
        <v>42771</v>
      </c>
      <c r="N107" s="14">
        <f t="shared" ca="1" si="5"/>
        <v>269</v>
      </c>
      <c r="O107" s="16" t="str">
        <f t="shared" ca="1" si="6"/>
        <v>غير جيد</v>
      </c>
      <c r="P107" s="13" t="str">
        <f t="shared" ca="1" si="7"/>
        <v>تنبية</v>
      </c>
    </row>
    <row r="108" spans="1:16" x14ac:dyDescent="0.3">
      <c r="A108" s="8">
        <v>416277457</v>
      </c>
      <c r="B108" s="7" t="s">
        <v>85</v>
      </c>
      <c r="C108" s="9">
        <v>7809855804572</v>
      </c>
      <c r="D108" s="10">
        <v>42253</v>
      </c>
      <c r="E108" s="11" t="s">
        <v>174</v>
      </c>
      <c r="F108" s="12">
        <v>552696</v>
      </c>
      <c r="G108" s="7" t="s">
        <v>167</v>
      </c>
      <c r="H108" s="13">
        <v>12</v>
      </c>
      <c r="I108" s="13">
        <v>11514.5</v>
      </c>
      <c r="J108" s="7">
        <v>121650</v>
      </c>
      <c r="K108" s="14">
        <v>10</v>
      </c>
      <c r="L108" s="13">
        <f t="shared" si="4"/>
        <v>431046</v>
      </c>
      <c r="M108" s="15">
        <v>42866</v>
      </c>
      <c r="N108" s="14">
        <f t="shared" ca="1" si="5"/>
        <v>174</v>
      </c>
      <c r="O108" s="16" t="str">
        <f t="shared" ca="1" si="6"/>
        <v>غير جيد</v>
      </c>
      <c r="P108" s="13" t="str">
        <f t="shared" ca="1" si="7"/>
        <v>تنبية</v>
      </c>
    </row>
    <row r="109" spans="1:16" x14ac:dyDescent="0.3">
      <c r="A109" s="8">
        <v>928698590</v>
      </c>
      <c r="B109" s="7" t="s">
        <v>113</v>
      </c>
      <c r="C109" s="9">
        <v>9703657329392</v>
      </c>
      <c r="D109" s="10">
        <v>41791</v>
      </c>
      <c r="E109" s="11" t="s">
        <v>174</v>
      </c>
      <c r="F109" s="12">
        <v>64220</v>
      </c>
      <c r="G109" s="7" t="s">
        <v>167</v>
      </c>
      <c r="H109" s="13">
        <v>33</v>
      </c>
      <c r="I109" s="13">
        <v>1337.9166666666667</v>
      </c>
      <c r="J109" s="7">
        <v>41751</v>
      </c>
      <c r="K109" s="14">
        <v>30</v>
      </c>
      <c r="L109" s="13">
        <f t="shared" si="4"/>
        <v>22469</v>
      </c>
      <c r="M109" s="15">
        <v>42992</v>
      </c>
      <c r="N109" s="14">
        <f t="shared" ca="1" si="5"/>
        <v>48</v>
      </c>
      <c r="O109" s="16" t="str">
        <f t="shared" ca="1" si="6"/>
        <v>ممتاز</v>
      </c>
      <c r="P109" s="13" t="str">
        <f t="shared" ca="1" si="7"/>
        <v/>
      </c>
    </row>
    <row r="110" spans="1:16" x14ac:dyDescent="0.3">
      <c r="A110" s="8">
        <v>690485948</v>
      </c>
      <c r="B110" s="7" t="s">
        <v>114</v>
      </c>
      <c r="C110" s="9">
        <v>2076866643003</v>
      </c>
      <c r="D110" s="10">
        <v>41657</v>
      </c>
      <c r="E110" s="11" t="s">
        <v>173</v>
      </c>
      <c r="F110" s="12">
        <v>46925</v>
      </c>
      <c r="G110" s="7" t="s">
        <v>167</v>
      </c>
      <c r="H110" s="13">
        <v>28</v>
      </c>
      <c r="I110" s="13">
        <v>977.60416666666663</v>
      </c>
      <c r="J110" s="7">
        <v>25880</v>
      </c>
      <c r="K110" s="14">
        <v>25</v>
      </c>
      <c r="L110" s="13">
        <f t="shared" si="4"/>
        <v>21045</v>
      </c>
      <c r="M110" s="15">
        <v>42786</v>
      </c>
      <c r="N110" s="14">
        <f t="shared" ca="1" si="5"/>
        <v>254</v>
      </c>
      <c r="O110" s="16" t="str">
        <f t="shared" ca="1" si="6"/>
        <v>غير جيد</v>
      </c>
      <c r="P110" s="13" t="str">
        <f t="shared" ca="1" si="7"/>
        <v>تنبية</v>
      </c>
    </row>
    <row r="111" spans="1:16" x14ac:dyDescent="0.3">
      <c r="A111" s="8">
        <v>544113358</v>
      </c>
      <c r="B111" s="7" t="s">
        <v>115</v>
      </c>
      <c r="C111" s="9">
        <v>7059153029080</v>
      </c>
      <c r="D111" s="10">
        <v>42062</v>
      </c>
      <c r="E111" s="11" t="s">
        <v>174</v>
      </c>
      <c r="F111" s="12">
        <v>280315</v>
      </c>
      <c r="G111" s="7" t="s">
        <v>185</v>
      </c>
      <c r="H111" s="13">
        <v>26</v>
      </c>
      <c r="I111" s="13">
        <v>5839.895833333333</v>
      </c>
      <c r="J111" s="7">
        <v>143110</v>
      </c>
      <c r="K111" s="14">
        <v>23</v>
      </c>
      <c r="L111" s="13">
        <f t="shared" si="4"/>
        <v>137205</v>
      </c>
      <c r="M111" s="15">
        <v>42819</v>
      </c>
      <c r="N111" s="14">
        <f t="shared" ca="1" si="5"/>
        <v>221</v>
      </c>
      <c r="O111" s="16" t="str">
        <f t="shared" ca="1" si="6"/>
        <v>غير جيد</v>
      </c>
      <c r="P111" s="13" t="str">
        <f t="shared" ca="1" si="7"/>
        <v/>
      </c>
    </row>
    <row r="112" spans="1:16" x14ac:dyDescent="0.3">
      <c r="A112" s="8">
        <v>714006566</v>
      </c>
      <c r="B112" s="7" t="s">
        <v>22</v>
      </c>
      <c r="C112" s="9">
        <v>8101270334218</v>
      </c>
      <c r="D112" s="10">
        <v>41722</v>
      </c>
      <c r="E112" s="11" t="s">
        <v>173</v>
      </c>
      <c r="F112" s="12">
        <v>418866</v>
      </c>
      <c r="G112" s="7" t="s">
        <v>185</v>
      </c>
      <c r="H112" s="13">
        <v>30</v>
      </c>
      <c r="I112" s="13">
        <v>8726.375</v>
      </c>
      <c r="J112" s="7">
        <v>245499</v>
      </c>
      <c r="K112" s="14">
        <v>27</v>
      </c>
      <c r="L112" s="13">
        <f t="shared" si="4"/>
        <v>173367</v>
      </c>
      <c r="M112" s="15">
        <v>42905</v>
      </c>
      <c r="N112" s="14">
        <f t="shared" ca="1" si="5"/>
        <v>135</v>
      </c>
      <c r="O112" s="16" t="str">
        <f t="shared" ca="1" si="6"/>
        <v>غير جيد</v>
      </c>
      <c r="P112" s="13" t="str">
        <f t="shared" ca="1" si="7"/>
        <v/>
      </c>
    </row>
    <row r="113" spans="1:16" x14ac:dyDescent="0.3">
      <c r="A113" s="8">
        <v>321004899</v>
      </c>
      <c r="B113" s="7" t="s">
        <v>116</v>
      </c>
      <c r="C113" s="9">
        <v>2015295396482</v>
      </c>
      <c r="D113" s="10">
        <v>41919</v>
      </c>
      <c r="E113" s="11" t="s">
        <v>173</v>
      </c>
      <c r="F113" s="12">
        <v>576695</v>
      </c>
      <c r="G113" s="7" t="s">
        <v>167</v>
      </c>
      <c r="H113" s="13">
        <v>38</v>
      </c>
      <c r="I113" s="13">
        <v>12014.479166666666</v>
      </c>
      <c r="J113" s="7">
        <v>433868</v>
      </c>
      <c r="K113" s="14">
        <v>34</v>
      </c>
      <c r="L113" s="13">
        <f t="shared" si="4"/>
        <v>142827</v>
      </c>
      <c r="M113" s="15">
        <v>42887</v>
      </c>
      <c r="N113" s="14">
        <f t="shared" ca="1" si="5"/>
        <v>153</v>
      </c>
      <c r="O113" s="16" t="str">
        <f t="shared" ca="1" si="6"/>
        <v>غير جيد</v>
      </c>
      <c r="P113" s="13" t="str">
        <f t="shared" ca="1" si="7"/>
        <v>تنبية</v>
      </c>
    </row>
    <row r="114" spans="1:16" x14ac:dyDescent="0.3">
      <c r="A114" s="8">
        <v>358092396</v>
      </c>
      <c r="B114" s="7" t="s">
        <v>28</v>
      </c>
      <c r="C114" s="9">
        <v>6396796169024</v>
      </c>
      <c r="D114" s="10">
        <v>41291</v>
      </c>
      <c r="E114" s="11" t="s">
        <v>172</v>
      </c>
      <c r="F114" s="12">
        <v>235510</v>
      </c>
      <c r="G114" s="7" t="s">
        <v>167</v>
      </c>
      <c r="H114" s="13">
        <v>32</v>
      </c>
      <c r="I114" s="13">
        <v>4906.458333333333</v>
      </c>
      <c r="J114" s="7">
        <v>151558</v>
      </c>
      <c r="K114" s="14">
        <v>29</v>
      </c>
      <c r="L114" s="13">
        <f t="shared" si="4"/>
        <v>83952</v>
      </c>
      <c r="M114" s="15">
        <v>42921</v>
      </c>
      <c r="N114" s="14">
        <f t="shared" ca="1" si="5"/>
        <v>119</v>
      </c>
      <c r="O114" s="16" t="str">
        <f t="shared" ca="1" si="6"/>
        <v>غير جيد</v>
      </c>
      <c r="P114" s="13" t="str">
        <f t="shared" ca="1" si="7"/>
        <v/>
      </c>
    </row>
    <row r="115" spans="1:16" x14ac:dyDescent="0.3">
      <c r="A115" s="8">
        <v>495449160</v>
      </c>
      <c r="B115" s="7" t="s">
        <v>117</v>
      </c>
      <c r="C115" s="9">
        <v>5518613762586</v>
      </c>
      <c r="D115" s="10">
        <v>42324</v>
      </c>
      <c r="E115" s="11" t="s">
        <v>173</v>
      </c>
      <c r="F115" s="12">
        <v>658355</v>
      </c>
      <c r="G115" s="7" t="s">
        <v>185</v>
      </c>
      <c r="H115" s="13">
        <v>37</v>
      </c>
      <c r="I115" s="13">
        <v>13715.729166666666</v>
      </c>
      <c r="J115" s="7">
        <v>490749</v>
      </c>
      <c r="K115" s="14">
        <v>33</v>
      </c>
      <c r="L115" s="13">
        <f t="shared" si="4"/>
        <v>167606</v>
      </c>
      <c r="M115" s="15">
        <v>42880</v>
      </c>
      <c r="N115" s="14">
        <f t="shared" ca="1" si="5"/>
        <v>160</v>
      </c>
      <c r="O115" s="16" t="str">
        <f t="shared" ca="1" si="6"/>
        <v>غير جيد</v>
      </c>
      <c r="P115" s="13" t="str">
        <f t="shared" ca="1" si="7"/>
        <v/>
      </c>
    </row>
    <row r="116" spans="1:16" x14ac:dyDescent="0.3">
      <c r="A116" s="8">
        <v>397388363</v>
      </c>
      <c r="B116" s="7" t="s">
        <v>81</v>
      </c>
      <c r="C116" s="9">
        <v>5760118076642</v>
      </c>
      <c r="D116" s="10">
        <v>41704</v>
      </c>
      <c r="E116" s="11" t="s">
        <v>173</v>
      </c>
      <c r="F116" s="12">
        <v>160493</v>
      </c>
      <c r="G116" s="7" t="s">
        <v>185</v>
      </c>
      <c r="H116" s="13">
        <v>42</v>
      </c>
      <c r="I116" s="13">
        <v>3343.6041666666665</v>
      </c>
      <c r="J116" s="7">
        <v>134952</v>
      </c>
      <c r="K116" s="14">
        <v>38</v>
      </c>
      <c r="L116" s="13">
        <f t="shared" si="4"/>
        <v>25541</v>
      </c>
      <c r="M116" s="15">
        <v>42869</v>
      </c>
      <c r="N116" s="14">
        <f t="shared" ca="1" si="5"/>
        <v>171</v>
      </c>
      <c r="O116" s="16" t="str">
        <f t="shared" ca="1" si="6"/>
        <v>غير جيد</v>
      </c>
      <c r="P116" s="13" t="str">
        <f t="shared" ca="1" si="7"/>
        <v/>
      </c>
    </row>
    <row r="117" spans="1:16" x14ac:dyDescent="0.3">
      <c r="A117" s="8">
        <v>225583098</v>
      </c>
      <c r="B117" s="7" t="s">
        <v>118</v>
      </c>
      <c r="C117" s="9">
        <v>6312289885816</v>
      </c>
      <c r="D117" s="10">
        <v>41693</v>
      </c>
      <c r="E117" s="11" t="s">
        <v>172</v>
      </c>
      <c r="F117" s="12">
        <v>200020</v>
      </c>
      <c r="G117" s="7" t="s">
        <v>167</v>
      </c>
      <c r="H117" s="13">
        <v>23</v>
      </c>
      <c r="I117" s="13">
        <v>4167.083333333333</v>
      </c>
      <c r="J117" s="7">
        <v>88543</v>
      </c>
      <c r="K117" s="14">
        <v>20</v>
      </c>
      <c r="L117" s="13">
        <f t="shared" si="4"/>
        <v>111477</v>
      </c>
      <c r="M117" s="15">
        <v>42917</v>
      </c>
      <c r="N117" s="14">
        <f t="shared" ca="1" si="5"/>
        <v>123</v>
      </c>
      <c r="O117" s="16" t="str">
        <f t="shared" ca="1" si="6"/>
        <v>غير جيد</v>
      </c>
      <c r="P117" s="13" t="str">
        <f t="shared" ca="1" si="7"/>
        <v>تنبية</v>
      </c>
    </row>
    <row r="118" spans="1:16" x14ac:dyDescent="0.3">
      <c r="A118" s="8">
        <v>912234532</v>
      </c>
      <c r="B118" s="7" t="s">
        <v>119</v>
      </c>
      <c r="C118" s="9">
        <v>7949904734066</v>
      </c>
      <c r="D118" s="10">
        <v>42115</v>
      </c>
      <c r="E118" s="11" t="s">
        <v>174</v>
      </c>
      <c r="F118" s="12">
        <v>567420</v>
      </c>
      <c r="G118" s="7" t="s">
        <v>185</v>
      </c>
      <c r="H118" s="13">
        <v>9</v>
      </c>
      <c r="I118" s="13">
        <v>11821.25</v>
      </c>
      <c r="J118" s="7">
        <v>92089</v>
      </c>
      <c r="K118" s="14">
        <v>8</v>
      </c>
      <c r="L118" s="13">
        <f t="shared" si="4"/>
        <v>475331</v>
      </c>
      <c r="M118" s="15">
        <v>42774</v>
      </c>
      <c r="N118" s="14">
        <f t="shared" ca="1" si="5"/>
        <v>266</v>
      </c>
      <c r="O118" s="16" t="str">
        <f t="shared" ca="1" si="6"/>
        <v>غير جيد</v>
      </c>
      <c r="P118" s="13" t="str">
        <f t="shared" ca="1" si="7"/>
        <v/>
      </c>
    </row>
    <row r="119" spans="1:16" x14ac:dyDescent="0.3">
      <c r="A119" s="8">
        <v>849080343</v>
      </c>
      <c r="B119" s="7" t="s">
        <v>120</v>
      </c>
      <c r="C119" s="9">
        <v>4788631010418</v>
      </c>
      <c r="D119" s="10">
        <v>42347</v>
      </c>
      <c r="E119" s="11" t="s">
        <v>174</v>
      </c>
      <c r="F119" s="12">
        <v>113195</v>
      </c>
      <c r="G119" s="7" t="s">
        <v>167</v>
      </c>
      <c r="H119" s="13">
        <v>25</v>
      </c>
      <c r="I119" s="13">
        <v>2358.2291666666665</v>
      </c>
      <c r="J119" s="7">
        <v>56119</v>
      </c>
      <c r="K119" s="14">
        <v>22</v>
      </c>
      <c r="L119" s="13">
        <f t="shared" si="4"/>
        <v>57076</v>
      </c>
      <c r="M119" s="15">
        <v>42798</v>
      </c>
      <c r="N119" s="14">
        <f t="shared" ca="1" si="5"/>
        <v>242</v>
      </c>
      <c r="O119" s="16" t="str">
        <f t="shared" ca="1" si="6"/>
        <v>غير جيد</v>
      </c>
      <c r="P119" s="13" t="str">
        <f t="shared" ca="1" si="7"/>
        <v>تنبية</v>
      </c>
    </row>
    <row r="120" spans="1:16" x14ac:dyDescent="0.3">
      <c r="A120" s="8">
        <v>285018483</v>
      </c>
      <c r="B120" s="7" t="s">
        <v>99</v>
      </c>
      <c r="C120" s="9">
        <v>2857277683029</v>
      </c>
      <c r="D120" s="10">
        <v>41506</v>
      </c>
      <c r="E120" s="11" t="s">
        <v>173</v>
      </c>
      <c r="F120" s="12">
        <v>121814</v>
      </c>
      <c r="G120" s="7" t="s">
        <v>167</v>
      </c>
      <c r="H120" s="13">
        <v>42</v>
      </c>
      <c r="I120" s="13">
        <v>2537.7916666666665</v>
      </c>
      <c r="J120" s="7">
        <v>102157</v>
      </c>
      <c r="K120" s="14">
        <v>38</v>
      </c>
      <c r="L120" s="13">
        <f t="shared" si="4"/>
        <v>19657</v>
      </c>
      <c r="M120" s="15">
        <v>42974</v>
      </c>
      <c r="N120" s="14">
        <f t="shared" ca="1" si="5"/>
        <v>66</v>
      </c>
      <c r="O120" s="16" t="str">
        <f t="shared" ca="1" si="6"/>
        <v>جيد</v>
      </c>
      <c r="P120" s="13" t="str">
        <f t="shared" ca="1" si="7"/>
        <v/>
      </c>
    </row>
    <row r="121" spans="1:16" x14ac:dyDescent="0.3">
      <c r="A121" s="8">
        <v>136053750</v>
      </c>
      <c r="B121" s="7" t="s">
        <v>26</v>
      </c>
      <c r="C121" s="9">
        <v>5284593168019</v>
      </c>
      <c r="D121" s="10">
        <v>41602</v>
      </c>
      <c r="E121" s="11" t="s">
        <v>173</v>
      </c>
      <c r="F121" s="12">
        <v>505444</v>
      </c>
      <c r="G121" s="7" t="s">
        <v>185</v>
      </c>
      <c r="H121" s="13">
        <v>16</v>
      </c>
      <c r="I121" s="13">
        <v>10530.083333333334</v>
      </c>
      <c r="J121" s="7">
        <v>153086</v>
      </c>
      <c r="K121" s="14">
        <v>14</v>
      </c>
      <c r="L121" s="13">
        <f t="shared" si="4"/>
        <v>352358</v>
      </c>
      <c r="M121" s="15">
        <v>42951</v>
      </c>
      <c r="N121" s="14">
        <f t="shared" ca="1" si="5"/>
        <v>89</v>
      </c>
      <c r="O121" s="16" t="str">
        <f t="shared" ca="1" si="6"/>
        <v>غير جيد</v>
      </c>
      <c r="P121" s="13" t="str">
        <f t="shared" ca="1" si="7"/>
        <v/>
      </c>
    </row>
    <row r="122" spans="1:16" x14ac:dyDescent="0.3">
      <c r="A122" s="8">
        <v>933572859</v>
      </c>
      <c r="B122" s="7" t="s">
        <v>121</v>
      </c>
      <c r="C122" s="9">
        <v>6453041813129</v>
      </c>
      <c r="D122" s="10">
        <v>42042</v>
      </c>
      <c r="E122" s="11" t="s">
        <v>173</v>
      </c>
      <c r="F122" s="12">
        <v>241805</v>
      </c>
      <c r="G122" s="7" t="s">
        <v>168</v>
      </c>
      <c r="H122" s="13">
        <v>22</v>
      </c>
      <c r="I122" s="13">
        <v>5037.604166666667</v>
      </c>
      <c r="J122" s="7">
        <v>100783</v>
      </c>
      <c r="K122" s="14">
        <v>20</v>
      </c>
      <c r="L122" s="13">
        <f t="shared" si="4"/>
        <v>141022</v>
      </c>
      <c r="M122" s="15">
        <v>42882</v>
      </c>
      <c r="N122" s="14">
        <f t="shared" ca="1" si="5"/>
        <v>158</v>
      </c>
      <c r="O122" s="16" t="str">
        <f t="shared" ca="1" si="6"/>
        <v>غير جيد</v>
      </c>
      <c r="P122" s="13" t="str">
        <f t="shared" ca="1" si="7"/>
        <v/>
      </c>
    </row>
    <row r="123" spans="1:16" x14ac:dyDescent="0.3">
      <c r="A123" s="8">
        <v>606854182</v>
      </c>
      <c r="B123" s="7" t="s">
        <v>122</v>
      </c>
      <c r="C123" s="9">
        <v>4022967940406</v>
      </c>
      <c r="D123" s="10">
        <v>41816</v>
      </c>
      <c r="E123" s="11" t="s">
        <v>173</v>
      </c>
      <c r="F123" s="12">
        <v>683615</v>
      </c>
      <c r="G123" s="7" t="s">
        <v>167</v>
      </c>
      <c r="H123" s="13">
        <v>34</v>
      </c>
      <c r="I123" s="13">
        <v>14241.979166666666</v>
      </c>
      <c r="J123" s="7">
        <v>467066</v>
      </c>
      <c r="K123" s="14">
        <v>30</v>
      </c>
      <c r="L123" s="13">
        <f t="shared" si="4"/>
        <v>216549</v>
      </c>
      <c r="M123" s="15">
        <v>42837</v>
      </c>
      <c r="N123" s="14">
        <f t="shared" ca="1" si="5"/>
        <v>203</v>
      </c>
      <c r="O123" s="16" t="str">
        <f t="shared" ca="1" si="6"/>
        <v>غير جيد</v>
      </c>
      <c r="P123" s="13" t="str">
        <f t="shared" ca="1" si="7"/>
        <v>تنبية</v>
      </c>
    </row>
    <row r="124" spans="1:16" x14ac:dyDescent="0.3">
      <c r="A124" s="8">
        <v>580202945</v>
      </c>
      <c r="B124" s="7" t="s">
        <v>28</v>
      </c>
      <c r="C124" s="9">
        <v>7013305682430</v>
      </c>
      <c r="D124" s="10">
        <v>41679</v>
      </c>
      <c r="E124" s="11" t="s">
        <v>173</v>
      </c>
      <c r="F124" s="12">
        <v>650836</v>
      </c>
      <c r="G124" s="7" t="s">
        <v>185</v>
      </c>
      <c r="H124" s="13">
        <v>26</v>
      </c>
      <c r="I124" s="13">
        <v>13559.083333333334</v>
      </c>
      <c r="J124" s="7">
        <v>331688</v>
      </c>
      <c r="K124" s="14">
        <v>23</v>
      </c>
      <c r="L124" s="13">
        <f t="shared" si="4"/>
        <v>319148</v>
      </c>
      <c r="M124" s="15">
        <v>43016</v>
      </c>
      <c r="N124" s="14">
        <f t="shared" ca="1" si="5"/>
        <v>24</v>
      </c>
      <c r="O124" s="16" t="str">
        <f t="shared" ca="1" si="6"/>
        <v>ممتاز</v>
      </c>
      <c r="P124" s="13" t="str">
        <f t="shared" ca="1" si="7"/>
        <v/>
      </c>
    </row>
    <row r="125" spans="1:16" x14ac:dyDescent="0.3">
      <c r="A125" s="8">
        <v>419098280</v>
      </c>
      <c r="B125" s="7" t="s">
        <v>123</v>
      </c>
      <c r="C125" s="9">
        <v>2136632907755</v>
      </c>
      <c r="D125" s="10">
        <v>41584</v>
      </c>
      <c r="E125" s="11" t="s">
        <v>172</v>
      </c>
      <c r="F125" s="12">
        <v>332740</v>
      </c>
      <c r="G125" s="7" t="s">
        <v>185</v>
      </c>
      <c r="H125" s="13">
        <v>35</v>
      </c>
      <c r="I125" s="13">
        <v>6932.083333333333</v>
      </c>
      <c r="J125" s="7">
        <v>230079</v>
      </c>
      <c r="K125" s="14">
        <v>31</v>
      </c>
      <c r="L125" s="13">
        <f t="shared" si="4"/>
        <v>102661</v>
      </c>
      <c r="M125" s="15">
        <v>42979</v>
      </c>
      <c r="N125" s="14">
        <f t="shared" ca="1" si="5"/>
        <v>61</v>
      </c>
      <c r="O125" s="16" t="str">
        <f t="shared" ca="1" si="6"/>
        <v>جيد</v>
      </c>
      <c r="P125" s="13" t="str">
        <f t="shared" ca="1" si="7"/>
        <v/>
      </c>
    </row>
    <row r="126" spans="1:16" x14ac:dyDescent="0.3">
      <c r="A126" s="8">
        <v>501300380</v>
      </c>
      <c r="B126" s="7" t="s">
        <v>124</v>
      </c>
      <c r="C126" s="9">
        <v>2875306939976</v>
      </c>
      <c r="D126" s="10">
        <v>42071</v>
      </c>
      <c r="E126" s="11" t="s">
        <v>173</v>
      </c>
      <c r="F126" s="12">
        <v>525807</v>
      </c>
      <c r="G126" s="7" t="s">
        <v>185</v>
      </c>
      <c r="H126" s="13">
        <v>25</v>
      </c>
      <c r="I126" s="13">
        <v>10954.3125</v>
      </c>
      <c r="J126" s="7">
        <v>252248</v>
      </c>
      <c r="K126" s="14">
        <v>22</v>
      </c>
      <c r="L126" s="13">
        <f t="shared" si="4"/>
        <v>273559</v>
      </c>
      <c r="M126" s="15">
        <v>42872</v>
      </c>
      <c r="N126" s="14">
        <f t="shared" ca="1" si="5"/>
        <v>168</v>
      </c>
      <c r="O126" s="16" t="str">
        <f t="shared" ca="1" si="6"/>
        <v>غير جيد</v>
      </c>
      <c r="P126" s="13" t="str">
        <f t="shared" ca="1" si="7"/>
        <v/>
      </c>
    </row>
    <row r="127" spans="1:16" x14ac:dyDescent="0.3">
      <c r="A127" s="8">
        <v>871894145</v>
      </c>
      <c r="B127" s="7" t="s">
        <v>125</v>
      </c>
      <c r="C127" s="9">
        <v>1564162777505</v>
      </c>
      <c r="D127" s="10">
        <v>42770</v>
      </c>
      <c r="E127" s="11" t="s">
        <v>172</v>
      </c>
      <c r="F127" s="12">
        <v>91796</v>
      </c>
      <c r="G127" s="7" t="s">
        <v>167</v>
      </c>
      <c r="H127" s="13">
        <v>28</v>
      </c>
      <c r="I127" s="13">
        <v>1912.4166666666667</v>
      </c>
      <c r="J127" s="7">
        <v>51519</v>
      </c>
      <c r="K127" s="14">
        <v>25</v>
      </c>
      <c r="L127" s="13">
        <f t="shared" si="4"/>
        <v>40277</v>
      </c>
      <c r="M127" s="15">
        <v>42967</v>
      </c>
      <c r="N127" s="14">
        <f t="shared" ca="1" si="5"/>
        <v>73</v>
      </c>
      <c r="O127" s="16" t="str">
        <f t="shared" ca="1" si="6"/>
        <v>غير جيد</v>
      </c>
      <c r="P127" s="13" t="str">
        <f t="shared" ca="1" si="7"/>
        <v/>
      </c>
    </row>
    <row r="128" spans="1:16" x14ac:dyDescent="0.3">
      <c r="A128" s="8">
        <v>139396140</v>
      </c>
      <c r="B128" s="7" t="s">
        <v>27</v>
      </c>
      <c r="C128" s="9">
        <v>2972759173212</v>
      </c>
      <c r="D128" s="10">
        <v>41847</v>
      </c>
      <c r="E128" s="11" t="s">
        <v>174</v>
      </c>
      <c r="F128" s="12">
        <v>117432</v>
      </c>
      <c r="G128" s="7" t="s">
        <v>185</v>
      </c>
      <c r="H128" s="13">
        <v>31</v>
      </c>
      <c r="I128" s="13">
        <v>2446.5</v>
      </c>
      <c r="J128" s="7">
        <v>72603</v>
      </c>
      <c r="K128" s="14">
        <v>28</v>
      </c>
      <c r="L128" s="13">
        <f t="shared" si="4"/>
        <v>44829</v>
      </c>
      <c r="M128" s="15">
        <v>42846</v>
      </c>
      <c r="N128" s="14">
        <f t="shared" ca="1" si="5"/>
        <v>194</v>
      </c>
      <c r="O128" s="16" t="str">
        <f t="shared" ca="1" si="6"/>
        <v>غير جيد</v>
      </c>
      <c r="P128" s="13" t="str">
        <f t="shared" ca="1" si="7"/>
        <v/>
      </c>
    </row>
    <row r="129" spans="1:16" x14ac:dyDescent="0.3">
      <c r="A129" s="8">
        <v>988656088</v>
      </c>
      <c r="B129" s="7" t="s">
        <v>126</v>
      </c>
      <c r="C129" s="9">
        <v>2840107259141</v>
      </c>
      <c r="D129" s="10">
        <v>42224</v>
      </c>
      <c r="E129" s="11" t="s">
        <v>174</v>
      </c>
      <c r="F129" s="12">
        <v>170410</v>
      </c>
      <c r="G129" s="7" t="s">
        <v>167</v>
      </c>
      <c r="H129" s="13">
        <v>10</v>
      </c>
      <c r="I129" s="13">
        <v>3550.2083333333335</v>
      </c>
      <c r="J129" s="7">
        <v>30849</v>
      </c>
      <c r="K129" s="14">
        <v>9</v>
      </c>
      <c r="L129" s="13">
        <f t="shared" si="4"/>
        <v>139561</v>
      </c>
      <c r="M129" s="15">
        <v>42915</v>
      </c>
      <c r="N129" s="14">
        <f t="shared" ca="1" si="5"/>
        <v>125</v>
      </c>
      <c r="O129" s="16" t="str">
        <f t="shared" ca="1" si="6"/>
        <v>غير جيد</v>
      </c>
      <c r="P129" s="13" t="str">
        <f t="shared" ca="1" si="7"/>
        <v>تنبية</v>
      </c>
    </row>
    <row r="130" spans="1:16" x14ac:dyDescent="0.3">
      <c r="A130" s="8">
        <v>247393776</v>
      </c>
      <c r="B130" s="7" t="s">
        <v>127</v>
      </c>
      <c r="C130" s="9">
        <v>7341376334885</v>
      </c>
      <c r="D130" s="10">
        <v>41636</v>
      </c>
      <c r="E130" s="11" t="s">
        <v>172</v>
      </c>
      <c r="F130" s="12">
        <v>502458</v>
      </c>
      <c r="G130" s="7" t="s">
        <v>167</v>
      </c>
      <c r="H130" s="13">
        <v>20</v>
      </c>
      <c r="I130" s="13">
        <v>10467.875</v>
      </c>
      <c r="J130" s="7">
        <v>190349</v>
      </c>
      <c r="K130" s="14">
        <v>18</v>
      </c>
      <c r="L130" s="13">
        <f t="shared" si="4"/>
        <v>312109</v>
      </c>
      <c r="M130" s="15">
        <v>42911</v>
      </c>
      <c r="N130" s="14">
        <f t="shared" ca="1" si="5"/>
        <v>129</v>
      </c>
      <c r="O130" s="16" t="str">
        <f t="shared" ca="1" si="6"/>
        <v>غير جيد</v>
      </c>
      <c r="P130" s="13" t="str">
        <f t="shared" ca="1" si="7"/>
        <v>تنبية</v>
      </c>
    </row>
    <row r="131" spans="1:16" x14ac:dyDescent="0.3">
      <c r="A131" s="8">
        <v>385735843</v>
      </c>
      <c r="B131" s="7" t="s">
        <v>128</v>
      </c>
      <c r="C131" s="9">
        <v>8804314425093</v>
      </c>
      <c r="D131" s="10">
        <v>41314</v>
      </c>
      <c r="E131" s="11" t="s">
        <v>172</v>
      </c>
      <c r="F131" s="12">
        <v>436740</v>
      </c>
      <c r="G131" s="7" t="s">
        <v>167</v>
      </c>
      <c r="H131" s="13">
        <v>10</v>
      </c>
      <c r="I131" s="13">
        <v>9098.75</v>
      </c>
      <c r="J131" s="7">
        <v>74890</v>
      </c>
      <c r="K131" s="14">
        <v>9</v>
      </c>
      <c r="L131" s="13">
        <f t="shared" ref="L131:L176" si="8">F131-J131</f>
        <v>361850</v>
      </c>
      <c r="M131" s="15">
        <v>42945</v>
      </c>
      <c r="N131" s="14">
        <f t="shared" ref="N131:N176" ca="1" si="9">TODAY()-M131-1500-100</f>
        <v>95</v>
      </c>
      <c r="O131" s="16" t="str">
        <f t="shared" ref="O131:O176" ca="1" si="10">IF(AND((H131-K131)&lt;=3,N131&lt;50),"ممتاز",IF(AND((H131-K131)&gt;3,(H131-K131)&lt;5,N131&lt;100),"جيد","غير جيد"))</f>
        <v>غير جيد</v>
      </c>
      <c r="P131" s="13" t="str">
        <f t="shared" ref="P131:P176" ca="1" si="11">IF(  OR(  AND(N131&gt;120,G131="شهري"),   AND(N131&gt;250,G131="نصف سنوي")  ),"تنبية","")</f>
        <v/>
      </c>
    </row>
    <row r="132" spans="1:16" x14ac:dyDescent="0.3">
      <c r="A132" s="8">
        <v>648971587</v>
      </c>
      <c r="B132" s="7" t="s">
        <v>129</v>
      </c>
      <c r="C132" s="9">
        <v>4265156139985</v>
      </c>
      <c r="D132" s="10">
        <v>41733</v>
      </c>
      <c r="E132" s="11" t="s">
        <v>174</v>
      </c>
      <c r="F132" s="12">
        <v>39514</v>
      </c>
      <c r="G132" s="7" t="s">
        <v>185</v>
      </c>
      <c r="H132" s="13">
        <v>18</v>
      </c>
      <c r="I132" s="13">
        <v>823.20833333333337</v>
      </c>
      <c r="J132" s="7">
        <v>13520</v>
      </c>
      <c r="K132" s="14">
        <v>16</v>
      </c>
      <c r="L132" s="13">
        <f t="shared" si="8"/>
        <v>25994</v>
      </c>
      <c r="M132" s="15">
        <v>42928</v>
      </c>
      <c r="N132" s="14">
        <f t="shared" ca="1" si="9"/>
        <v>112</v>
      </c>
      <c r="O132" s="16" t="str">
        <f t="shared" ca="1" si="10"/>
        <v>غير جيد</v>
      </c>
      <c r="P132" s="13" t="str">
        <f t="shared" ca="1" si="11"/>
        <v/>
      </c>
    </row>
    <row r="133" spans="1:16" x14ac:dyDescent="0.3">
      <c r="A133" s="8">
        <v>242084406</v>
      </c>
      <c r="B133" s="7" t="s">
        <v>130</v>
      </c>
      <c r="C133" s="9">
        <v>5325512116281</v>
      </c>
      <c r="D133" s="10">
        <v>42003</v>
      </c>
      <c r="E133" s="11" t="s">
        <v>174</v>
      </c>
      <c r="F133" s="12">
        <v>699575</v>
      </c>
      <c r="G133" s="7" t="s">
        <v>167</v>
      </c>
      <c r="H133" s="13">
        <v>29</v>
      </c>
      <c r="I133" s="13">
        <v>14574.479166666666</v>
      </c>
      <c r="J133" s="7">
        <v>396704</v>
      </c>
      <c r="K133" s="14">
        <v>26</v>
      </c>
      <c r="L133" s="13">
        <f t="shared" si="8"/>
        <v>302871</v>
      </c>
      <c r="M133" s="15">
        <v>42748</v>
      </c>
      <c r="N133" s="14">
        <f t="shared" ca="1" si="9"/>
        <v>292</v>
      </c>
      <c r="O133" s="16" t="str">
        <f t="shared" ca="1" si="10"/>
        <v>غير جيد</v>
      </c>
      <c r="P133" s="13" t="str">
        <f t="shared" ca="1" si="11"/>
        <v>تنبية</v>
      </c>
    </row>
    <row r="134" spans="1:16" x14ac:dyDescent="0.3">
      <c r="A134" s="8">
        <v>574392376</v>
      </c>
      <c r="B134" s="7" t="s">
        <v>131</v>
      </c>
      <c r="C134" s="9">
        <v>6526760366520</v>
      </c>
      <c r="D134" s="10">
        <v>42602</v>
      </c>
      <c r="E134" s="11" t="s">
        <v>172</v>
      </c>
      <c r="F134" s="12">
        <v>474207</v>
      </c>
      <c r="G134" s="7" t="s">
        <v>167</v>
      </c>
      <c r="H134" s="13">
        <v>42</v>
      </c>
      <c r="I134" s="13">
        <v>9879.3125</v>
      </c>
      <c r="J134" s="7">
        <v>400720</v>
      </c>
      <c r="K134" s="14">
        <v>38</v>
      </c>
      <c r="L134" s="13">
        <f t="shared" si="8"/>
        <v>73487</v>
      </c>
      <c r="M134" s="15">
        <v>42755</v>
      </c>
      <c r="N134" s="14">
        <f t="shared" ca="1" si="9"/>
        <v>285</v>
      </c>
      <c r="O134" s="16" t="str">
        <f t="shared" ca="1" si="10"/>
        <v>غير جيد</v>
      </c>
      <c r="P134" s="13" t="str">
        <f t="shared" ca="1" si="11"/>
        <v>تنبية</v>
      </c>
    </row>
    <row r="135" spans="1:16" x14ac:dyDescent="0.3">
      <c r="A135" s="8">
        <v>437616632</v>
      </c>
      <c r="B135" s="7" t="s">
        <v>132</v>
      </c>
      <c r="C135" s="9">
        <v>2271953934524</v>
      </c>
      <c r="D135" s="10">
        <v>42041</v>
      </c>
      <c r="E135" s="11" t="s">
        <v>174</v>
      </c>
      <c r="F135" s="12">
        <v>326967</v>
      </c>
      <c r="G135" s="7" t="s">
        <v>167</v>
      </c>
      <c r="H135" s="13">
        <v>7</v>
      </c>
      <c r="I135" s="13">
        <v>6811.8125</v>
      </c>
      <c r="J135" s="7">
        <v>40418</v>
      </c>
      <c r="K135" s="14">
        <v>6</v>
      </c>
      <c r="L135" s="13">
        <f t="shared" si="8"/>
        <v>286549</v>
      </c>
      <c r="M135" s="15">
        <v>42830</v>
      </c>
      <c r="N135" s="14">
        <f t="shared" ca="1" si="9"/>
        <v>210</v>
      </c>
      <c r="O135" s="16" t="str">
        <f t="shared" ca="1" si="10"/>
        <v>غير جيد</v>
      </c>
      <c r="P135" s="13" t="str">
        <f t="shared" ca="1" si="11"/>
        <v>تنبية</v>
      </c>
    </row>
    <row r="136" spans="1:16" x14ac:dyDescent="0.3">
      <c r="A136" s="8">
        <v>562299220</v>
      </c>
      <c r="B136" s="7" t="s">
        <v>133</v>
      </c>
      <c r="C136" s="9">
        <v>1114430335521</v>
      </c>
      <c r="D136" s="10">
        <v>42060</v>
      </c>
      <c r="E136" s="11" t="s">
        <v>173</v>
      </c>
      <c r="F136" s="12">
        <v>515661</v>
      </c>
      <c r="G136" s="7" t="s">
        <v>167</v>
      </c>
      <c r="H136" s="13">
        <v>7</v>
      </c>
      <c r="I136" s="13">
        <v>10742.9375</v>
      </c>
      <c r="J136" s="7">
        <v>64260</v>
      </c>
      <c r="K136" s="14">
        <v>6</v>
      </c>
      <c r="L136" s="13">
        <f t="shared" si="8"/>
        <v>451401</v>
      </c>
      <c r="M136" s="15">
        <v>42898</v>
      </c>
      <c r="N136" s="14">
        <f t="shared" ca="1" si="9"/>
        <v>142</v>
      </c>
      <c r="O136" s="16" t="str">
        <f t="shared" ca="1" si="10"/>
        <v>غير جيد</v>
      </c>
      <c r="P136" s="13" t="str">
        <f t="shared" ca="1" si="11"/>
        <v>تنبية</v>
      </c>
    </row>
    <row r="137" spans="1:16" x14ac:dyDescent="0.3">
      <c r="A137" s="8">
        <v>850056916</v>
      </c>
      <c r="B137" s="7" t="s">
        <v>134</v>
      </c>
      <c r="C137" s="9">
        <v>6240479192111</v>
      </c>
      <c r="D137" s="10">
        <v>41373</v>
      </c>
      <c r="E137" s="11" t="s">
        <v>172</v>
      </c>
      <c r="F137" s="12">
        <v>133038</v>
      </c>
      <c r="G137" s="7" t="s">
        <v>168</v>
      </c>
      <c r="H137" s="13">
        <v>27</v>
      </c>
      <c r="I137" s="13">
        <v>2771.625</v>
      </c>
      <c r="J137" s="7">
        <v>71560</v>
      </c>
      <c r="K137" s="14">
        <v>24</v>
      </c>
      <c r="L137" s="13">
        <f t="shared" si="8"/>
        <v>61478</v>
      </c>
      <c r="M137" s="15">
        <v>42752</v>
      </c>
      <c r="N137" s="14">
        <f t="shared" ca="1" si="9"/>
        <v>288</v>
      </c>
      <c r="O137" s="16" t="str">
        <f t="shared" ca="1" si="10"/>
        <v>غير جيد</v>
      </c>
      <c r="P137" s="13" t="str">
        <f t="shared" ca="1" si="11"/>
        <v>تنبية</v>
      </c>
    </row>
    <row r="138" spans="1:16" x14ac:dyDescent="0.3">
      <c r="A138" s="8">
        <v>483867333</v>
      </c>
      <c r="B138" s="7" t="s">
        <v>105</v>
      </c>
      <c r="C138" s="9">
        <v>8646437471944</v>
      </c>
      <c r="D138" s="10">
        <v>41699</v>
      </c>
      <c r="E138" s="11" t="s">
        <v>174</v>
      </c>
      <c r="F138" s="12">
        <v>128556</v>
      </c>
      <c r="G138" s="7" t="s">
        <v>167</v>
      </c>
      <c r="H138" s="13">
        <v>39</v>
      </c>
      <c r="I138" s="13">
        <v>2678.25</v>
      </c>
      <c r="J138" s="7">
        <v>100112</v>
      </c>
      <c r="K138" s="14">
        <v>35</v>
      </c>
      <c r="L138" s="13">
        <f t="shared" si="8"/>
        <v>28444</v>
      </c>
      <c r="M138" s="15">
        <v>43000</v>
      </c>
      <c r="N138" s="14">
        <f t="shared" ca="1" si="9"/>
        <v>40</v>
      </c>
      <c r="O138" s="16" t="str">
        <f t="shared" ca="1" si="10"/>
        <v>جيد</v>
      </c>
      <c r="P138" s="13" t="str">
        <f t="shared" ca="1" si="11"/>
        <v/>
      </c>
    </row>
    <row r="139" spans="1:16" x14ac:dyDescent="0.3">
      <c r="A139" s="8">
        <v>393115546</v>
      </c>
      <c r="B139" s="7" t="s">
        <v>135</v>
      </c>
      <c r="C139" s="9">
        <v>1503822447822</v>
      </c>
      <c r="D139" s="10">
        <v>42186</v>
      </c>
      <c r="E139" s="11" t="s">
        <v>174</v>
      </c>
      <c r="F139" s="12">
        <v>241891</v>
      </c>
      <c r="G139" s="7" t="s">
        <v>167</v>
      </c>
      <c r="H139" s="13">
        <v>31</v>
      </c>
      <c r="I139" s="13">
        <v>5039.395833333333</v>
      </c>
      <c r="J139" s="7">
        <v>150938</v>
      </c>
      <c r="K139" s="14">
        <v>28</v>
      </c>
      <c r="L139" s="13">
        <f t="shared" si="8"/>
        <v>90953</v>
      </c>
      <c r="M139" s="15">
        <v>42890</v>
      </c>
      <c r="N139" s="14">
        <f t="shared" ca="1" si="9"/>
        <v>150</v>
      </c>
      <c r="O139" s="16" t="str">
        <f t="shared" ca="1" si="10"/>
        <v>غير جيد</v>
      </c>
      <c r="P139" s="13" t="str">
        <f t="shared" ca="1" si="11"/>
        <v>تنبية</v>
      </c>
    </row>
    <row r="140" spans="1:16" x14ac:dyDescent="0.3">
      <c r="A140" s="8">
        <v>845424748</v>
      </c>
      <c r="B140" s="7" t="s">
        <v>136</v>
      </c>
      <c r="C140" s="9">
        <v>1653820452697</v>
      </c>
      <c r="D140" s="10">
        <v>42722</v>
      </c>
      <c r="E140" s="11" t="s">
        <v>174</v>
      </c>
      <c r="F140" s="12">
        <v>667581</v>
      </c>
      <c r="G140" s="7" t="s">
        <v>168</v>
      </c>
      <c r="H140" s="13">
        <v>13</v>
      </c>
      <c r="I140" s="13">
        <v>13907.9375</v>
      </c>
      <c r="J140" s="7">
        <v>164329</v>
      </c>
      <c r="K140" s="14">
        <v>11</v>
      </c>
      <c r="L140" s="13">
        <f t="shared" si="8"/>
        <v>503252</v>
      </c>
      <c r="M140" s="15">
        <v>42999</v>
      </c>
      <c r="N140" s="14">
        <f t="shared" ca="1" si="9"/>
        <v>41</v>
      </c>
      <c r="O140" s="16" t="str">
        <f t="shared" ca="1" si="10"/>
        <v>ممتاز</v>
      </c>
      <c r="P140" s="13" t="str">
        <f t="shared" ca="1" si="11"/>
        <v/>
      </c>
    </row>
    <row r="141" spans="1:16" x14ac:dyDescent="0.3">
      <c r="A141" s="8">
        <v>622861932</v>
      </c>
      <c r="B141" s="7" t="s">
        <v>137</v>
      </c>
      <c r="C141" s="9">
        <v>9736470082445</v>
      </c>
      <c r="D141" s="10">
        <v>41781</v>
      </c>
      <c r="E141" s="11" t="s">
        <v>173</v>
      </c>
      <c r="F141" s="12">
        <v>226824</v>
      </c>
      <c r="G141" s="7" t="s">
        <v>167</v>
      </c>
      <c r="H141" s="13">
        <v>31</v>
      </c>
      <c r="I141" s="13">
        <v>4725.5</v>
      </c>
      <c r="J141" s="7">
        <v>137494</v>
      </c>
      <c r="K141" s="14">
        <v>28</v>
      </c>
      <c r="L141" s="13">
        <f t="shared" si="8"/>
        <v>89330</v>
      </c>
      <c r="M141" s="15">
        <v>42755</v>
      </c>
      <c r="N141" s="14">
        <f t="shared" ca="1" si="9"/>
        <v>285</v>
      </c>
      <c r="O141" s="16" t="str">
        <f t="shared" ca="1" si="10"/>
        <v>غير جيد</v>
      </c>
      <c r="P141" s="13" t="str">
        <f t="shared" ca="1" si="11"/>
        <v>تنبية</v>
      </c>
    </row>
    <row r="142" spans="1:16" x14ac:dyDescent="0.3">
      <c r="A142" s="8">
        <v>884717436</v>
      </c>
      <c r="B142" s="7" t="s">
        <v>138</v>
      </c>
      <c r="C142" s="9">
        <v>3758668857757</v>
      </c>
      <c r="D142" s="10">
        <v>42088</v>
      </c>
      <c r="E142" s="11" t="s">
        <v>173</v>
      </c>
      <c r="F142" s="12">
        <v>408700</v>
      </c>
      <c r="G142" s="7" t="s">
        <v>167</v>
      </c>
      <c r="H142" s="13">
        <v>20</v>
      </c>
      <c r="I142" s="13">
        <v>8514.5833333333339</v>
      </c>
      <c r="J142" s="7">
        <v>155234</v>
      </c>
      <c r="K142" s="14">
        <v>18</v>
      </c>
      <c r="L142" s="13">
        <f t="shared" si="8"/>
        <v>253466</v>
      </c>
      <c r="M142" s="15">
        <v>42942</v>
      </c>
      <c r="N142" s="14">
        <f t="shared" ca="1" si="9"/>
        <v>98</v>
      </c>
      <c r="O142" s="16" t="str">
        <f t="shared" ca="1" si="10"/>
        <v>غير جيد</v>
      </c>
      <c r="P142" s="13" t="str">
        <f t="shared" ca="1" si="11"/>
        <v/>
      </c>
    </row>
    <row r="143" spans="1:16" x14ac:dyDescent="0.3">
      <c r="A143" s="8">
        <v>372331806</v>
      </c>
      <c r="B143" s="7" t="s">
        <v>139</v>
      </c>
      <c r="C143" s="9">
        <v>6401907706432</v>
      </c>
      <c r="D143" s="10">
        <v>42220</v>
      </c>
      <c r="E143" s="11" t="s">
        <v>173</v>
      </c>
      <c r="F143" s="12">
        <v>647888</v>
      </c>
      <c r="G143" s="7" t="s">
        <v>167</v>
      </c>
      <c r="H143" s="13">
        <v>10</v>
      </c>
      <c r="I143" s="13">
        <v>13497.666666666666</v>
      </c>
      <c r="J143" s="7">
        <v>118093</v>
      </c>
      <c r="K143" s="14">
        <v>9</v>
      </c>
      <c r="L143" s="13">
        <f t="shared" si="8"/>
        <v>529795</v>
      </c>
      <c r="M143" s="15">
        <v>43020</v>
      </c>
      <c r="N143" s="14">
        <f t="shared" ca="1" si="9"/>
        <v>20</v>
      </c>
      <c r="O143" s="16" t="str">
        <f t="shared" ca="1" si="10"/>
        <v>ممتاز</v>
      </c>
      <c r="P143" s="13" t="str">
        <f t="shared" ca="1" si="11"/>
        <v/>
      </c>
    </row>
    <row r="144" spans="1:16" x14ac:dyDescent="0.3">
      <c r="A144" s="8">
        <v>828549770</v>
      </c>
      <c r="B144" s="7" t="s">
        <v>140</v>
      </c>
      <c r="C144" s="9">
        <v>4487720688758</v>
      </c>
      <c r="D144" s="10">
        <v>42523</v>
      </c>
      <c r="E144" s="11" t="s">
        <v>172</v>
      </c>
      <c r="F144" s="12">
        <v>55921</v>
      </c>
      <c r="G144" s="7" t="s">
        <v>167</v>
      </c>
      <c r="H144" s="13">
        <v>34</v>
      </c>
      <c r="I144" s="13">
        <v>1165.0208333333333</v>
      </c>
      <c r="J144" s="7">
        <v>38403</v>
      </c>
      <c r="K144" s="14">
        <v>30</v>
      </c>
      <c r="L144" s="13">
        <f t="shared" si="8"/>
        <v>17518</v>
      </c>
      <c r="M144" s="15">
        <v>42750</v>
      </c>
      <c r="N144" s="14">
        <f t="shared" ca="1" si="9"/>
        <v>290</v>
      </c>
      <c r="O144" s="16" t="str">
        <f t="shared" ca="1" si="10"/>
        <v>غير جيد</v>
      </c>
      <c r="P144" s="13" t="str">
        <f t="shared" ca="1" si="11"/>
        <v>تنبية</v>
      </c>
    </row>
    <row r="145" spans="1:16" x14ac:dyDescent="0.3">
      <c r="A145" s="8">
        <v>446663528</v>
      </c>
      <c r="B145" s="7" t="s">
        <v>141</v>
      </c>
      <c r="C145" s="9">
        <v>6055885428162</v>
      </c>
      <c r="D145" s="10">
        <v>41806</v>
      </c>
      <c r="E145" s="11" t="s">
        <v>172</v>
      </c>
      <c r="F145" s="12">
        <v>385377</v>
      </c>
      <c r="G145" s="7" t="s">
        <v>167</v>
      </c>
      <c r="H145" s="13">
        <v>8</v>
      </c>
      <c r="I145" s="13">
        <v>8028.6875</v>
      </c>
      <c r="J145" s="7">
        <v>53464</v>
      </c>
      <c r="K145" s="14">
        <v>7</v>
      </c>
      <c r="L145" s="13">
        <f t="shared" si="8"/>
        <v>331913</v>
      </c>
      <c r="M145" s="15">
        <v>42845</v>
      </c>
      <c r="N145" s="14">
        <f t="shared" ca="1" si="9"/>
        <v>195</v>
      </c>
      <c r="O145" s="16" t="str">
        <f t="shared" ca="1" si="10"/>
        <v>غير جيد</v>
      </c>
      <c r="P145" s="13" t="str">
        <f t="shared" ca="1" si="11"/>
        <v>تنبية</v>
      </c>
    </row>
    <row r="146" spans="1:16" x14ac:dyDescent="0.3">
      <c r="A146" s="8">
        <v>676414042</v>
      </c>
      <c r="B146" s="7" t="s">
        <v>142</v>
      </c>
      <c r="C146" s="9">
        <v>6816987532152</v>
      </c>
      <c r="D146" s="10">
        <v>41560</v>
      </c>
      <c r="E146" s="11" t="s">
        <v>173</v>
      </c>
      <c r="F146" s="12">
        <v>36774</v>
      </c>
      <c r="G146" s="7" t="s">
        <v>167</v>
      </c>
      <c r="H146" s="13">
        <v>27</v>
      </c>
      <c r="I146" s="13">
        <v>766.125</v>
      </c>
      <c r="J146" s="7">
        <v>19527</v>
      </c>
      <c r="K146" s="14">
        <v>24</v>
      </c>
      <c r="L146" s="13">
        <f t="shared" si="8"/>
        <v>17247</v>
      </c>
      <c r="M146" s="15">
        <v>42757</v>
      </c>
      <c r="N146" s="14">
        <f t="shared" ca="1" si="9"/>
        <v>283</v>
      </c>
      <c r="O146" s="16" t="str">
        <f t="shared" ca="1" si="10"/>
        <v>غير جيد</v>
      </c>
      <c r="P146" s="13" t="str">
        <f t="shared" ca="1" si="11"/>
        <v>تنبية</v>
      </c>
    </row>
    <row r="147" spans="1:16" x14ac:dyDescent="0.3">
      <c r="A147" s="8">
        <v>682969919</v>
      </c>
      <c r="B147" s="7" t="s">
        <v>143</v>
      </c>
      <c r="C147" s="9">
        <v>5517908304394</v>
      </c>
      <c r="D147" s="10">
        <v>42257</v>
      </c>
      <c r="E147" s="11" t="s">
        <v>174</v>
      </c>
      <c r="F147" s="12">
        <v>246769</v>
      </c>
      <c r="G147" s="7" t="s">
        <v>185</v>
      </c>
      <c r="H147" s="13">
        <v>10</v>
      </c>
      <c r="I147" s="13">
        <v>5141.020833333333</v>
      </c>
      <c r="J147" s="7">
        <v>41872</v>
      </c>
      <c r="K147" s="14">
        <v>9</v>
      </c>
      <c r="L147" s="13">
        <f t="shared" si="8"/>
        <v>204897</v>
      </c>
      <c r="M147" s="15">
        <v>42809</v>
      </c>
      <c r="N147" s="14">
        <f t="shared" ca="1" si="9"/>
        <v>231</v>
      </c>
      <c r="O147" s="16" t="str">
        <f t="shared" ca="1" si="10"/>
        <v>غير جيد</v>
      </c>
      <c r="P147" s="13" t="str">
        <f t="shared" ca="1" si="11"/>
        <v/>
      </c>
    </row>
    <row r="148" spans="1:16" x14ac:dyDescent="0.3">
      <c r="A148" s="8">
        <v>259645180</v>
      </c>
      <c r="B148" s="7" t="s">
        <v>144</v>
      </c>
      <c r="C148" s="9">
        <v>4574866321283</v>
      </c>
      <c r="D148" s="10">
        <v>41852</v>
      </c>
      <c r="E148" s="11" t="s">
        <v>172</v>
      </c>
      <c r="F148" s="12">
        <v>241480</v>
      </c>
      <c r="G148" s="7" t="s">
        <v>167</v>
      </c>
      <c r="H148" s="13">
        <v>31</v>
      </c>
      <c r="I148" s="13">
        <v>5030.833333333333</v>
      </c>
      <c r="J148" s="7">
        <v>148983</v>
      </c>
      <c r="K148" s="14">
        <v>28</v>
      </c>
      <c r="L148" s="13">
        <f t="shared" si="8"/>
        <v>92497</v>
      </c>
      <c r="M148" s="15">
        <v>42847</v>
      </c>
      <c r="N148" s="14">
        <f t="shared" ca="1" si="9"/>
        <v>193</v>
      </c>
      <c r="O148" s="16" t="str">
        <f t="shared" ca="1" si="10"/>
        <v>غير جيد</v>
      </c>
      <c r="P148" s="13" t="str">
        <f t="shared" ca="1" si="11"/>
        <v>تنبية</v>
      </c>
    </row>
    <row r="149" spans="1:16" x14ac:dyDescent="0.3">
      <c r="A149" s="8">
        <v>568393605</v>
      </c>
      <c r="B149" s="7" t="s">
        <v>145</v>
      </c>
      <c r="C149" s="9">
        <v>7867313956145</v>
      </c>
      <c r="D149" s="10">
        <v>41342</v>
      </c>
      <c r="E149" s="11" t="s">
        <v>174</v>
      </c>
      <c r="F149" s="12">
        <v>595226</v>
      </c>
      <c r="G149" s="7" t="s">
        <v>167</v>
      </c>
      <c r="H149" s="13">
        <v>31</v>
      </c>
      <c r="I149" s="13">
        <v>12400.541666666666</v>
      </c>
      <c r="J149" s="7">
        <v>368225</v>
      </c>
      <c r="K149" s="14">
        <v>28</v>
      </c>
      <c r="L149" s="13">
        <f t="shared" si="8"/>
        <v>227001</v>
      </c>
      <c r="M149" s="15">
        <v>42958</v>
      </c>
      <c r="N149" s="14">
        <f t="shared" ca="1" si="9"/>
        <v>82</v>
      </c>
      <c r="O149" s="16" t="str">
        <f t="shared" ca="1" si="10"/>
        <v>غير جيد</v>
      </c>
      <c r="P149" s="13" t="str">
        <f t="shared" ca="1" si="11"/>
        <v/>
      </c>
    </row>
    <row r="150" spans="1:16" x14ac:dyDescent="0.3">
      <c r="A150" s="8">
        <v>696089744</v>
      </c>
      <c r="B150" s="7" t="s">
        <v>47</v>
      </c>
      <c r="C150" s="9">
        <v>3491773073298</v>
      </c>
      <c r="D150" s="10">
        <v>42308</v>
      </c>
      <c r="E150" s="11" t="s">
        <v>174</v>
      </c>
      <c r="F150" s="12">
        <v>725919</v>
      </c>
      <c r="G150" s="7" t="s">
        <v>167</v>
      </c>
      <c r="H150" s="13">
        <v>39</v>
      </c>
      <c r="I150" s="13">
        <v>15123.3125</v>
      </c>
      <c r="J150" s="7">
        <v>564250</v>
      </c>
      <c r="K150" s="14">
        <v>35</v>
      </c>
      <c r="L150" s="13">
        <f t="shared" si="8"/>
        <v>161669</v>
      </c>
      <c r="M150" s="15">
        <v>43000</v>
      </c>
      <c r="N150" s="14">
        <f t="shared" ca="1" si="9"/>
        <v>40</v>
      </c>
      <c r="O150" s="16" t="str">
        <f t="shared" ca="1" si="10"/>
        <v>جيد</v>
      </c>
      <c r="P150" s="13" t="str">
        <f t="shared" ca="1" si="11"/>
        <v/>
      </c>
    </row>
    <row r="151" spans="1:16" x14ac:dyDescent="0.3">
      <c r="A151" s="8">
        <v>859086443</v>
      </c>
      <c r="B151" s="7" t="s">
        <v>146</v>
      </c>
      <c r="C151" s="9">
        <v>3278005542139</v>
      </c>
      <c r="D151" s="10">
        <v>41395</v>
      </c>
      <c r="E151" s="11" t="s">
        <v>174</v>
      </c>
      <c r="F151" s="12">
        <v>474233</v>
      </c>
      <c r="G151" s="7" t="s">
        <v>167</v>
      </c>
      <c r="H151" s="13">
        <v>16</v>
      </c>
      <c r="I151" s="13">
        <v>9879.8541666666661</v>
      </c>
      <c r="J151" s="7">
        <v>145795</v>
      </c>
      <c r="K151" s="14">
        <v>14</v>
      </c>
      <c r="L151" s="13">
        <f t="shared" si="8"/>
        <v>328438</v>
      </c>
      <c r="M151" s="15">
        <v>42925</v>
      </c>
      <c r="N151" s="14">
        <f t="shared" ca="1" si="9"/>
        <v>115</v>
      </c>
      <c r="O151" s="16" t="str">
        <f t="shared" ca="1" si="10"/>
        <v>غير جيد</v>
      </c>
      <c r="P151" s="13" t="str">
        <f t="shared" ca="1" si="11"/>
        <v/>
      </c>
    </row>
    <row r="152" spans="1:16" x14ac:dyDescent="0.3">
      <c r="A152" s="8">
        <v>217414464</v>
      </c>
      <c r="B152" s="7" t="s">
        <v>147</v>
      </c>
      <c r="C152" s="9">
        <v>5147850195403</v>
      </c>
      <c r="D152" s="10">
        <v>42962</v>
      </c>
      <c r="E152" s="11" t="s">
        <v>174</v>
      </c>
      <c r="F152" s="12">
        <v>112120</v>
      </c>
      <c r="G152" s="7" t="s">
        <v>167</v>
      </c>
      <c r="H152" s="13">
        <v>19</v>
      </c>
      <c r="I152" s="13">
        <v>2335.8333333333335</v>
      </c>
      <c r="J152" s="7">
        <v>40800</v>
      </c>
      <c r="K152" s="14">
        <v>17</v>
      </c>
      <c r="L152" s="13">
        <f t="shared" si="8"/>
        <v>71320</v>
      </c>
      <c r="M152" s="15">
        <v>42993</v>
      </c>
      <c r="N152" s="14">
        <f t="shared" ca="1" si="9"/>
        <v>47</v>
      </c>
      <c r="O152" s="16" t="str">
        <f t="shared" ca="1" si="10"/>
        <v>ممتاز</v>
      </c>
      <c r="P152" s="13" t="str">
        <f t="shared" ca="1" si="11"/>
        <v/>
      </c>
    </row>
    <row r="153" spans="1:16" x14ac:dyDescent="0.3">
      <c r="A153" s="8">
        <v>843087843</v>
      </c>
      <c r="B153" s="7" t="s">
        <v>148</v>
      </c>
      <c r="C153" s="9">
        <v>8224808755355</v>
      </c>
      <c r="D153" s="10">
        <v>41296</v>
      </c>
      <c r="E153" s="11" t="s">
        <v>172</v>
      </c>
      <c r="F153" s="12">
        <v>481544</v>
      </c>
      <c r="G153" s="7" t="s">
        <v>167</v>
      </c>
      <c r="H153" s="13">
        <v>28</v>
      </c>
      <c r="I153" s="13">
        <v>10032.166666666666</v>
      </c>
      <c r="J153" s="7">
        <v>269291</v>
      </c>
      <c r="K153" s="14">
        <v>25</v>
      </c>
      <c r="L153" s="13">
        <f t="shared" si="8"/>
        <v>212253</v>
      </c>
      <c r="M153" s="15">
        <v>42765</v>
      </c>
      <c r="N153" s="14">
        <f t="shared" ca="1" si="9"/>
        <v>275</v>
      </c>
      <c r="O153" s="16" t="str">
        <f t="shared" ca="1" si="10"/>
        <v>غير جيد</v>
      </c>
      <c r="P153" s="13" t="str">
        <f t="shared" ca="1" si="11"/>
        <v>تنبية</v>
      </c>
    </row>
    <row r="154" spans="1:16" x14ac:dyDescent="0.3">
      <c r="A154" s="8">
        <v>527680570</v>
      </c>
      <c r="B154" s="7" t="s">
        <v>149</v>
      </c>
      <c r="C154" s="9">
        <v>6815943579931</v>
      </c>
      <c r="D154" s="10">
        <v>42087</v>
      </c>
      <c r="E154" s="11" t="s">
        <v>172</v>
      </c>
      <c r="F154" s="12">
        <v>517440</v>
      </c>
      <c r="G154" s="7" t="s">
        <v>167</v>
      </c>
      <c r="H154" s="13">
        <v>35</v>
      </c>
      <c r="I154" s="13">
        <v>10780</v>
      </c>
      <c r="J154" s="7">
        <v>360780</v>
      </c>
      <c r="K154" s="14">
        <v>31</v>
      </c>
      <c r="L154" s="13">
        <f t="shared" si="8"/>
        <v>156660</v>
      </c>
      <c r="M154" s="15">
        <v>42876</v>
      </c>
      <c r="N154" s="14">
        <f t="shared" ca="1" si="9"/>
        <v>164</v>
      </c>
      <c r="O154" s="16" t="str">
        <f t="shared" ca="1" si="10"/>
        <v>غير جيد</v>
      </c>
      <c r="P154" s="13" t="str">
        <f t="shared" ca="1" si="11"/>
        <v>تنبية</v>
      </c>
    </row>
    <row r="155" spans="1:16" x14ac:dyDescent="0.3">
      <c r="A155" s="8">
        <v>720335343</v>
      </c>
      <c r="B155" s="7" t="s">
        <v>150</v>
      </c>
      <c r="C155" s="9">
        <v>7073026580612</v>
      </c>
      <c r="D155" s="10">
        <v>41913</v>
      </c>
      <c r="E155" s="11" t="s">
        <v>174</v>
      </c>
      <c r="F155" s="12">
        <v>608342</v>
      </c>
      <c r="G155" s="7" t="s">
        <v>168</v>
      </c>
      <c r="H155" s="13">
        <v>40</v>
      </c>
      <c r="I155" s="13">
        <v>12673.791666666666</v>
      </c>
      <c r="J155" s="7">
        <v>488953</v>
      </c>
      <c r="K155" s="14">
        <v>36</v>
      </c>
      <c r="L155" s="13">
        <f t="shared" si="8"/>
        <v>119389</v>
      </c>
      <c r="M155" s="15">
        <v>42805</v>
      </c>
      <c r="N155" s="14">
        <f t="shared" ca="1" si="9"/>
        <v>235</v>
      </c>
      <c r="O155" s="16" t="str">
        <f t="shared" ca="1" si="10"/>
        <v>غير جيد</v>
      </c>
      <c r="P155" s="13" t="str">
        <f t="shared" ca="1" si="11"/>
        <v/>
      </c>
    </row>
    <row r="156" spans="1:16" x14ac:dyDescent="0.3">
      <c r="A156" s="8">
        <v>277053092</v>
      </c>
      <c r="B156" s="7" t="s">
        <v>151</v>
      </c>
      <c r="C156" s="9">
        <v>2188228900731</v>
      </c>
      <c r="D156" s="10">
        <v>41467</v>
      </c>
      <c r="E156" s="11" t="s">
        <v>174</v>
      </c>
      <c r="F156" s="12">
        <v>258195</v>
      </c>
      <c r="G156" s="7" t="s">
        <v>167</v>
      </c>
      <c r="H156" s="13">
        <v>34</v>
      </c>
      <c r="I156" s="13">
        <v>5379.0625</v>
      </c>
      <c r="J156" s="7">
        <v>177117</v>
      </c>
      <c r="K156" s="14">
        <v>30</v>
      </c>
      <c r="L156" s="13">
        <f t="shared" si="8"/>
        <v>81078</v>
      </c>
      <c r="M156" s="15">
        <v>42753</v>
      </c>
      <c r="N156" s="14">
        <f t="shared" ca="1" si="9"/>
        <v>287</v>
      </c>
      <c r="O156" s="16" t="str">
        <f t="shared" ca="1" si="10"/>
        <v>غير جيد</v>
      </c>
      <c r="P156" s="13" t="str">
        <f t="shared" ca="1" si="11"/>
        <v>تنبية</v>
      </c>
    </row>
    <row r="157" spans="1:16" x14ac:dyDescent="0.3">
      <c r="A157" s="8">
        <v>643566329</v>
      </c>
      <c r="B157" s="7" t="s">
        <v>152</v>
      </c>
      <c r="C157" s="9">
        <v>5567072062396</v>
      </c>
      <c r="D157" s="10">
        <v>42477</v>
      </c>
      <c r="E157" s="11" t="s">
        <v>173</v>
      </c>
      <c r="F157" s="12">
        <v>501115</v>
      </c>
      <c r="G157" s="7" t="s">
        <v>167</v>
      </c>
      <c r="H157" s="13">
        <v>29</v>
      </c>
      <c r="I157" s="13">
        <v>10439.895833333334</v>
      </c>
      <c r="J157" s="7">
        <v>283381</v>
      </c>
      <c r="K157" s="14">
        <v>26</v>
      </c>
      <c r="L157" s="13">
        <f t="shared" si="8"/>
        <v>217734</v>
      </c>
      <c r="M157" s="15">
        <v>42783</v>
      </c>
      <c r="N157" s="14">
        <f t="shared" ca="1" si="9"/>
        <v>257</v>
      </c>
      <c r="O157" s="16" t="str">
        <f t="shared" ca="1" si="10"/>
        <v>غير جيد</v>
      </c>
      <c r="P157" s="13" t="str">
        <f t="shared" ca="1" si="11"/>
        <v>تنبية</v>
      </c>
    </row>
    <row r="158" spans="1:16" x14ac:dyDescent="0.3">
      <c r="A158" s="8">
        <v>180094530</v>
      </c>
      <c r="B158" s="7" t="s">
        <v>57</v>
      </c>
      <c r="C158" s="9">
        <v>1906953380571</v>
      </c>
      <c r="D158" s="10">
        <v>42100</v>
      </c>
      <c r="E158" s="11" t="s">
        <v>174</v>
      </c>
      <c r="F158" s="12">
        <v>221996</v>
      </c>
      <c r="G158" s="7" t="s">
        <v>167</v>
      </c>
      <c r="H158" s="13">
        <v>27</v>
      </c>
      <c r="I158" s="13">
        <v>4624.916666666667</v>
      </c>
      <c r="J158" s="7">
        <v>119842</v>
      </c>
      <c r="K158" s="14">
        <v>24</v>
      </c>
      <c r="L158" s="13">
        <f t="shared" si="8"/>
        <v>102154</v>
      </c>
      <c r="M158" s="15">
        <v>42751</v>
      </c>
      <c r="N158" s="14">
        <f t="shared" ca="1" si="9"/>
        <v>289</v>
      </c>
      <c r="O158" s="16" t="str">
        <f t="shared" ca="1" si="10"/>
        <v>غير جيد</v>
      </c>
      <c r="P158" s="13" t="str">
        <f t="shared" ca="1" si="11"/>
        <v>تنبية</v>
      </c>
    </row>
    <row r="159" spans="1:16" x14ac:dyDescent="0.3">
      <c r="A159" s="8">
        <v>266589385</v>
      </c>
      <c r="B159" s="7" t="s">
        <v>153</v>
      </c>
      <c r="C159" s="9">
        <v>7614533850322</v>
      </c>
      <c r="D159" s="10">
        <v>42935</v>
      </c>
      <c r="E159" s="11" t="s">
        <v>172</v>
      </c>
      <c r="F159" s="12">
        <v>518547</v>
      </c>
      <c r="G159" s="7" t="s">
        <v>185</v>
      </c>
      <c r="H159" s="13">
        <v>10</v>
      </c>
      <c r="I159" s="13">
        <v>10803.0625</v>
      </c>
      <c r="J159" s="7">
        <v>87467</v>
      </c>
      <c r="K159" s="14">
        <v>9</v>
      </c>
      <c r="L159" s="13">
        <f t="shared" si="8"/>
        <v>431080</v>
      </c>
      <c r="M159" s="15">
        <v>43006</v>
      </c>
      <c r="N159" s="14">
        <f t="shared" ca="1" si="9"/>
        <v>34</v>
      </c>
      <c r="O159" s="16" t="str">
        <f t="shared" ca="1" si="10"/>
        <v>ممتاز</v>
      </c>
      <c r="P159" s="13" t="str">
        <f t="shared" ca="1" si="11"/>
        <v/>
      </c>
    </row>
    <row r="160" spans="1:16" x14ac:dyDescent="0.3">
      <c r="A160" s="8">
        <v>782050950</v>
      </c>
      <c r="B160" s="7" t="s">
        <v>154</v>
      </c>
      <c r="C160" s="9">
        <v>7825323002861</v>
      </c>
      <c r="D160" s="10">
        <v>41756</v>
      </c>
      <c r="E160" s="11" t="s">
        <v>174</v>
      </c>
      <c r="F160" s="12">
        <v>45665</v>
      </c>
      <c r="G160" s="7" t="s">
        <v>167</v>
      </c>
      <c r="H160" s="13">
        <v>31</v>
      </c>
      <c r="I160" s="13">
        <v>951.35416666666663</v>
      </c>
      <c r="J160" s="7">
        <v>28190</v>
      </c>
      <c r="K160" s="14">
        <v>28</v>
      </c>
      <c r="L160" s="13">
        <f t="shared" si="8"/>
        <v>17475</v>
      </c>
      <c r="M160" s="15">
        <v>42945</v>
      </c>
      <c r="N160" s="14">
        <f t="shared" ca="1" si="9"/>
        <v>95</v>
      </c>
      <c r="O160" s="16" t="str">
        <f t="shared" ca="1" si="10"/>
        <v>غير جيد</v>
      </c>
      <c r="P160" s="13" t="str">
        <f t="shared" ca="1" si="11"/>
        <v/>
      </c>
    </row>
    <row r="161" spans="1:16" x14ac:dyDescent="0.3">
      <c r="A161" s="8">
        <v>292755887</v>
      </c>
      <c r="B161" s="7" t="s">
        <v>76</v>
      </c>
      <c r="C161" s="9">
        <v>9091688127528</v>
      </c>
      <c r="D161" s="10">
        <v>42082</v>
      </c>
      <c r="E161" s="11" t="s">
        <v>173</v>
      </c>
      <c r="F161" s="12">
        <v>391880</v>
      </c>
      <c r="G161" s="7" t="s">
        <v>167</v>
      </c>
      <c r="H161" s="13">
        <v>30</v>
      </c>
      <c r="I161" s="13">
        <v>8164.166666666667</v>
      </c>
      <c r="J161" s="7">
        <v>236278</v>
      </c>
      <c r="K161" s="14">
        <v>27</v>
      </c>
      <c r="L161" s="13">
        <f t="shared" si="8"/>
        <v>155602</v>
      </c>
      <c r="M161" s="15">
        <v>42986</v>
      </c>
      <c r="N161" s="14">
        <f t="shared" ca="1" si="9"/>
        <v>54</v>
      </c>
      <c r="O161" s="16" t="str">
        <f t="shared" ca="1" si="10"/>
        <v>غير جيد</v>
      </c>
      <c r="P161" s="13" t="str">
        <f t="shared" ca="1" si="11"/>
        <v/>
      </c>
    </row>
    <row r="162" spans="1:16" x14ac:dyDescent="0.3">
      <c r="A162" s="8">
        <v>495914872</v>
      </c>
      <c r="B162" s="7" t="s">
        <v>37</v>
      </c>
      <c r="C162" s="9">
        <v>9978321275605</v>
      </c>
      <c r="D162" s="10">
        <v>42610</v>
      </c>
      <c r="E162" s="11" t="s">
        <v>172</v>
      </c>
      <c r="F162" s="12">
        <v>562878</v>
      </c>
      <c r="G162" s="7" t="s">
        <v>167</v>
      </c>
      <c r="H162" s="13">
        <v>42</v>
      </c>
      <c r="I162" s="13">
        <v>11726.625</v>
      </c>
      <c r="J162" s="7">
        <v>472220</v>
      </c>
      <c r="K162" s="14">
        <v>38</v>
      </c>
      <c r="L162" s="13">
        <f t="shared" si="8"/>
        <v>90658</v>
      </c>
      <c r="M162" s="15">
        <v>43000</v>
      </c>
      <c r="N162" s="14">
        <f t="shared" ca="1" si="9"/>
        <v>40</v>
      </c>
      <c r="O162" s="16" t="str">
        <f t="shared" ca="1" si="10"/>
        <v>جيد</v>
      </c>
      <c r="P162" s="13" t="str">
        <f t="shared" ca="1" si="11"/>
        <v/>
      </c>
    </row>
    <row r="163" spans="1:16" x14ac:dyDescent="0.3">
      <c r="A163" s="8">
        <v>227982902</v>
      </c>
      <c r="B163" s="7" t="s">
        <v>155</v>
      </c>
      <c r="C163" s="9">
        <v>2281146440053</v>
      </c>
      <c r="D163" s="10">
        <v>42367</v>
      </c>
      <c r="E163" s="11" t="s">
        <v>173</v>
      </c>
      <c r="F163" s="12">
        <v>216490</v>
      </c>
      <c r="G163" s="7" t="s">
        <v>167</v>
      </c>
      <c r="H163" s="13">
        <v>38</v>
      </c>
      <c r="I163" s="13">
        <v>4510.208333333333</v>
      </c>
      <c r="J163" s="7">
        <v>166035</v>
      </c>
      <c r="K163" s="14">
        <v>34</v>
      </c>
      <c r="L163" s="13">
        <f t="shared" si="8"/>
        <v>50455</v>
      </c>
      <c r="M163" s="15">
        <v>42881</v>
      </c>
      <c r="N163" s="14">
        <f t="shared" ca="1" si="9"/>
        <v>159</v>
      </c>
      <c r="O163" s="16" t="str">
        <f t="shared" ca="1" si="10"/>
        <v>غير جيد</v>
      </c>
      <c r="P163" s="13" t="str">
        <f t="shared" ca="1" si="11"/>
        <v>تنبية</v>
      </c>
    </row>
    <row r="164" spans="1:16" x14ac:dyDescent="0.3">
      <c r="A164" s="8">
        <v>261065606</v>
      </c>
      <c r="B164" s="7" t="s">
        <v>156</v>
      </c>
      <c r="C164" s="9">
        <v>9833073083263</v>
      </c>
      <c r="D164" s="10">
        <v>41727</v>
      </c>
      <c r="E164" s="11" t="s">
        <v>174</v>
      </c>
      <c r="F164" s="12">
        <v>151749</v>
      </c>
      <c r="G164" s="7" t="s">
        <v>167</v>
      </c>
      <c r="H164" s="13">
        <v>10</v>
      </c>
      <c r="I164" s="13">
        <v>3161.4375</v>
      </c>
      <c r="J164" s="7">
        <v>26337</v>
      </c>
      <c r="K164" s="14">
        <v>9</v>
      </c>
      <c r="L164" s="13">
        <f t="shared" si="8"/>
        <v>125412</v>
      </c>
      <c r="M164" s="15">
        <v>42823</v>
      </c>
      <c r="N164" s="14">
        <f t="shared" ca="1" si="9"/>
        <v>217</v>
      </c>
      <c r="O164" s="16" t="str">
        <f t="shared" ca="1" si="10"/>
        <v>غير جيد</v>
      </c>
      <c r="P164" s="13" t="str">
        <f t="shared" ca="1" si="11"/>
        <v>تنبية</v>
      </c>
    </row>
    <row r="165" spans="1:16" x14ac:dyDescent="0.3">
      <c r="A165" s="8">
        <v>203889781</v>
      </c>
      <c r="B165" s="7" t="s">
        <v>157</v>
      </c>
      <c r="C165" s="9">
        <v>4066594344169</v>
      </c>
      <c r="D165" s="10">
        <v>42343</v>
      </c>
      <c r="E165" s="11" t="s">
        <v>174</v>
      </c>
      <c r="F165" s="12">
        <v>721342</v>
      </c>
      <c r="G165" s="7" t="s">
        <v>168</v>
      </c>
      <c r="H165" s="13">
        <v>19</v>
      </c>
      <c r="I165" s="13">
        <v>15027.958333333334</v>
      </c>
      <c r="J165" s="7">
        <v>269383</v>
      </c>
      <c r="K165" s="14">
        <v>17</v>
      </c>
      <c r="L165" s="13">
        <f t="shared" si="8"/>
        <v>451959</v>
      </c>
      <c r="M165" s="15">
        <v>42942</v>
      </c>
      <c r="N165" s="14">
        <f t="shared" ca="1" si="9"/>
        <v>98</v>
      </c>
      <c r="O165" s="16" t="str">
        <f t="shared" ca="1" si="10"/>
        <v>غير جيد</v>
      </c>
      <c r="P165" s="13" t="str">
        <f t="shared" ca="1" si="11"/>
        <v/>
      </c>
    </row>
    <row r="166" spans="1:16" x14ac:dyDescent="0.3">
      <c r="A166" s="8">
        <v>598925819</v>
      </c>
      <c r="B166" s="7" t="s">
        <v>158</v>
      </c>
      <c r="C166" s="9">
        <v>4335282217801</v>
      </c>
      <c r="D166" s="10">
        <v>41551</v>
      </c>
      <c r="E166" s="11" t="s">
        <v>174</v>
      </c>
      <c r="F166" s="12">
        <v>359136</v>
      </c>
      <c r="G166" s="7" t="s">
        <v>167</v>
      </c>
      <c r="H166" s="13">
        <v>22</v>
      </c>
      <c r="I166" s="13">
        <v>7482</v>
      </c>
      <c r="J166" s="7">
        <v>156039</v>
      </c>
      <c r="K166" s="14">
        <v>20</v>
      </c>
      <c r="L166" s="13">
        <f t="shared" si="8"/>
        <v>203097</v>
      </c>
      <c r="M166" s="15">
        <v>42956</v>
      </c>
      <c r="N166" s="14">
        <f t="shared" ca="1" si="9"/>
        <v>84</v>
      </c>
      <c r="O166" s="16" t="str">
        <f t="shared" ca="1" si="10"/>
        <v>غير جيد</v>
      </c>
      <c r="P166" s="13" t="str">
        <f t="shared" ca="1" si="11"/>
        <v/>
      </c>
    </row>
    <row r="167" spans="1:16" x14ac:dyDescent="0.3">
      <c r="A167" s="8">
        <v>888967340</v>
      </c>
      <c r="B167" s="7" t="s">
        <v>159</v>
      </c>
      <c r="C167" s="9">
        <v>1456832941858</v>
      </c>
      <c r="D167" s="10">
        <v>42097</v>
      </c>
      <c r="E167" s="11" t="s">
        <v>172</v>
      </c>
      <c r="F167" s="12">
        <v>715998</v>
      </c>
      <c r="G167" s="7" t="s">
        <v>167</v>
      </c>
      <c r="H167" s="13">
        <v>35</v>
      </c>
      <c r="I167" s="13">
        <v>14916.625</v>
      </c>
      <c r="J167" s="7">
        <v>496607</v>
      </c>
      <c r="K167" s="14">
        <v>31</v>
      </c>
      <c r="L167" s="13">
        <f t="shared" si="8"/>
        <v>219391</v>
      </c>
      <c r="M167" s="15">
        <v>42882</v>
      </c>
      <c r="N167" s="14">
        <f t="shared" ca="1" si="9"/>
        <v>158</v>
      </c>
      <c r="O167" s="16" t="str">
        <f t="shared" ca="1" si="10"/>
        <v>غير جيد</v>
      </c>
      <c r="P167" s="13" t="str">
        <f t="shared" ca="1" si="11"/>
        <v>تنبية</v>
      </c>
    </row>
    <row r="168" spans="1:16" x14ac:dyDescent="0.3">
      <c r="A168" s="8">
        <v>432538327</v>
      </c>
      <c r="B168" s="7" t="s">
        <v>160</v>
      </c>
      <c r="C168" s="9">
        <v>3577205393829</v>
      </c>
      <c r="D168" s="10">
        <v>42446</v>
      </c>
      <c r="E168" s="11" t="s">
        <v>172</v>
      </c>
      <c r="F168" s="12">
        <v>307852</v>
      </c>
      <c r="G168" s="7" t="s">
        <v>167</v>
      </c>
      <c r="H168" s="13">
        <v>38</v>
      </c>
      <c r="I168" s="13">
        <v>6413.583333333333</v>
      </c>
      <c r="J168" s="7">
        <v>235178</v>
      </c>
      <c r="K168" s="14">
        <v>34</v>
      </c>
      <c r="L168" s="13">
        <f t="shared" si="8"/>
        <v>72674</v>
      </c>
      <c r="M168" s="15">
        <v>42802</v>
      </c>
      <c r="N168" s="14">
        <f t="shared" ca="1" si="9"/>
        <v>238</v>
      </c>
      <c r="O168" s="16" t="str">
        <f t="shared" ca="1" si="10"/>
        <v>غير جيد</v>
      </c>
      <c r="P168" s="13" t="str">
        <f t="shared" ca="1" si="11"/>
        <v>تنبية</v>
      </c>
    </row>
    <row r="169" spans="1:16" x14ac:dyDescent="0.3">
      <c r="A169" s="8">
        <v>506175984</v>
      </c>
      <c r="B169" s="7" t="s">
        <v>161</v>
      </c>
      <c r="C169" s="9">
        <v>9614216082873</v>
      </c>
      <c r="D169" s="10">
        <v>42381</v>
      </c>
      <c r="E169" s="11" t="s">
        <v>172</v>
      </c>
      <c r="F169" s="12">
        <v>526336</v>
      </c>
      <c r="G169" s="7" t="s">
        <v>167</v>
      </c>
      <c r="H169" s="13">
        <v>38</v>
      </c>
      <c r="I169" s="13">
        <v>10965.333333333334</v>
      </c>
      <c r="J169" s="7">
        <v>399670</v>
      </c>
      <c r="K169" s="14">
        <v>34</v>
      </c>
      <c r="L169" s="13">
        <f t="shared" si="8"/>
        <v>126666</v>
      </c>
      <c r="M169" s="15">
        <v>42874</v>
      </c>
      <c r="N169" s="14">
        <f t="shared" ca="1" si="9"/>
        <v>166</v>
      </c>
      <c r="O169" s="16" t="str">
        <f t="shared" ca="1" si="10"/>
        <v>غير جيد</v>
      </c>
      <c r="P169" s="13" t="str">
        <f t="shared" ca="1" si="11"/>
        <v>تنبية</v>
      </c>
    </row>
    <row r="170" spans="1:16" x14ac:dyDescent="0.3">
      <c r="A170" s="8">
        <v>191694227</v>
      </c>
      <c r="B170" s="7" t="s">
        <v>162</v>
      </c>
      <c r="C170" s="9">
        <v>9811058311191</v>
      </c>
      <c r="D170" s="10">
        <v>41442</v>
      </c>
      <c r="E170" s="11" t="s">
        <v>173</v>
      </c>
      <c r="F170" s="12">
        <v>78360</v>
      </c>
      <c r="G170" s="7" t="s">
        <v>167</v>
      </c>
      <c r="H170" s="13">
        <v>13</v>
      </c>
      <c r="I170" s="13">
        <v>1632.5</v>
      </c>
      <c r="J170" s="7">
        <v>18862</v>
      </c>
      <c r="K170" s="14">
        <v>11</v>
      </c>
      <c r="L170" s="13">
        <f t="shared" si="8"/>
        <v>59498</v>
      </c>
      <c r="M170" s="15">
        <v>42777</v>
      </c>
      <c r="N170" s="14">
        <f t="shared" ca="1" si="9"/>
        <v>263</v>
      </c>
      <c r="O170" s="16" t="str">
        <f t="shared" ca="1" si="10"/>
        <v>غير جيد</v>
      </c>
      <c r="P170" s="13" t="str">
        <f t="shared" ca="1" si="11"/>
        <v>تنبية</v>
      </c>
    </row>
    <row r="171" spans="1:16" x14ac:dyDescent="0.3">
      <c r="A171" s="8">
        <v>456650081</v>
      </c>
      <c r="B171" s="7" t="s">
        <v>163</v>
      </c>
      <c r="C171" s="9">
        <v>9151172494819</v>
      </c>
      <c r="D171" s="10">
        <v>42157</v>
      </c>
      <c r="E171" s="11" t="s">
        <v>172</v>
      </c>
      <c r="F171" s="12">
        <v>109149</v>
      </c>
      <c r="G171" s="7" t="s">
        <v>167</v>
      </c>
      <c r="H171" s="13">
        <v>25</v>
      </c>
      <c r="I171" s="13">
        <v>2273.9375</v>
      </c>
      <c r="J171" s="7">
        <v>53991</v>
      </c>
      <c r="K171" s="14">
        <v>22</v>
      </c>
      <c r="L171" s="13">
        <f t="shared" si="8"/>
        <v>55158</v>
      </c>
      <c r="M171" s="15">
        <v>43012</v>
      </c>
      <c r="N171" s="14">
        <f t="shared" ca="1" si="9"/>
        <v>28</v>
      </c>
      <c r="O171" s="16" t="str">
        <f t="shared" ca="1" si="10"/>
        <v>ممتاز</v>
      </c>
      <c r="P171" s="13" t="str">
        <f t="shared" ca="1" si="11"/>
        <v/>
      </c>
    </row>
    <row r="172" spans="1:16" x14ac:dyDescent="0.3">
      <c r="A172" s="8">
        <v>154565699</v>
      </c>
      <c r="B172" s="7" t="s">
        <v>150</v>
      </c>
      <c r="C172" s="9">
        <v>3669018906747</v>
      </c>
      <c r="D172" s="10">
        <v>42514</v>
      </c>
      <c r="E172" s="11" t="s">
        <v>172</v>
      </c>
      <c r="F172" s="12">
        <v>613018</v>
      </c>
      <c r="G172" s="7" t="s">
        <v>185</v>
      </c>
      <c r="H172" s="13">
        <v>44</v>
      </c>
      <c r="I172" s="13">
        <v>12771.208333333334</v>
      </c>
      <c r="J172" s="7">
        <v>541296</v>
      </c>
      <c r="K172" s="14">
        <v>40</v>
      </c>
      <c r="L172" s="13">
        <f t="shared" si="8"/>
        <v>71722</v>
      </c>
      <c r="M172" s="15">
        <v>42825</v>
      </c>
      <c r="N172" s="14">
        <f t="shared" ca="1" si="9"/>
        <v>215</v>
      </c>
      <c r="O172" s="16" t="str">
        <f t="shared" ca="1" si="10"/>
        <v>غير جيد</v>
      </c>
      <c r="P172" s="13" t="str">
        <f t="shared" ca="1" si="11"/>
        <v/>
      </c>
    </row>
    <row r="173" spans="1:16" x14ac:dyDescent="0.3">
      <c r="A173" s="8">
        <v>236824266</v>
      </c>
      <c r="B173" s="7" t="s">
        <v>41</v>
      </c>
      <c r="C173" s="9">
        <v>6141394221967</v>
      </c>
      <c r="D173" s="10">
        <v>41513</v>
      </c>
      <c r="E173" s="11" t="s">
        <v>173</v>
      </c>
      <c r="F173" s="12">
        <v>739696</v>
      </c>
      <c r="G173" s="7" t="s">
        <v>167</v>
      </c>
      <c r="H173" s="13">
        <v>21</v>
      </c>
      <c r="I173" s="13">
        <v>15410.333333333334</v>
      </c>
      <c r="J173" s="7">
        <v>302727</v>
      </c>
      <c r="K173" s="14">
        <v>19</v>
      </c>
      <c r="L173" s="13">
        <f t="shared" si="8"/>
        <v>436969</v>
      </c>
      <c r="M173" s="15">
        <v>43020</v>
      </c>
      <c r="N173" s="14">
        <f t="shared" ca="1" si="9"/>
        <v>20</v>
      </c>
      <c r="O173" s="16" t="str">
        <f t="shared" ca="1" si="10"/>
        <v>ممتاز</v>
      </c>
      <c r="P173" s="13" t="str">
        <f t="shared" ca="1" si="11"/>
        <v/>
      </c>
    </row>
    <row r="174" spans="1:16" x14ac:dyDescent="0.3">
      <c r="A174" s="8">
        <v>291585313</v>
      </c>
      <c r="B174" s="7" t="s">
        <v>164</v>
      </c>
      <c r="C174" s="9">
        <v>1153966594946</v>
      </c>
      <c r="D174" s="10">
        <v>41600</v>
      </c>
      <c r="E174" s="11" t="s">
        <v>173</v>
      </c>
      <c r="F174" s="12">
        <v>82304</v>
      </c>
      <c r="G174" s="7" t="s">
        <v>167</v>
      </c>
      <c r="H174" s="13">
        <v>39</v>
      </c>
      <c r="I174" s="13">
        <v>1714.6666666666667</v>
      </c>
      <c r="J174" s="7">
        <v>63939</v>
      </c>
      <c r="K174" s="14">
        <v>35</v>
      </c>
      <c r="L174" s="13">
        <f t="shared" si="8"/>
        <v>18365</v>
      </c>
      <c r="M174" s="15">
        <v>42961</v>
      </c>
      <c r="N174" s="14">
        <f t="shared" ca="1" si="9"/>
        <v>79</v>
      </c>
      <c r="O174" s="16" t="str">
        <f t="shared" ca="1" si="10"/>
        <v>جيد</v>
      </c>
      <c r="P174" s="13" t="str">
        <f t="shared" ca="1" si="11"/>
        <v/>
      </c>
    </row>
    <row r="175" spans="1:16" x14ac:dyDescent="0.3">
      <c r="A175" s="8">
        <v>275646190</v>
      </c>
      <c r="B175" s="7" t="s">
        <v>165</v>
      </c>
      <c r="C175" s="9">
        <v>7425567368074</v>
      </c>
      <c r="D175" s="10">
        <v>41672</v>
      </c>
      <c r="E175" s="11" t="s">
        <v>174</v>
      </c>
      <c r="F175" s="12">
        <v>686670</v>
      </c>
      <c r="G175" s="7" t="s">
        <v>167</v>
      </c>
      <c r="H175" s="13">
        <v>23</v>
      </c>
      <c r="I175" s="13">
        <v>14305.625</v>
      </c>
      <c r="J175" s="7">
        <v>306656</v>
      </c>
      <c r="K175" s="14">
        <v>20</v>
      </c>
      <c r="L175" s="13">
        <f t="shared" si="8"/>
        <v>380014</v>
      </c>
      <c r="M175" s="15">
        <v>42823</v>
      </c>
      <c r="N175" s="14">
        <f t="shared" ca="1" si="9"/>
        <v>217</v>
      </c>
      <c r="O175" s="16" t="str">
        <f t="shared" ca="1" si="10"/>
        <v>غير جيد</v>
      </c>
      <c r="P175" s="13" t="str">
        <f t="shared" ca="1" si="11"/>
        <v>تنبية</v>
      </c>
    </row>
    <row r="176" spans="1:16" x14ac:dyDescent="0.3">
      <c r="A176" s="8">
        <v>831595252</v>
      </c>
      <c r="B176" s="7" t="s">
        <v>166</v>
      </c>
      <c r="C176" s="9">
        <v>8313487269446</v>
      </c>
      <c r="D176" s="10">
        <v>42750</v>
      </c>
      <c r="E176" s="11" t="s">
        <v>173</v>
      </c>
      <c r="F176" s="12">
        <v>250947</v>
      </c>
      <c r="G176" s="7" t="s">
        <v>167</v>
      </c>
      <c r="H176" s="13">
        <v>6</v>
      </c>
      <c r="I176" s="13">
        <v>5228.0625</v>
      </c>
      <c r="J176" s="7">
        <v>25615</v>
      </c>
      <c r="K176" s="14">
        <v>5</v>
      </c>
      <c r="L176" s="13">
        <f t="shared" si="8"/>
        <v>225332</v>
      </c>
      <c r="M176" s="15">
        <v>42890</v>
      </c>
      <c r="N176" s="14">
        <f t="shared" ca="1" si="9"/>
        <v>150</v>
      </c>
      <c r="O176" s="16" t="str">
        <f t="shared" ca="1" si="10"/>
        <v>غير جيد</v>
      </c>
      <c r="P176" s="13" t="str">
        <f t="shared" ca="1" si="11"/>
        <v>تنبية</v>
      </c>
    </row>
  </sheetData>
  <autoFilter ref="A1:P176" xr:uid="{00000000-0001-0000-0000-000000000000}"/>
  <conditionalFormatting sqref="G2:G176">
    <cfRule type="cellIs" dxfId="4" priority="3" operator="equal">
      <formula>"نصف سنوي"</formula>
    </cfRule>
    <cfRule type="containsText" dxfId="3" priority="4" operator="containsText" text="ثلاثة شهور">
      <formula>NOT(ISERROR(SEARCH("ثلاثة شهور",G2)))</formula>
    </cfRule>
    <cfRule type="cellIs" dxfId="2" priority="5" operator="equal">
      <formula>"شهري"</formula>
    </cfRule>
  </conditionalFormatting>
  <conditionalFormatting sqref="N2:N1048576">
    <cfRule type="cellIs" dxfId="1" priority="2" operator="greaterThan">
      <formula>250</formula>
    </cfRule>
  </conditionalFormatting>
  <conditionalFormatting sqref="N2:N176">
    <cfRule type="cellIs" dxfId="0" priority="1" operator="greaterThan">
      <formula>250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E82EB-9ABB-46A9-8ADA-369EEDB6A866}">
  <sheetPr>
    <tabColor rgb="FFFFC000"/>
  </sheetPr>
  <dimension ref="C2:L24"/>
  <sheetViews>
    <sheetView workbookViewId="0">
      <selection activeCell="N24" sqref="N24"/>
    </sheetView>
  </sheetViews>
  <sheetFormatPr defaultRowHeight="14.4" x14ac:dyDescent="0.3"/>
  <cols>
    <col min="2" max="2" width="11.6640625" customWidth="1"/>
    <col min="9" max="9" width="13.88671875" customWidth="1"/>
    <col min="10" max="10" width="13.77734375" customWidth="1"/>
    <col min="11" max="11" width="13.44140625" customWidth="1"/>
    <col min="12" max="12" width="9.88671875" bestFit="1" customWidth="1"/>
  </cols>
  <sheetData>
    <row r="2" spans="3:12" x14ac:dyDescent="0.3">
      <c r="C2" s="3" t="s">
        <v>177</v>
      </c>
      <c r="D2" s="3" t="s">
        <v>176</v>
      </c>
      <c r="H2" s="3" t="s">
        <v>181</v>
      </c>
      <c r="I2" s="3" t="s">
        <v>182</v>
      </c>
      <c r="J2" s="3" t="s">
        <v>178</v>
      </c>
    </row>
    <row r="3" spans="3:12" x14ac:dyDescent="0.3">
      <c r="C3" s="2" t="s">
        <v>167</v>
      </c>
      <c r="D3" s="2">
        <v>129</v>
      </c>
      <c r="H3" s="17">
        <v>2013</v>
      </c>
      <c r="I3" s="21" t="s">
        <v>179</v>
      </c>
      <c r="J3" s="5">
        <v>6717419</v>
      </c>
    </row>
    <row r="4" spans="3:12" x14ac:dyDescent="0.3">
      <c r="C4" s="2" t="s">
        <v>185</v>
      </c>
      <c r="D4" s="2">
        <v>29</v>
      </c>
      <c r="H4" s="18"/>
      <c r="I4" s="21" t="s">
        <v>180</v>
      </c>
      <c r="J4" s="5">
        <v>2316276</v>
      </c>
      <c r="L4" s="4"/>
    </row>
    <row r="5" spans="3:12" x14ac:dyDescent="0.3">
      <c r="C5" s="2" t="s">
        <v>168</v>
      </c>
      <c r="D5" s="2">
        <v>17</v>
      </c>
      <c r="H5" s="18"/>
      <c r="I5" s="21" t="s">
        <v>183</v>
      </c>
      <c r="J5" s="5">
        <v>2941701</v>
      </c>
      <c r="L5" s="4"/>
    </row>
    <row r="6" spans="3:12" x14ac:dyDescent="0.3">
      <c r="H6" s="19"/>
      <c r="I6" s="21" t="s">
        <v>184</v>
      </c>
      <c r="J6" s="5">
        <v>3548508</v>
      </c>
      <c r="L6" s="4"/>
    </row>
    <row r="7" spans="3:12" x14ac:dyDescent="0.3">
      <c r="H7" s="17">
        <v>2014</v>
      </c>
      <c r="I7" s="21" t="s">
        <v>179</v>
      </c>
      <c r="J7" s="5">
        <v>3175377</v>
      </c>
      <c r="L7" s="4"/>
    </row>
    <row r="8" spans="3:12" x14ac:dyDescent="0.3">
      <c r="H8" s="18"/>
      <c r="I8" s="21" t="s">
        <v>180</v>
      </c>
      <c r="J8" s="5">
        <v>3958858</v>
      </c>
      <c r="L8" s="4"/>
    </row>
    <row r="9" spans="3:12" x14ac:dyDescent="0.3">
      <c r="H9" s="18"/>
      <c r="I9" s="21" t="s">
        <v>183</v>
      </c>
      <c r="J9" s="5">
        <v>2256910</v>
      </c>
      <c r="L9" s="4"/>
    </row>
    <row r="10" spans="3:12" x14ac:dyDescent="0.3">
      <c r="H10" s="19"/>
      <c r="I10" s="21" t="s">
        <v>184</v>
      </c>
      <c r="J10" s="5">
        <v>3737360</v>
      </c>
      <c r="L10" s="4"/>
    </row>
    <row r="11" spans="3:12" x14ac:dyDescent="0.3">
      <c r="H11" s="17">
        <v>2015</v>
      </c>
      <c r="I11" s="21" t="s">
        <v>179</v>
      </c>
      <c r="J11" s="5">
        <v>4618561</v>
      </c>
      <c r="L11" s="4"/>
    </row>
    <row r="12" spans="3:12" x14ac:dyDescent="0.3">
      <c r="H12" s="18"/>
      <c r="I12" s="21" t="s">
        <v>180</v>
      </c>
      <c r="J12" s="5">
        <v>3846244</v>
      </c>
      <c r="L12" s="4"/>
    </row>
    <row r="13" spans="3:12" x14ac:dyDescent="0.3">
      <c r="H13" s="18"/>
      <c r="I13" s="21" t="s">
        <v>183</v>
      </c>
      <c r="J13" s="5">
        <v>4021603</v>
      </c>
      <c r="L13" s="4"/>
    </row>
    <row r="14" spans="3:12" x14ac:dyDescent="0.3">
      <c r="H14" s="19"/>
      <c r="I14" s="21" t="s">
        <v>184</v>
      </c>
      <c r="J14" s="5">
        <v>5120287</v>
      </c>
      <c r="L14" s="4"/>
    </row>
    <row r="15" spans="3:12" x14ac:dyDescent="0.3">
      <c r="H15" s="17">
        <v>2016</v>
      </c>
      <c r="I15" s="21" t="s">
        <v>179</v>
      </c>
      <c r="J15" s="5">
        <v>4200307</v>
      </c>
      <c r="L15" s="4"/>
    </row>
    <row r="16" spans="3:12" x14ac:dyDescent="0.3">
      <c r="H16" s="18"/>
      <c r="I16" s="21" t="s">
        <v>180</v>
      </c>
      <c r="J16" s="5">
        <v>2887438</v>
      </c>
      <c r="L16" s="4"/>
    </row>
    <row r="17" spans="8:12" x14ac:dyDescent="0.3">
      <c r="H17" s="18"/>
      <c r="I17" s="21" t="s">
        <v>183</v>
      </c>
      <c r="J17" s="5">
        <v>3041063</v>
      </c>
      <c r="L17" s="4"/>
    </row>
    <row r="18" spans="8:12" x14ac:dyDescent="0.3">
      <c r="H18" s="19"/>
      <c r="I18" s="21" t="s">
        <v>184</v>
      </c>
      <c r="J18" s="5">
        <v>3406254</v>
      </c>
      <c r="L18" s="4"/>
    </row>
    <row r="19" spans="8:12" x14ac:dyDescent="0.3">
      <c r="H19" s="17">
        <v>2017</v>
      </c>
      <c r="I19" s="21" t="s">
        <v>179</v>
      </c>
      <c r="J19" s="1">
        <v>2010151</v>
      </c>
      <c r="L19" s="4"/>
    </row>
    <row r="20" spans="8:12" x14ac:dyDescent="0.3">
      <c r="H20" s="18"/>
      <c r="I20" s="21" t="s">
        <v>180</v>
      </c>
      <c r="J20" s="1">
        <v>2289764</v>
      </c>
      <c r="L20" s="4"/>
    </row>
    <row r="21" spans="8:12" x14ac:dyDescent="0.3">
      <c r="H21" s="18"/>
      <c r="I21" s="21" t="s">
        <v>183</v>
      </c>
      <c r="J21" s="1">
        <v>817164</v>
      </c>
      <c r="L21" s="4"/>
    </row>
    <row r="22" spans="8:12" x14ac:dyDescent="0.3">
      <c r="H22" s="19"/>
      <c r="I22" s="21" t="s">
        <v>184</v>
      </c>
      <c r="J22" s="1" t="s">
        <v>188</v>
      </c>
      <c r="L22" s="4"/>
    </row>
    <row r="23" spans="8:12" x14ac:dyDescent="0.3">
      <c r="L23" s="4"/>
    </row>
    <row r="24" spans="8:12" x14ac:dyDescent="0.3">
      <c r="L24" s="4"/>
    </row>
  </sheetData>
  <mergeCells count="5">
    <mergeCell ref="H3:H6"/>
    <mergeCell ref="H7:H10"/>
    <mergeCell ref="H11:H14"/>
    <mergeCell ref="H15:H18"/>
    <mergeCell ref="H19:H22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قروض العملاء</vt:lpstr>
      <vt:lpstr>مخططات توضيحية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2022-03-20T18:27:35Z</dcterms:modified>
</cp:coreProperties>
</file>