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cmps460-content\slides\"/>
    </mc:Choice>
  </mc:AlternateContent>
  <xr:revisionPtr revIDLastSave="0" documentId="13_ncr:1_{965ABEC2-16B9-40BA-9C08-582AAD82151B}" xr6:coauthVersionLast="47" xr6:coauthVersionMax="47" xr10:uidLastSave="{00000000-0000-0000-0000-000000000000}"/>
  <bookViews>
    <workbookView xWindow="-90" yWindow="-90" windowWidth="19380" windowHeight="10260" xr2:uid="{08BA54BA-1AE0-4313-BEFF-54422C6F84F3}"/>
  </bookViews>
  <sheets>
    <sheet name="Logistic Regression" sheetId="1" r:id="rId1"/>
    <sheet name="chart-data" sheetId="2" r:id="rId2"/>
  </sheets>
  <definedNames>
    <definedName name="Actual">#REF!</definedName>
    <definedName name="Athlete_Heights">#REF!</definedName>
    <definedName name="Bin_Labels">OFFSET(#REF!,0,0,COUNTA(#REF!),1)</definedName>
    <definedName name="Bins">OFFSET(#REF!,0,0,COUNTIF(#REF!,"&gt;0")-1,1)</definedName>
    <definedName name="Connectors_X">IF(#REF!=0,#REF!,OFFSET(#REF!,0,0,MATCH(#REF!,#REF!,0),1))</definedName>
    <definedName name="Connectors_Y">IF(#REF!=0,#REF!,OFFSET(#REF!,0,0,MATCH(#REF!,#REF!,0),1))</definedName>
    <definedName name="Favorited_X">IF(#REF!=0,#REF!,OFFSET(#REF!,0,0,#REF!,1))</definedName>
    <definedName name="Favorited_Y">IF(#REF!=0,#REF!,OFFSET(#REF!,0,0,#REF!,1))</definedName>
    <definedName name="Freq_Line">OFFSET(#REF!,0,0,COUNTA(#REF!,1))</definedName>
    <definedName name="Frequency">OFFSET(#REF!,0,0,COUNTA(#REF!,1))</definedName>
    <definedName name="Frequency_Gen">OFFSET(#REF!,0,0,COUNTA(#REF!,1))</definedName>
    <definedName name="Listened_X">IF(#REF!=0,#REF!,OFFSET(#REF!,0,0,#REF!,1))</definedName>
    <definedName name="Listened_Y">IF(#REF!=0,#REF!,OFFSET(#REF!,0,0,#REF!,1))</definedName>
    <definedName name="moving_avg">INDIRECT(#REF!)</definedName>
    <definedName name="Skipped_X">IF(#REF!=0,#REF!,OFFSET(#REF!,0,0,#REF!,1))</definedName>
    <definedName name="Skipped_Y">IF(#REF!=0,#REF!,OFFSET(#REF!,0,0,#REF!,1))</definedName>
    <definedName name="solver_adj" localSheetId="0" hidden="1">'chart-data'!#REF!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'chart-data'!#REF!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D22" i="1"/>
  <c r="E22" i="1" s="1"/>
  <c r="D101" i="1"/>
  <c r="E101" i="1" s="1"/>
  <c r="N5" i="1"/>
  <c r="D3" i="1"/>
  <c r="E3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E530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4" i="1"/>
  <c r="E4" i="1" s="1"/>
  <c r="D5" i="1"/>
  <c r="E5" i="1" s="1"/>
  <c r="D2" i="1"/>
  <c r="E2" i="1" s="1"/>
  <c r="J4" i="1" l="1"/>
  <c r="B7" i="2"/>
  <c r="B3" i="2"/>
  <c r="B616" i="2"/>
  <c r="B602" i="2"/>
  <c r="B591" i="2"/>
  <c r="B577" i="2"/>
  <c r="B566" i="2"/>
  <c r="B552" i="2"/>
  <c r="B538" i="2"/>
  <c r="B527" i="2"/>
  <c r="B513" i="2"/>
  <c r="B502" i="2"/>
  <c r="B488" i="2"/>
  <c r="B473" i="2"/>
  <c r="B457" i="2"/>
  <c r="B441" i="2"/>
  <c r="B425" i="2"/>
  <c r="B409" i="2"/>
  <c r="B393" i="2"/>
  <c r="B377" i="2"/>
  <c r="B361" i="2"/>
  <c r="B345" i="2"/>
  <c r="B329" i="2"/>
  <c r="B313" i="2"/>
  <c r="B297" i="2"/>
  <c r="B281" i="2"/>
  <c r="B265" i="2"/>
  <c r="B249" i="2"/>
  <c r="B233" i="2"/>
  <c r="B217" i="2"/>
  <c r="B201" i="2"/>
  <c r="B185" i="2"/>
  <c r="B169" i="2"/>
  <c r="B151" i="2"/>
  <c r="B129" i="2"/>
  <c r="B106" i="2"/>
  <c r="B87" i="2"/>
  <c r="B65" i="2"/>
  <c r="B18" i="2"/>
  <c r="B615" i="2"/>
  <c r="B601" i="2"/>
  <c r="B590" i="2"/>
  <c r="B576" i="2"/>
  <c r="B562" i="2"/>
  <c r="B551" i="2"/>
  <c r="B537" i="2"/>
  <c r="B526" i="2"/>
  <c r="B512" i="2"/>
  <c r="B498" i="2"/>
  <c r="B487" i="2"/>
  <c r="B472" i="2"/>
  <c r="B456" i="2"/>
  <c r="B440" i="2"/>
  <c r="B424" i="2"/>
  <c r="B408" i="2"/>
  <c r="B392" i="2"/>
  <c r="B376" i="2"/>
  <c r="B360" i="2"/>
  <c r="B344" i="2"/>
  <c r="B328" i="2"/>
  <c r="B312" i="2"/>
  <c r="B296" i="2"/>
  <c r="B280" i="2"/>
  <c r="B264" i="2"/>
  <c r="B248" i="2"/>
  <c r="B232" i="2"/>
  <c r="B216" i="2"/>
  <c r="B200" i="2"/>
  <c r="B184" i="2"/>
  <c r="B168" i="2"/>
  <c r="B146" i="2"/>
  <c r="B127" i="2"/>
  <c r="B105" i="2"/>
  <c r="B82" i="2"/>
  <c r="B63" i="2"/>
  <c r="B17" i="2"/>
  <c r="B625" i="2"/>
  <c r="B614" i="2"/>
  <c r="B600" i="2"/>
  <c r="B586" i="2"/>
  <c r="B575" i="2"/>
  <c r="B561" i="2"/>
  <c r="B550" i="2"/>
  <c r="B536" i="2"/>
  <c r="B522" i="2"/>
  <c r="B511" i="2"/>
  <c r="B497" i="2"/>
  <c r="B486" i="2"/>
  <c r="B471" i="2"/>
  <c r="B455" i="2"/>
  <c r="B439" i="2"/>
  <c r="B423" i="2"/>
  <c r="B407" i="2"/>
  <c r="B391" i="2"/>
  <c r="B375" i="2"/>
  <c r="B359" i="2"/>
  <c r="B343" i="2"/>
  <c r="B327" i="2"/>
  <c r="B311" i="2"/>
  <c r="B295" i="2"/>
  <c r="B279" i="2"/>
  <c r="B263" i="2"/>
  <c r="B247" i="2"/>
  <c r="B231" i="2"/>
  <c r="B215" i="2"/>
  <c r="B199" i="2"/>
  <c r="B183" i="2"/>
  <c r="B167" i="2"/>
  <c r="B145" i="2"/>
  <c r="B122" i="2"/>
  <c r="B103" i="2"/>
  <c r="B81" i="2"/>
  <c r="B58" i="2"/>
  <c r="B10" i="2"/>
  <c r="B624" i="2"/>
  <c r="B610" i="2"/>
  <c r="B599" i="2"/>
  <c r="B585" i="2"/>
  <c r="B574" i="2"/>
  <c r="B560" i="2"/>
  <c r="B546" i="2"/>
  <c r="B535" i="2"/>
  <c r="B521" i="2"/>
  <c r="B510" i="2"/>
  <c r="B496" i="2"/>
  <c r="B482" i="2"/>
  <c r="B466" i="2"/>
  <c r="B450" i="2"/>
  <c r="B434" i="2"/>
  <c r="B418" i="2"/>
  <c r="B402" i="2"/>
  <c r="B386" i="2"/>
  <c r="B370" i="2"/>
  <c r="B354" i="2"/>
  <c r="B338" i="2"/>
  <c r="B322" i="2"/>
  <c r="B306" i="2"/>
  <c r="B290" i="2"/>
  <c r="B274" i="2"/>
  <c r="B258" i="2"/>
  <c r="B242" i="2"/>
  <c r="B226" i="2"/>
  <c r="B210" i="2"/>
  <c r="B194" i="2"/>
  <c r="B178" i="2"/>
  <c r="B162" i="2"/>
  <c r="B143" i="2"/>
  <c r="B121" i="2"/>
  <c r="B98" i="2"/>
  <c r="B79" i="2"/>
  <c r="B57" i="2"/>
  <c r="B623" i="2"/>
  <c r="B609" i="2"/>
  <c r="B598" i="2"/>
  <c r="B584" i="2"/>
  <c r="B570" i="2"/>
  <c r="B559" i="2"/>
  <c r="B545" i="2"/>
  <c r="B534" i="2"/>
  <c r="B520" i="2"/>
  <c r="B506" i="2"/>
  <c r="B495" i="2"/>
  <c r="B481" i="2"/>
  <c r="B465" i="2"/>
  <c r="B449" i="2"/>
  <c r="B433" i="2"/>
  <c r="B417" i="2"/>
  <c r="B401" i="2"/>
  <c r="B385" i="2"/>
  <c r="B369" i="2"/>
  <c r="B353" i="2"/>
  <c r="B337" i="2"/>
  <c r="B321" i="2"/>
  <c r="B305" i="2"/>
  <c r="B289" i="2"/>
  <c r="B273" i="2"/>
  <c r="B257" i="2"/>
  <c r="B241" i="2"/>
  <c r="B225" i="2"/>
  <c r="B209" i="2"/>
  <c r="B193" i="2"/>
  <c r="B177" i="2"/>
  <c r="B161" i="2"/>
  <c r="B138" i="2"/>
  <c r="B119" i="2"/>
  <c r="B97" i="2"/>
  <c r="B74" i="2"/>
  <c r="B54" i="2"/>
  <c r="B622" i="2"/>
  <c r="B608" i="2"/>
  <c r="B594" i="2"/>
  <c r="B583" i="2"/>
  <c r="B569" i="2"/>
  <c r="B558" i="2"/>
  <c r="B544" i="2"/>
  <c r="B530" i="2"/>
  <c r="B519" i="2"/>
  <c r="B505" i="2"/>
  <c r="B494" i="2"/>
  <c r="B480" i="2"/>
  <c r="B464" i="2"/>
  <c r="B448" i="2"/>
  <c r="B432" i="2"/>
  <c r="B416" i="2"/>
  <c r="B400" i="2"/>
  <c r="B384" i="2"/>
  <c r="B368" i="2"/>
  <c r="B352" i="2"/>
  <c r="B336" i="2"/>
  <c r="B320" i="2"/>
  <c r="B304" i="2"/>
  <c r="B288" i="2"/>
  <c r="B272" i="2"/>
  <c r="B256" i="2"/>
  <c r="B240" i="2"/>
  <c r="B224" i="2"/>
  <c r="B208" i="2"/>
  <c r="B192" i="2"/>
  <c r="B176" i="2"/>
  <c r="B159" i="2"/>
  <c r="B137" i="2"/>
  <c r="B114" i="2"/>
  <c r="B95" i="2"/>
  <c r="B73" i="2"/>
  <c r="B41" i="2"/>
  <c r="B618" i="2"/>
  <c r="B607" i="2"/>
  <c r="B593" i="2"/>
  <c r="B582" i="2"/>
  <c r="B568" i="2"/>
  <c r="B554" i="2"/>
  <c r="B543" i="2"/>
  <c r="B529" i="2"/>
  <c r="B518" i="2"/>
  <c r="B504" i="2"/>
  <c r="B490" i="2"/>
  <c r="B479" i="2"/>
  <c r="B463" i="2"/>
  <c r="B447" i="2"/>
  <c r="B431" i="2"/>
  <c r="B415" i="2"/>
  <c r="B399" i="2"/>
  <c r="B383" i="2"/>
  <c r="B367" i="2"/>
  <c r="B351" i="2"/>
  <c r="B335" i="2"/>
  <c r="B319" i="2"/>
  <c r="B303" i="2"/>
  <c r="B287" i="2"/>
  <c r="B271" i="2"/>
  <c r="B255" i="2"/>
  <c r="B239" i="2"/>
  <c r="B223" i="2"/>
  <c r="B207" i="2"/>
  <c r="B191" i="2"/>
  <c r="B175" i="2"/>
  <c r="B154" i="2"/>
  <c r="B135" i="2"/>
  <c r="B113" i="2"/>
  <c r="B90" i="2"/>
  <c r="B71" i="2"/>
  <c r="B39" i="2"/>
  <c r="B617" i="2"/>
  <c r="B606" i="2"/>
  <c r="B592" i="2"/>
  <c r="B578" i="2"/>
  <c r="B567" i="2"/>
  <c r="B553" i="2"/>
  <c r="B542" i="2"/>
  <c r="B528" i="2"/>
  <c r="B514" i="2"/>
  <c r="B503" i="2"/>
  <c r="B489" i="2"/>
  <c r="B474" i="2"/>
  <c r="B458" i="2"/>
  <c r="B442" i="2"/>
  <c r="B426" i="2"/>
  <c r="B410" i="2"/>
  <c r="B394" i="2"/>
  <c r="B378" i="2"/>
  <c r="B362" i="2"/>
  <c r="B346" i="2"/>
  <c r="B330" i="2"/>
  <c r="B314" i="2"/>
  <c r="B298" i="2"/>
  <c r="B282" i="2"/>
  <c r="B266" i="2"/>
  <c r="B250" i="2"/>
  <c r="B234" i="2"/>
  <c r="B218" i="2"/>
  <c r="B202" i="2"/>
  <c r="B186" i="2"/>
  <c r="B170" i="2"/>
  <c r="B153" i="2"/>
  <c r="B130" i="2"/>
  <c r="B111" i="2"/>
  <c r="B89" i="2"/>
  <c r="B66" i="2"/>
  <c r="B33" i="2"/>
  <c r="B160" i="2"/>
  <c r="B152" i="2"/>
  <c r="B144" i="2"/>
  <c r="B136" i="2"/>
  <c r="B128" i="2"/>
  <c r="B120" i="2"/>
  <c r="B112" i="2"/>
  <c r="B104" i="2"/>
  <c r="B96" i="2"/>
  <c r="B88" i="2"/>
  <c r="B80" i="2"/>
  <c r="B72" i="2"/>
  <c r="B64" i="2"/>
  <c r="B55" i="2"/>
  <c r="B34" i="2"/>
  <c r="B15" i="2"/>
  <c r="B478" i="2"/>
  <c r="B470" i="2"/>
  <c r="B462" i="2"/>
  <c r="B454" i="2"/>
  <c r="B446" i="2"/>
  <c r="B438" i="2"/>
  <c r="B430" i="2"/>
  <c r="B422" i="2"/>
  <c r="B414" i="2"/>
  <c r="B406" i="2"/>
  <c r="B398" i="2"/>
  <c r="B390" i="2"/>
  <c r="B382" i="2"/>
  <c r="B374" i="2"/>
  <c r="B366" i="2"/>
  <c r="B358" i="2"/>
  <c r="B350" i="2"/>
  <c r="B342" i="2"/>
  <c r="B334" i="2"/>
  <c r="B326" i="2"/>
  <c r="B318" i="2"/>
  <c r="B310" i="2"/>
  <c r="B302" i="2"/>
  <c r="B294" i="2"/>
  <c r="B286" i="2"/>
  <c r="B278" i="2"/>
  <c r="B270" i="2"/>
  <c r="B262" i="2"/>
  <c r="B254" i="2"/>
  <c r="B246" i="2"/>
  <c r="B238" i="2"/>
  <c r="B230" i="2"/>
  <c r="B222" i="2"/>
  <c r="B214" i="2"/>
  <c r="B206" i="2"/>
  <c r="B198" i="2"/>
  <c r="B190" i="2"/>
  <c r="B182" i="2"/>
  <c r="B174" i="2"/>
  <c r="B166" i="2"/>
  <c r="B158" i="2"/>
  <c r="B150" i="2"/>
  <c r="B142" i="2"/>
  <c r="B134" i="2"/>
  <c r="B126" i="2"/>
  <c r="B118" i="2"/>
  <c r="B110" i="2"/>
  <c r="B102" i="2"/>
  <c r="B94" i="2"/>
  <c r="B86" i="2"/>
  <c r="B78" i="2"/>
  <c r="B70" i="2"/>
  <c r="B62" i="2"/>
  <c r="B50" i="2"/>
  <c r="B31" i="2"/>
  <c r="B9" i="2"/>
  <c r="B621" i="2"/>
  <c r="B613" i="2"/>
  <c r="B605" i="2"/>
  <c r="B597" i="2"/>
  <c r="B589" i="2"/>
  <c r="B581" i="2"/>
  <c r="B573" i="2"/>
  <c r="B565" i="2"/>
  <c r="B557" i="2"/>
  <c r="B549" i="2"/>
  <c r="B541" i="2"/>
  <c r="B533" i="2"/>
  <c r="B525" i="2"/>
  <c r="B517" i="2"/>
  <c r="B509" i="2"/>
  <c r="B501" i="2"/>
  <c r="B493" i="2"/>
  <c r="B485" i="2"/>
  <c r="B477" i="2"/>
  <c r="B469" i="2"/>
  <c r="B461" i="2"/>
  <c r="B453" i="2"/>
  <c r="B445" i="2"/>
  <c r="B437" i="2"/>
  <c r="B429" i="2"/>
  <c r="B421" i="2"/>
  <c r="B413" i="2"/>
  <c r="B405" i="2"/>
  <c r="B397" i="2"/>
  <c r="B389" i="2"/>
  <c r="B381" i="2"/>
  <c r="B373" i="2"/>
  <c r="B365" i="2"/>
  <c r="B357" i="2"/>
  <c r="B349" i="2"/>
  <c r="B341" i="2"/>
  <c r="B333" i="2"/>
  <c r="B325" i="2"/>
  <c r="B317" i="2"/>
  <c r="B309" i="2"/>
  <c r="B301" i="2"/>
  <c r="B293" i="2"/>
  <c r="B285" i="2"/>
  <c r="B277" i="2"/>
  <c r="B269" i="2"/>
  <c r="B261" i="2"/>
  <c r="B253" i="2"/>
  <c r="B245" i="2"/>
  <c r="B237" i="2"/>
  <c r="B229" i="2"/>
  <c r="B221" i="2"/>
  <c r="B213" i="2"/>
  <c r="B205" i="2"/>
  <c r="B197" i="2"/>
  <c r="B189" i="2"/>
  <c r="B181" i="2"/>
  <c r="B173" i="2"/>
  <c r="B165" i="2"/>
  <c r="B157" i="2"/>
  <c r="B149" i="2"/>
  <c r="B141" i="2"/>
  <c r="B133" i="2"/>
  <c r="B125" i="2"/>
  <c r="B117" i="2"/>
  <c r="B109" i="2"/>
  <c r="B101" i="2"/>
  <c r="B93" i="2"/>
  <c r="B85" i="2"/>
  <c r="B77" i="2"/>
  <c r="B69" i="2"/>
  <c r="B61" i="2"/>
  <c r="B49" i="2"/>
  <c r="B26" i="2"/>
  <c r="B2" i="2"/>
  <c r="B11" i="2"/>
  <c r="B19" i="2"/>
  <c r="B27" i="2"/>
  <c r="B35" i="2"/>
  <c r="B43" i="2"/>
  <c r="B51" i="2"/>
  <c r="B4" i="2"/>
  <c r="B12" i="2"/>
  <c r="B20" i="2"/>
  <c r="B28" i="2"/>
  <c r="B36" i="2"/>
  <c r="B44" i="2"/>
  <c r="B52" i="2"/>
  <c r="B5" i="2"/>
  <c r="B13" i="2"/>
  <c r="B21" i="2"/>
  <c r="B29" i="2"/>
  <c r="B37" i="2"/>
  <c r="B45" i="2"/>
  <c r="B53" i="2"/>
  <c r="B6" i="2"/>
  <c r="B14" i="2"/>
  <c r="B22" i="2"/>
  <c r="B30" i="2"/>
  <c r="B38" i="2"/>
  <c r="B46" i="2"/>
  <c r="B8" i="2"/>
  <c r="B16" i="2"/>
  <c r="B24" i="2"/>
  <c r="B32" i="2"/>
  <c r="B40" i="2"/>
  <c r="B48" i="2"/>
  <c r="B56" i="2"/>
  <c r="B620" i="2"/>
  <c r="B612" i="2"/>
  <c r="B604" i="2"/>
  <c r="B596" i="2"/>
  <c r="B588" i="2"/>
  <c r="B580" i="2"/>
  <c r="B572" i="2"/>
  <c r="B564" i="2"/>
  <c r="B556" i="2"/>
  <c r="B548" i="2"/>
  <c r="B540" i="2"/>
  <c r="B532" i="2"/>
  <c r="B524" i="2"/>
  <c r="B516" i="2"/>
  <c r="B508" i="2"/>
  <c r="B500" i="2"/>
  <c r="B492" i="2"/>
  <c r="B484" i="2"/>
  <c r="B476" i="2"/>
  <c r="B468" i="2"/>
  <c r="B460" i="2"/>
  <c r="B452" i="2"/>
  <c r="B444" i="2"/>
  <c r="B436" i="2"/>
  <c r="B428" i="2"/>
  <c r="B420" i="2"/>
  <c r="B412" i="2"/>
  <c r="B404" i="2"/>
  <c r="B396" i="2"/>
  <c r="B388" i="2"/>
  <c r="B380" i="2"/>
  <c r="B372" i="2"/>
  <c r="B364" i="2"/>
  <c r="B356" i="2"/>
  <c r="B348" i="2"/>
  <c r="B340" i="2"/>
  <c r="B332" i="2"/>
  <c r="B324" i="2"/>
  <c r="B316" i="2"/>
  <c r="B308" i="2"/>
  <c r="B300" i="2"/>
  <c r="B292" i="2"/>
  <c r="B284" i="2"/>
  <c r="B276" i="2"/>
  <c r="B268" i="2"/>
  <c r="B260" i="2"/>
  <c r="B252" i="2"/>
  <c r="B244" i="2"/>
  <c r="B236" i="2"/>
  <c r="B228" i="2"/>
  <c r="B220" i="2"/>
  <c r="B212" i="2"/>
  <c r="B204" i="2"/>
  <c r="B196" i="2"/>
  <c r="B188" i="2"/>
  <c r="B180" i="2"/>
  <c r="B172" i="2"/>
  <c r="B164" i="2"/>
  <c r="B156" i="2"/>
  <c r="B148" i="2"/>
  <c r="B140" i="2"/>
  <c r="B132" i="2"/>
  <c r="B124" i="2"/>
  <c r="B116" i="2"/>
  <c r="B108" i="2"/>
  <c r="B100" i="2"/>
  <c r="B92" i="2"/>
  <c r="B84" i="2"/>
  <c r="B76" i="2"/>
  <c r="B68" i="2"/>
  <c r="B60" i="2"/>
  <c r="B47" i="2"/>
  <c r="B25" i="2"/>
  <c r="B619" i="2"/>
  <c r="B611" i="2"/>
  <c r="B603" i="2"/>
  <c r="B595" i="2"/>
  <c r="B587" i="2"/>
  <c r="B579" i="2"/>
  <c r="B571" i="2"/>
  <c r="B563" i="2"/>
  <c r="B555" i="2"/>
  <c r="B547" i="2"/>
  <c r="B539" i="2"/>
  <c r="B531" i="2"/>
  <c r="B523" i="2"/>
  <c r="B515" i="2"/>
  <c r="B507" i="2"/>
  <c r="B499" i="2"/>
  <c r="B491" i="2"/>
  <c r="B483" i="2"/>
  <c r="B475" i="2"/>
  <c r="B467" i="2"/>
  <c r="B459" i="2"/>
  <c r="B451" i="2"/>
  <c r="B443" i="2"/>
  <c r="B435" i="2"/>
  <c r="B427" i="2"/>
  <c r="B419" i="2"/>
  <c r="B411" i="2"/>
  <c r="B403" i="2"/>
  <c r="B395" i="2"/>
  <c r="B387" i="2"/>
  <c r="B379" i="2"/>
  <c r="B371" i="2"/>
  <c r="B363" i="2"/>
  <c r="B355" i="2"/>
  <c r="B347" i="2"/>
  <c r="B339" i="2"/>
  <c r="B331" i="2"/>
  <c r="B323" i="2"/>
  <c r="B315" i="2"/>
  <c r="B307" i="2"/>
  <c r="B299" i="2"/>
  <c r="B291" i="2"/>
  <c r="B283" i="2"/>
  <c r="B275" i="2"/>
  <c r="B267" i="2"/>
  <c r="B259" i="2"/>
  <c r="B251" i="2"/>
  <c r="B243" i="2"/>
  <c r="B235" i="2"/>
  <c r="B227" i="2"/>
  <c r="B219" i="2"/>
  <c r="B211" i="2"/>
  <c r="B203" i="2"/>
  <c r="B195" i="2"/>
  <c r="B187" i="2"/>
  <c r="B179" i="2"/>
  <c r="B171" i="2"/>
  <c r="B163" i="2"/>
  <c r="B155" i="2"/>
  <c r="B147" i="2"/>
  <c r="B139" i="2"/>
  <c r="B131" i="2"/>
  <c r="B123" i="2"/>
  <c r="B115" i="2"/>
  <c r="B107" i="2"/>
  <c r="B99" i="2"/>
  <c r="B91" i="2"/>
  <c r="B83" i="2"/>
  <c r="B75" i="2"/>
  <c r="B67" i="2"/>
  <c r="B59" i="2"/>
  <c r="B42" i="2"/>
  <c r="B2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<sst xmlns="http://schemas.openxmlformats.org/spreadsheetml/2006/main" count="13" uniqueCount="12">
  <si>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Emails Per Week</t>
  </si>
  <si>
    <t>Unsubscribe</t>
  </si>
  <si>
    <t>Prediction</t>
  </si>
  <si>
    <t>Emails</t>
  </si>
  <si>
    <t>w</t>
  </si>
  <si>
    <t>b</t>
  </si>
  <si>
    <t>Customer ID</t>
  </si>
  <si>
    <t xml:space="preserve">Emails per week: </t>
  </si>
  <si>
    <t xml:space="preserve">Unsubscribe probability: </t>
  </si>
  <si>
    <t>Predict if a user will unsubscribe based on the number of weekly emails received</t>
  </si>
  <si>
    <t>Cost</t>
  </si>
  <si>
    <t>Total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</si>
</sst>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"/>
    <numFmt numFmtId="166" formatCode=";;;"/>
    <numFmt numFmtId="167" formatCode="0.0"/>
    <numFmt numFmtId="168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4"/>
      <color rgb="FFFFFF89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2"/>
      <color rgb="FF26E2F6"/>
      <name val="Aptos Narrow"/>
      <family val="2"/>
      <scheme val="minor"/>
    </font>
    <font>
      <b/>
      <sz val="14"/>
      <name val="Aptos Narrow"/>
      <family val="2"/>
      <scheme val="minor"/>
    </font>
    <font>
      <b/>
      <sz val="18"/>
      <color theme="3" tint="9.9978637043366805E-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31">
    <xf numFmtId="0" fontId="0" fillId="0" borderId="0" xfId="0"/>
    <xf numFmtId="0" fontId="3" fillId="0" borderId="0" xfId="3"/>
    <xf numFmtId="0" fontId="3" fillId="0" borderId="0" xfId="3" applyAlignment="1">
      <alignment horizontal="center"/>
    </xf>
    <xf numFmtId="164" fontId="3" fillId="0" borderId="0" xfId="1" applyFont="1" applyAlignment="1">
      <alignment horizontal="center"/>
    </xf>
    <xf numFmtId="0" fontId="2" fillId="2" borderId="1" xfId="3" applyFont="1" applyFill="1" applyBorder="1" applyAlignment="1">
      <alignment horizontal="center"/>
    </xf>
    <xf numFmtId="164" fontId="2" fillId="2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3" applyFont="1" applyAlignment="1">
      <alignment horizontal="center"/>
    </xf>
    <xf numFmtId="0" fontId="1" fillId="0" borderId="1" xfId="3" applyFont="1" applyBorder="1" applyAlignment="1">
      <alignment horizontal="center"/>
    </xf>
    <xf numFmtId="39" fontId="1" fillId="0" borderId="1" xfId="1" applyNumberFormat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1" fillId="6" borderId="1" xfId="3" applyNumberFormat="1" applyFont="1" applyFill="1" applyBorder="1" applyAlignment="1">
      <alignment horizontal="center"/>
    </xf>
    <xf numFmtId="166" fontId="3" fillId="0" borderId="0" xfId="3" applyNumberFormat="1" applyAlignment="1">
      <alignment horizontal="left"/>
    </xf>
    <xf numFmtId="0" fontId="7" fillId="0" borderId="0" xfId="3" applyFont="1" applyAlignment="1">
      <alignment vertical="center"/>
    </xf>
    <xf numFmtId="10" fontId="1" fillId="0" borderId="0" xfId="2" applyNumberFormat="1" applyFont="1"/>
    <xf numFmtId="0" fontId="1" fillId="5" borderId="1" xfId="3" applyFont="1" applyFill="1" applyBorder="1" applyAlignment="1">
      <alignment horizontal="center"/>
    </xf>
    <xf numFmtId="0" fontId="3" fillId="0" borderId="0" xfId="3" applyAlignment="1">
      <alignment horizontal="left"/>
    </xf>
    <xf numFmtId="10" fontId="1" fillId="6" borderId="1" xfId="3" applyNumberFormat="1" applyFont="1" applyFill="1" applyBorder="1" applyAlignment="1">
      <alignment horizontal="center"/>
    </xf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168" fontId="9" fillId="7" borderId="3" xfId="2" applyNumberFormat="1" applyFont="1" applyFill="1" applyBorder="1" applyAlignment="1">
      <alignment horizontal="center" vertical="center"/>
    </xf>
    <xf numFmtId="168" fontId="9" fillId="7" borderId="4" xfId="2" applyNumberFormat="1" applyFont="1" applyFill="1" applyBorder="1" applyAlignment="1">
      <alignment horizontal="center" vertical="center"/>
    </xf>
    <xf numFmtId="0" fontId="5" fillId="0" borderId="2" xfId="3" applyFont="1" applyBorder="1" applyAlignment="1">
      <alignment horizontal="right" vertical="center"/>
    </xf>
    <xf numFmtId="2" fontId="6" fillId="9" borderId="3" xfId="0" applyNumberFormat="1" applyFont="1" applyFill="1" applyBorder="1" applyAlignment="1">
      <alignment horizontal="center" vertical="center"/>
    </xf>
    <xf numFmtId="2" fontId="6" fillId="9" borderId="4" xfId="0" applyNumberFormat="1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167" fontId="8" fillId="8" borderId="5" xfId="3" quotePrefix="1" applyNumberFormat="1" applyFont="1" applyFill="1" applyBorder="1" applyAlignment="1">
      <alignment horizontal="center" vertical="center"/>
    </xf>
    <xf numFmtId="167" fontId="8" fillId="8" borderId="0" xfId="3" applyNumberFormat="1" applyFont="1" applyFill="1" applyAlignment="1">
      <alignment horizontal="center" vertical="center"/>
    </xf>
    <xf numFmtId="0" fontId="10" fillId="0" borderId="0" xfId="3" applyFont="1"/>
  </cellXfs>
  <cellStyles count="4">
    <cellStyle name="Comma" xfId="1" builtinId="3"/>
    <cellStyle name="Normal" xfId="0" builtinId="0"/>
    <cellStyle name="Normal 2" xfId="3" xr:uid="{F20D18EF-8CA4-4368-9055-00B5A6923E7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439932121886807E-2"/>
          <c:y val="3.5256410256410256E-2"/>
          <c:w val="0.89097073687762496"/>
          <c:h val="0.87343251564708257"/>
        </c:manualLayout>
      </c:layout>
      <c:scatterChart>
        <c:scatterStyle val="smoothMarker"/>
        <c:varyColors val="0"/>
        <c:ser>
          <c:idx val="1"/>
          <c:order val="0"/>
          <c:tx>
            <c:v>Logistic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'chart-data'!$A$2:$A$625</c:f>
              <c:numCache>
                <c:formatCode>General</c:formatCode>
                <c:ptCount val="624"/>
                <c:pt idx="0">
                  <c:v>0.6</c:v>
                </c:pt>
                <c:pt idx="1">
                  <c:v>1.07</c:v>
                </c:pt>
                <c:pt idx="2">
                  <c:v>1.85</c:v>
                </c:pt>
                <c:pt idx="3">
                  <c:v>2.02</c:v>
                </c:pt>
                <c:pt idx="4">
                  <c:v>2.21</c:v>
                </c:pt>
                <c:pt idx="5">
                  <c:v>2.41</c:v>
                </c:pt>
                <c:pt idx="6">
                  <c:v>2.41</c:v>
                </c:pt>
                <c:pt idx="7">
                  <c:v>2.76</c:v>
                </c:pt>
                <c:pt idx="8">
                  <c:v>2.77</c:v>
                </c:pt>
                <c:pt idx="9">
                  <c:v>2.79</c:v>
                </c:pt>
                <c:pt idx="10">
                  <c:v>2.79</c:v>
                </c:pt>
                <c:pt idx="11">
                  <c:v>2.9</c:v>
                </c:pt>
                <c:pt idx="12">
                  <c:v>2.98</c:v>
                </c:pt>
                <c:pt idx="13">
                  <c:v>3.01</c:v>
                </c:pt>
                <c:pt idx="14">
                  <c:v>3.08</c:v>
                </c:pt>
                <c:pt idx="15">
                  <c:v>3.09</c:v>
                </c:pt>
                <c:pt idx="16">
                  <c:v>3.14</c:v>
                </c:pt>
                <c:pt idx="17">
                  <c:v>3.14</c:v>
                </c:pt>
                <c:pt idx="18">
                  <c:v>3.26</c:v>
                </c:pt>
                <c:pt idx="19">
                  <c:v>3.3</c:v>
                </c:pt>
                <c:pt idx="20">
                  <c:v>3.35</c:v>
                </c:pt>
                <c:pt idx="21">
                  <c:v>3.36</c:v>
                </c:pt>
                <c:pt idx="22">
                  <c:v>3.4</c:v>
                </c:pt>
                <c:pt idx="23">
                  <c:v>3.41</c:v>
                </c:pt>
                <c:pt idx="24">
                  <c:v>3.43</c:v>
                </c:pt>
                <c:pt idx="25">
                  <c:v>3.44</c:v>
                </c:pt>
                <c:pt idx="26">
                  <c:v>3.58</c:v>
                </c:pt>
                <c:pt idx="27">
                  <c:v>3.59</c:v>
                </c:pt>
                <c:pt idx="28">
                  <c:v>3.63</c:v>
                </c:pt>
                <c:pt idx="29">
                  <c:v>3.63</c:v>
                </c:pt>
                <c:pt idx="30">
                  <c:v>3.66</c:v>
                </c:pt>
                <c:pt idx="31">
                  <c:v>3.66</c:v>
                </c:pt>
                <c:pt idx="32">
                  <c:v>3.66</c:v>
                </c:pt>
                <c:pt idx="33">
                  <c:v>3.67</c:v>
                </c:pt>
                <c:pt idx="34">
                  <c:v>3.68</c:v>
                </c:pt>
                <c:pt idx="35">
                  <c:v>3.71</c:v>
                </c:pt>
                <c:pt idx="36">
                  <c:v>3.75</c:v>
                </c:pt>
                <c:pt idx="37">
                  <c:v>3.76</c:v>
                </c:pt>
                <c:pt idx="38">
                  <c:v>3.76</c:v>
                </c:pt>
                <c:pt idx="39">
                  <c:v>3.79</c:v>
                </c:pt>
                <c:pt idx="40">
                  <c:v>3.83</c:v>
                </c:pt>
                <c:pt idx="41">
                  <c:v>3.84</c:v>
                </c:pt>
                <c:pt idx="42">
                  <c:v>3.86</c:v>
                </c:pt>
                <c:pt idx="43">
                  <c:v>3.86</c:v>
                </c:pt>
                <c:pt idx="44">
                  <c:v>3.86</c:v>
                </c:pt>
                <c:pt idx="45">
                  <c:v>3.87</c:v>
                </c:pt>
                <c:pt idx="46">
                  <c:v>3.9</c:v>
                </c:pt>
                <c:pt idx="47">
                  <c:v>3.91</c:v>
                </c:pt>
                <c:pt idx="48">
                  <c:v>3.91</c:v>
                </c:pt>
                <c:pt idx="49">
                  <c:v>3.91</c:v>
                </c:pt>
                <c:pt idx="50">
                  <c:v>3.98</c:v>
                </c:pt>
                <c:pt idx="51">
                  <c:v>4.0199999999999996</c:v>
                </c:pt>
                <c:pt idx="52">
                  <c:v>4.05</c:v>
                </c:pt>
                <c:pt idx="53">
                  <c:v>4.07</c:v>
                </c:pt>
                <c:pt idx="54">
                  <c:v>4.07</c:v>
                </c:pt>
                <c:pt idx="55">
                  <c:v>4.0999999999999996</c:v>
                </c:pt>
                <c:pt idx="56">
                  <c:v>4.1100000000000003</c:v>
                </c:pt>
                <c:pt idx="57">
                  <c:v>4.13</c:v>
                </c:pt>
                <c:pt idx="58">
                  <c:v>4.1399999999999997</c:v>
                </c:pt>
                <c:pt idx="59">
                  <c:v>4.1500000000000004</c:v>
                </c:pt>
                <c:pt idx="60">
                  <c:v>4.17</c:v>
                </c:pt>
                <c:pt idx="61">
                  <c:v>4.18</c:v>
                </c:pt>
                <c:pt idx="62">
                  <c:v>4.2</c:v>
                </c:pt>
                <c:pt idx="63">
                  <c:v>4.26</c:v>
                </c:pt>
                <c:pt idx="64">
                  <c:v>4.32</c:v>
                </c:pt>
                <c:pt idx="65">
                  <c:v>4.3499999999999996</c:v>
                </c:pt>
                <c:pt idx="66">
                  <c:v>4.37</c:v>
                </c:pt>
                <c:pt idx="67">
                  <c:v>4.3899999999999997</c:v>
                </c:pt>
                <c:pt idx="68">
                  <c:v>4.4000000000000004</c:v>
                </c:pt>
                <c:pt idx="69">
                  <c:v>4.43</c:v>
                </c:pt>
                <c:pt idx="70">
                  <c:v>4.46</c:v>
                </c:pt>
                <c:pt idx="71">
                  <c:v>4.5</c:v>
                </c:pt>
                <c:pt idx="72">
                  <c:v>4.51</c:v>
                </c:pt>
                <c:pt idx="73">
                  <c:v>4.51</c:v>
                </c:pt>
                <c:pt idx="74">
                  <c:v>4.53</c:v>
                </c:pt>
                <c:pt idx="75">
                  <c:v>4.54</c:v>
                </c:pt>
                <c:pt idx="76">
                  <c:v>4.58</c:v>
                </c:pt>
                <c:pt idx="77">
                  <c:v>4.63</c:v>
                </c:pt>
                <c:pt idx="78">
                  <c:v>4.6399999999999997</c:v>
                </c:pt>
                <c:pt idx="79">
                  <c:v>4.6399999999999997</c:v>
                </c:pt>
                <c:pt idx="80">
                  <c:v>4.67</c:v>
                </c:pt>
                <c:pt idx="81">
                  <c:v>4.67</c:v>
                </c:pt>
                <c:pt idx="82">
                  <c:v>4.6900000000000004</c:v>
                </c:pt>
                <c:pt idx="83">
                  <c:v>4.7</c:v>
                </c:pt>
                <c:pt idx="84">
                  <c:v>4.71</c:v>
                </c:pt>
                <c:pt idx="85">
                  <c:v>4.72</c:v>
                </c:pt>
                <c:pt idx="86">
                  <c:v>4.72</c:v>
                </c:pt>
                <c:pt idx="87">
                  <c:v>4.7300000000000004</c:v>
                </c:pt>
                <c:pt idx="88">
                  <c:v>4.8</c:v>
                </c:pt>
                <c:pt idx="89">
                  <c:v>4.8099999999999996</c:v>
                </c:pt>
                <c:pt idx="90">
                  <c:v>4.84</c:v>
                </c:pt>
                <c:pt idx="91">
                  <c:v>4.8499999999999996</c:v>
                </c:pt>
                <c:pt idx="92">
                  <c:v>4.87</c:v>
                </c:pt>
                <c:pt idx="93">
                  <c:v>4.87</c:v>
                </c:pt>
                <c:pt idx="94">
                  <c:v>4.87</c:v>
                </c:pt>
                <c:pt idx="95">
                  <c:v>4.91</c:v>
                </c:pt>
                <c:pt idx="96">
                  <c:v>4.91</c:v>
                </c:pt>
                <c:pt idx="97">
                  <c:v>4.92</c:v>
                </c:pt>
                <c:pt idx="98">
                  <c:v>4.92</c:v>
                </c:pt>
                <c:pt idx="99">
                  <c:v>4.92</c:v>
                </c:pt>
                <c:pt idx="100">
                  <c:v>4.96</c:v>
                </c:pt>
                <c:pt idx="101">
                  <c:v>4.9800000000000004</c:v>
                </c:pt>
                <c:pt idx="102">
                  <c:v>5.0199999999999996</c:v>
                </c:pt>
                <c:pt idx="103">
                  <c:v>5.03</c:v>
                </c:pt>
                <c:pt idx="104">
                  <c:v>5.09</c:v>
                </c:pt>
                <c:pt idx="105">
                  <c:v>5.13</c:v>
                </c:pt>
                <c:pt idx="106">
                  <c:v>5.15</c:v>
                </c:pt>
                <c:pt idx="107">
                  <c:v>5.16</c:v>
                </c:pt>
                <c:pt idx="108">
                  <c:v>5.17</c:v>
                </c:pt>
                <c:pt idx="109">
                  <c:v>5.19</c:v>
                </c:pt>
                <c:pt idx="110">
                  <c:v>5.22</c:v>
                </c:pt>
                <c:pt idx="111">
                  <c:v>5.24</c:v>
                </c:pt>
                <c:pt idx="112">
                  <c:v>5.24</c:v>
                </c:pt>
                <c:pt idx="113">
                  <c:v>5.27</c:v>
                </c:pt>
                <c:pt idx="114">
                  <c:v>5.27</c:v>
                </c:pt>
                <c:pt idx="115">
                  <c:v>5.28</c:v>
                </c:pt>
                <c:pt idx="116">
                  <c:v>5.29</c:v>
                </c:pt>
                <c:pt idx="117">
                  <c:v>5.32</c:v>
                </c:pt>
                <c:pt idx="118">
                  <c:v>5.35</c:v>
                </c:pt>
                <c:pt idx="119">
                  <c:v>5.35</c:v>
                </c:pt>
                <c:pt idx="120">
                  <c:v>5.4</c:v>
                </c:pt>
                <c:pt idx="121">
                  <c:v>5.4</c:v>
                </c:pt>
                <c:pt idx="122">
                  <c:v>5.42</c:v>
                </c:pt>
                <c:pt idx="123">
                  <c:v>5.43</c:v>
                </c:pt>
                <c:pt idx="124">
                  <c:v>5.45</c:v>
                </c:pt>
                <c:pt idx="125">
                  <c:v>5.47</c:v>
                </c:pt>
                <c:pt idx="126">
                  <c:v>5.47</c:v>
                </c:pt>
                <c:pt idx="127">
                  <c:v>5.48</c:v>
                </c:pt>
                <c:pt idx="128">
                  <c:v>5.48</c:v>
                </c:pt>
                <c:pt idx="129">
                  <c:v>5.49</c:v>
                </c:pt>
                <c:pt idx="130">
                  <c:v>5.5</c:v>
                </c:pt>
                <c:pt idx="131">
                  <c:v>5.5</c:v>
                </c:pt>
                <c:pt idx="132">
                  <c:v>5.5</c:v>
                </c:pt>
                <c:pt idx="133">
                  <c:v>5.5</c:v>
                </c:pt>
                <c:pt idx="134">
                  <c:v>5.54</c:v>
                </c:pt>
                <c:pt idx="135">
                  <c:v>5.55</c:v>
                </c:pt>
                <c:pt idx="136">
                  <c:v>5.57</c:v>
                </c:pt>
                <c:pt idx="137">
                  <c:v>5.59</c:v>
                </c:pt>
                <c:pt idx="138">
                  <c:v>5.59</c:v>
                </c:pt>
                <c:pt idx="139">
                  <c:v>5.64</c:v>
                </c:pt>
                <c:pt idx="140">
                  <c:v>5.65</c:v>
                </c:pt>
                <c:pt idx="141">
                  <c:v>5.65</c:v>
                </c:pt>
                <c:pt idx="142">
                  <c:v>5.66</c:v>
                </c:pt>
                <c:pt idx="143">
                  <c:v>5.66</c:v>
                </c:pt>
                <c:pt idx="144">
                  <c:v>5.66</c:v>
                </c:pt>
                <c:pt idx="145">
                  <c:v>5.66</c:v>
                </c:pt>
                <c:pt idx="146">
                  <c:v>5.66</c:v>
                </c:pt>
                <c:pt idx="147">
                  <c:v>5.68</c:v>
                </c:pt>
                <c:pt idx="148">
                  <c:v>5.69</c:v>
                </c:pt>
                <c:pt idx="149">
                  <c:v>5.7</c:v>
                </c:pt>
                <c:pt idx="150">
                  <c:v>5.71</c:v>
                </c:pt>
                <c:pt idx="151">
                  <c:v>5.73</c:v>
                </c:pt>
                <c:pt idx="152">
                  <c:v>5.73</c:v>
                </c:pt>
                <c:pt idx="153">
                  <c:v>5.74</c:v>
                </c:pt>
                <c:pt idx="154">
                  <c:v>5.75</c:v>
                </c:pt>
                <c:pt idx="155">
                  <c:v>5.76</c:v>
                </c:pt>
                <c:pt idx="156">
                  <c:v>5.77</c:v>
                </c:pt>
                <c:pt idx="157">
                  <c:v>5.79</c:v>
                </c:pt>
                <c:pt idx="158">
                  <c:v>5.81</c:v>
                </c:pt>
                <c:pt idx="159">
                  <c:v>5.83</c:v>
                </c:pt>
                <c:pt idx="160">
                  <c:v>5.83</c:v>
                </c:pt>
                <c:pt idx="161">
                  <c:v>5.84</c:v>
                </c:pt>
                <c:pt idx="162">
                  <c:v>5.84</c:v>
                </c:pt>
                <c:pt idx="163">
                  <c:v>5.85</c:v>
                </c:pt>
                <c:pt idx="164">
                  <c:v>5.85</c:v>
                </c:pt>
                <c:pt idx="165">
                  <c:v>5.86</c:v>
                </c:pt>
                <c:pt idx="166">
                  <c:v>5.86</c:v>
                </c:pt>
                <c:pt idx="167">
                  <c:v>5.89</c:v>
                </c:pt>
                <c:pt idx="168">
                  <c:v>5.9</c:v>
                </c:pt>
                <c:pt idx="169">
                  <c:v>5.9</c:v>
                </c:pt>
                <c:pt idx="170">
                  <c:v>5.92</c:v>
                </c:pt>
                <c:pt idx="171">
                  <c:v>5.93</c:v>
                </c:pt>
                <c:pt idx="172">
                  <c:v>5.99</c:v>
                </c:pt>
                <c:pt idx="173">
                  <c:v>6.02</c:v>
                </c:pt>
                <c:pt idx="174">
                  <c:v>6.06</c:v>
                </c:pt>
                <c:pt idx="175">
                  <c:v>6.07</c:v>
                </c:pt>
                <c:pt idx="176">
                  <c:v>6.08</c:v>
                </c:pt>
                <c:pt idx="177">
                  <c:v>6.1</c:v>
                </c:pt>
                <c:pt idx="178">
                  <c:v>6.12</c:v>
                </c:pt>
                <c:pt idx="179">
                  <c:v>6.12</c:v>
                </c:pt>
                <c:pt idx="180">
                  <c:v>6.13</c:v>
                </c:pt>
                <c:pt idx="181">
                  <c:v>6.14</c:v>
                </c:pt>
                <c:pt idx="182">
                  <c:v>6.15</c:v>
                </c:pt>
                <c:pt idx="183">
                  <c:v>6.16</c:v>
                </c:pt>
                <c:pt idx="184">
                  <c:v>6.18</c:v>
                </c:pt>
                <c:pt idx="185">
                  <c:v>6.18</c:v>
                </c:pt>
                <c:pt idx="186">
                  <c:v>6.21</c:v>
                </c:pt>
                <c:pt idx="187">
                  <c:v>6.22</c:v>
                </c:pt>
                <c:pt idx="188">
                  <c:v>6.22</c:v>
                </c:pt>
                <c:pt idx="189">
                  <c:v>6.23</c:v>
                </c:pt>
                <c:pt idx="190">
                  <c:v>6.24</c:v>
                </c:pt>
                <c:pt idx="191">
                  <c:v>6.31</c:v>
                </c:pt>
                <c:pt idx="192">
                  <c:v>6.31</c:v>
                </c:pt>
                <c:pt idx="193">
                  <c:v>6.31</c:v>
                </c:pt>
                <c:pt idx="194">
                  <c:v>6.32</c:v>
                </c:pt>
                <c:pt idx="195">
                  <c:v>6.32</c:v>
                </c:pt>
                <c:pt idx="196">
                  <c:v>6.32</c:v>
                </c:pt>
                <c:pt idx="197">
                  <c:v>6.34</c:v>
                </c:pt>
                <c:pt idx="198">
                  <c:v>6.37</c:v>
                </c:pt>
                <c:pt idx="199">
                  <c:v>6.38</c:v>
                </c:pt>
                <c:pt idx="200">
                  <c:v>6.38</c:v>
                </c:pt>
                <c:pt idx="201">
                  <c:v>6.39</c:v>
                </c:pt>
                <c:pt idx="202">
                  <c:v>6.39</c:v>
                </c:pt>
                <c:pt idx="203">
                  <c:v>6.41</c:v>
                </c:pt>
                <c:pt idx="204">
                  <c:v>6.42</c:v>
                </c:pt>
                <c:pt idx="205">
                  <c:v>6.49</c:v>
                </c:pt>
                <c:pt idx="206">
                  <c:v>6.5</c:v>
                </c:pt>
                <c:pt idx="207">
                  <c:v>6.5</c:v>
                </c:pt>
                <c:pt idx="208">
                  <c:v>6.52</c:v>
                </c:pt>
                <c:pt idx="209">
                  <c:v>6.54</c:v>
                </c:pt>
                <c:pt idx="210">
                  <c:v>6.57</c:v>
                </c:pt>
                <c:pt idx="211">
                  <c:v>6.57</c:v>
                </c:pt>
                <c:pt idx="212">
                  <c:v>6.6</c:v>
                </c:pt>
                <c:pt idx="213">
                  <c:v>6.62</c:v>
                </c:pt>
                <c:pt idx="214">
                  <c:v>6.63</c:v>
                </c:pt>
                <c:pt idx="215">
                  <c:v>6.63</c:v>
                </c:pt>
                <c:pt idx="216">
                  <c:v>6.64</c:v>
                </c:pt>
                <c:pt idx="217">
                  <c:v>6.68</c:v>
                </c:pt>
                <c:pt idx="218">
                  <c:v>6.68</c:v>
                </c:pt>
                <c:pt idx="219">
                  <c:v>6.69</c:v>
                </c:pt>
                <c:pt idx="220">
                  <c:v>6.72</c:v>
                </c:pt>
                <c:pt idx="221">
                  <c:v>6.76</c:v>
                </c:pt>
                <c:pt idx="222">
                  <c:v>6.78</c:v>
                </c:pt>
                <c:pt idx="223">
                  <c:v>6.79</c:v>
                </c:pt>
                <c:pt idx="224">
                  <c:v>6.81</c:v>
                </c:pt>
                <c:pt idx="225">
                  <c:v>6.82</c:v>
                </c:pt>
                <c:pt idx="226">
                  <c:v>6.84</c:v>
                </c:pt>
                <c:pt idx="227">
                  <c:v>6.87</c:v>
                </c:pt>
                <c:pt idx="228">
                  <c:v>6.88</c:v>
                </c:pt>
                <c:pt idx="229">
                  <c:v>6.89</c:v>
                </c:pt>
                <c:pt idx="230">
                  <c:v>6.9</c:v>
                </c:pt>
                <c:pt idx="231">
                  <c:v>6.9</c:v>
                </c:pt>
                <c:pt idx="232">
                  <c:v>6.9</c:v>
                </c:pt>
                <c:pt idx="233">
                  <c:v>6.91</c:v>
                </c:pt>
                <c:pt idx="234">
                  <c:v>6.92</c:v>
                </c:pt>
                <c:pt idx="235">
                  <c:v>6.92</c:v>
                </c:pt>
                <c:pt idx="236">
                  <c:v>6.93</c:v>
                </c:pt>
                <c:pt idx="237">
                  <c:v>6.93</c:v>
                </c:pt>
                <c:pt idx="238">
                  <c:v>6.94</c:v>
                </c:pt>
                <c:pt idx="239">
                  <c:v>6.96</c:v>
                </c:pt>
                <c:pt idx="240">
                  <c:v>7</c:v>
                </c:pt>
                <c:pt idx="241">
                  <c:v>7.02</c:v>
                </c:pt>
                <c:pt idx="242">
                  <c:v>7.02</c:v>
                </c:pt>
                <c:pt idx="243">
                  <c:v>7.02</c:v>
                </c:pt>
                <c:pt idx="244">
                  <c:v>7.03</c:v>
                </c:pt>
                <c:pt idx="245">
                  <c:v>7.04</c:v>
                </c:pt>
                <c:pt idx="246">
                  <c:v>7.06</c:v>
                </c:pt>
                <c:pt idx="247">
                  <c:v>7.12</c:v>
                </c:pt>
                <c:pt idx="248">
                  <c:v>7.12</c:v>
                </c:pt>
                <c:pt idx="249">
                  <c:v>7.16</c:v>
                </c:pt>
                <c:pt idx="250">
                  <c:v>7.17</c:v>
                </c:pt>
                <c:pt idx="251">
                  <c:v>7.18</c:v>
                </c:pt>
                <c:pt idx="252">
                  <c:v>7.2</c:v>
                </c:pt>
                <c:pt idx="253">
                  <c:v>7.21</c:v>
                </c:pt>
                <c:pt idx="254">
                  <c:v>7.22</c:v>
                </c:pt>
                <c:pt idx="255">
                  <c:v>7.23</c:v>
                </c:pt>
                <c:pt idx="256">
                  <c:v>7.29</c:v>
                </c:pt>
                <c:pt idx="257">
                  <c:v>7.3</c:v>
                </c:pt>
                <c:pt idx="258">
                  <c:v>7.31</c:v>
                </c:pt>
                <c:pt idx="259">
                  <c:v>7.33</c:v>
                </c:pt>
                <c:pt idx="260">
                  <c:v>7.36</c:v>
                </c:pt>
                <c:pt idx="261">
                  <c:v>7.36</c:v>
                </c:pt>
                <c:pt idx="262">
                  <c:v>7.38</c:v>
                </c:pt>
                <c:pt idx="263">
                  <c:v>7.38</c:v>
                </c:pt>
                <c:pt idx="264">
                  <c:v>7.4</c:v>
                </c:pt>
                <c:pt idx="265">
                  <c:v>7.4</c:v>
                </c:pt>
                <c:pt idx="266">
                  <c:v>7.45</c:v>
                </c:pt>
                <c:pt idx="267">
                  <c:v>7.45</c:v>
                </c:pt>
                <c:pt idx="268">
                  <c:v>7.52</c:v>
                </c:pt>
                <c:pt idx="269">
                  <c:v>7.54</c:v>
                </c:pt>
                <c:pt idx="270">
                  <c:v>7.54</c:v>
                </c:pt>
                <c:pt idx="271">
                  <c:v>7.56</c:v>
                </c:pt>
                <c:pt idx="272">
                  <c:v>7.57</c:v>
                </c:pt>
                <c:pt idx="273">
                  <c:v>7.59</c:v>
                </c:pt>
                <c:pt idx="274">
                  <c:v>7.59</c:v>
                </c:pt>
                <c:pt idx="275">
                  <c:v>7.6</c:v>
                </c:pt>
                <c:pt idx="276">
                  <c:v>7.6</c:v>
                </c:pt>
                <c:pt idx="277">
                  <c:v>7.6</c:v>
                </c:pt>
                <c:pt idx="278">
                  <c:v>7.61</c:v>
                </c:pt>
                <c:pt idx="279">
                  <c:v>7.66</c:v>
                </c:pt>
                <c:pt idx="280">
                  <c:v>7.67</c:v>
                </c:pt>
                <c:pt idx="281">
                  <c:v>7.7</c:v>
                </c:pt>
                <c:pt idx="282">
                  <c:v>7.71</c:v>
                </c:pt>
                <c:pt idx="283">
                  <c:v>7.72</c:v>
                </c:pt>
                <c:pt idx="284">
                  <c:v>7.74</c:v>
                </c:pt>
                <c:pt idx="285">
                  <c:v>7.79</c:v>
                </c:pt>
                <c:pt idx="286">
                  <c:v>7.79</c:v>
                </c:pt>
                <c:pt idx="287">
                  <c:v>7.81</c:v>
                </c:pt>
                <c:pt idx="288">
                  <c:v>7.82</c:v>
                </c:pt>
                <c:pt idx="289">
                  <c:v>7.85</c:v>
                </c:pt>
                <c:pt idx="290">
                  <c:v>7.88</c:v>
                </c:pt>
                <c:pt idx="291">
                  <c:v>7.91</c:v>
                </c:pt>
                <c:pt idx="292">
                  <c:v>7.91</c:v>
                </c:pt>
                <c:pt idx="293">
                  <c:v>7.92</c:v>
                </c:pt>
                <c:pt idx="294">
                  <c:v>8.06</c:v>
                </c:pt>
                <c:pt idx="295">
                  <c:v>8.09</c:v>
                </c:pt>
                <c:pt idx="296">
                  <c:v>8.1199999999999992</c:v>
                </c:pt>
                <c:pt idx="297">
                  <c:v>8.14</c:v>
                </c:pt>
                <c:pt idx="298">
                  <c:v>8.19</c:v>
                </c:pt>
                <c:pt idx="299">
                  <c:v>8.1999999999999993</c:v>
                </c:pt>
                <c:pt idx="300">
                  <c:v>8.2200000000000006</c:v>
                </c:pt>
                <c:pt idx="301">
                  <c:v>8.23</c:v>
                </c:pt>
                <c:pt idx="302">
                  <c:v>8.24</c:v>
                </c:pt>
                <c:pt idx="303">
                  <c:v>8.27</c:v>
                </c:pt>
                <c:pt idx="304">
                  <c:v>8.32</c:v>
                </c:pt>
                <c:pt idx="305">
                  <c:v>8.3800000000000008</c:v>
                </c:pt>
                <c:pt idx="306">
                  <c:v>8.39</c:v>
                </c:pt>
                <c:pt idx="307">
                  <c:v>8.39</c:v>
                </c:pt>
                <c:pt idx="308">
                  <c:v>8.4600000000000009</c:v>
                </c:pt>
                <c:pt idx="309">
                  <c:v>8.52</c:v>
                </c:pt>
                <c:pt idx="310">
                  <c:v>8.5299999999999994</c:v>
                </c:pt>
                <c:pt idx="311">
                  <c:v>8.5399999999999991</c:v>
                </c:pt>
                <c:pt idx="312">
                  <c:v>8.57</c:v>
                </c:pt>
                <c:pt idx="313">
                  <c:v>8.6300000000000008</c:v>
                </c:pt>
                <c:pt idx="314">
                  <c:v>8.64</c:v>
                </c:pt>
                <c:pt idx="315">
                  <c:v>8.65</c:v>
                </c:pt>
                <c:pt idx="316">
                  <c:v>8.7200000000000006</c:v>
                </c:pt>
                <c:pt idx="317">
                  <c:v>8.74</c:v>
                </c:pt>
                <c:pt idx="318">
                  <c:v>8.74</c:v>
                </c:pt>
                <c:pt idx="319">
                  <c:v>8.7899999999999991</c:v>
                </c:pt>
                <c:pt idx="320">
                  <c:v>8.7899999999999991</c:v>
                </c:pt>
                <c:pt idx="321">
                  <c:v>8.8000000000000007</c:v>
                </c:pt>
                <c:pt idx="322">
                  <c:v>8.81</c:v>
                </c:pt>
                <c:pt idx="323">
                  <c:v>8.81</c:v>
                </c:pt>
                <c:pt idx="324">
                  <c:v>8.93</c:v>
                </c:pt>
                <c:pt idx="325">
                  <c:v>9.09</c:v>
                </c:pt>
                <c:pt idx="326">
                  <c:v>9.14</c:v>
                </c:pt>
                <c:pt idx="327">
                  <c:v>9.16</c:v>
                </c:pt>
                <c:pt idx="328">
                  <c:v>9.18</c:v>
                </c:pt>
                <c:pt idx="329">
                  <c:v>9.19</c:v>
                </c:pt>
                <c:pt idx="330">
                  <c:v>9.19</c:v>
                </c:pt>
                <c:pt idx="331">
                  <c:v>9.24</c:v>
                </c:pt>
                <c:pt idx="332">
                  <c:v>9.27</c:v>
                </c:pt>
                <c:pt idx="333">
                  <c:v>9.2899999999999991</c:v>
                </c:pt>
                <c:pt idx="334">
                  <c:v>9.3699999999999992</c:v>
                </c:pt>
                <c:pt idx="335">
                  <c:v>9.3800000000000008</c:v>
                </c:pt>
                <c:pt idx="336">
                  <c:v>9.39</c:v>
                </c:pt>
                <c:pt idx="337">
                  <c:v>9.39</c:v>
                </c:pt>
                <c:pt idx="338">
                  <c:v>9.39</c:v>
                </c:pt>
                <c:pt idx="339">
                  <c:v>9.44</c:v>
                </c:pt>
                <c:pt idx="340">
                  <c:v>9.4499999999999993</c:v>
                </c:pt>
                <c:pt idx="341">
                  <c:v>9.4600000000000009</c:v>
                </c:pt>
                <c:pt idx="342">
                  <c:v>9.49</c:v>
                </c:pt>
                <c:pt idx="343">
                  <c:v>9.5</c:v>
                </c:pt>
                <c:pt idx="344">
                  <c:v>9.52</c:v>
                </c:pt>
                <c:pt idx="345">
                  <c:v>9.5399999999999991</c:v>
                </c:pt>
                <c:pt idx="346">
                  <c:v>9.5500000000000007</c:v>
                </c:pt>
                <c:pt idx="347">
                  <c:v>9.57</c:v>
                </c:pt>
                <c:pt idx="348">
                  <c:v>9.58</c:v>
                </c:pt>
                <c:pt idx="349">
                  <c:v>9.59</c:v>
                </c:pt>
                <c:pt idx="350">
                  <c:v>9.59</c:v>
                </c:pt>
                <c:pt idx="351">
                  <c:v>9.6300000000000008</c:v>
                </c:pt>
                <c:pt idx="352">
                  <c:v>9.64</c:v>
                </c:pt>
                <c:pt idx="353">
                  <c:v>9.65</c:v>
                </c:pt>
                <c:pt idx="354">
                  <c:v>9.66</c:v>
                </c:pt>
                <c:pt idx="355">
                  <c:v>9.67</c:v>
                </c:pt>
                <c:pt idx="356">
                  <c:v>9.67</c:v>
                </c:pt>
                <c:pt idx="357">
                  <c:v>9.69</c:v>
                </c:pt>
                <c:pt idx="358">
                  <c:v>9.69</c:v>
                </c:pt>
                <c:pt idx="359">
                  <c:v>9.69</c:v>
                </c:pt>
                <c:pt idx="360">
                  <c:v>9.6999999999999993</c:v>
                </c:pt>
                <c:pt idx="361">
                  <c:v>9.76</c:v>
                </c:pt>
                <c:pt idx="362">
                  <c:v>9.7899999999999991</c:v>
                </c:pt>
                <c:pt idx="363">
                  <c:v>9.82</c:v>
                </c:pt>
                <c:pt idx="364">
                  <c:v>9.83</c:v>
                </c:pt>
                <c:pt idx="365">
                  <c:v>9.84</c:v>
                </c:pt>
                <c:pt idx="366">
                  <c:v>9.86</c:v>
                </c:pt>
                <c:pt idx="367">
                  <c:v>9.8699999999999992</c:v>
                </c:pt>
                <c:pt idx="368">
                  <c:v>9.8800000000000008</c:v>
                </c:pt>
                <c:pt idx="369">
                  <c:v>9.89</c:v>
                </c:pt>
                <c:pt idx="370">
                  <c:v>9.9</c:v>
                </c:pt>
                <c:pt idx="371">
                  <c:v>9.91</c:v>
                </c:pt>
                <c:pt idx="372">
                  <c:v>9.92</c:v>
                </c:pt>
                <c:pt idx="373">
                  <c:v>9.94</c:v>
                </c:pt>
                <c:pt idx="374">
                  <c:v>9.9600000000000009</c:v>
                </c:pt>
                <c:pt idx="375">
                  <c:v>9.9600000000000009</c:v>
                </c:pt>
                <c:pt idx="376">
                  <c:v>9.98</c:v>
                </c:pt>
                <c:pt idx="377">
                  <c:v>9.99</c:v>
                </c:pt>
                <c:pt idx="378">
                  <c:v>10.06</c:v>
                </c:pt>
                <c:pt idx="379">
                  <c:v>10.07</c:v>
                </c:pt>
                <c:pt idx="380">
                  <c:v>10.08</c:v>
                </c:pt>
                <c:pt idx="381">
                  <c:v>10.1</c:v>
                </c:pt>
                <c:pt idx="382">
                  <c:v>10.14</c:v>
                </c:pt>
                <c:pt idx="383">
                  <c:v>10.14</c:v>
                </c:pt>
                <c:pt idx="384">
                  <c:v>10.15</c:v>
                </c:pt>
                <c:pt idx="385">
                  <c:v>10.16</c:v>
                </c:pt>
                <c:pt idx="386">
                  <c:v>10.17</c:v>
                </c:pt>
                <c:pt idx="387">
                  <c:v>10.17</c:v>
                </c:pt>
                <c:pt idx="388">
                  <c:v>10.19</c:v>
                </c:pt>
                <c:pt idx="389">
                  <c:v>10.19</c:v>
                </c:pt>
                <c:pt idx="390">
                  <c:v>10.199999999999999</c:v>
                </c:pt>
                <c:pt idx="391">
                  <c:v>10.24</c:v>
                </c:pt>
                <c:pt idx="392">
                  <c:v>10.26</c:v>
                </c:pt>
                <c:pt idx="393">
                  <c:v>10.28</c:v>
                </c:pt>
                <c:pt idx="394">
                  <c:v>10.28</c:v>
                </c:pt>
                <c:pt idx="395">
                  <c:v>10.28</c:v>
                </c:pt>
                <c:pt idx="396">
                  <c:v>10.31</c:v>
                </c:pt>
                <c:pt idx="397">
                  <c:v>10.31</c:v>
                </c:pt>
                <c:pt idx="398">
                  <c:v>10.33</c:v>
                </c:pt>
                <c:pt idx="399">
                  <c:v>10.35</c:v>
                </c:pt>
                <c:pt idx="400">
                  <c:v>10.36</c:v>
                </c:pt>
                <c:pt idx="401">
                  <c:v>10.39</c:v>
                </c:pt>
                <c:pt idx="402">
                  <c:v>10.41</c:v>
                </c:pt>
                <c:pt idx="403">
                  <c:v>10.42</c:v>
                </c:pt>
                <c:pt idx="404">
                  <c:v>10.43</c:v>
                </c:pt>
                <c:pt idx="405">
                  <c:v>10.43</c:v>
                </c:pt>
                <c:pt idx="406">
                  <c:v>10.43</c:v>
                </c:pt>
                <c:pt idx="407">
                  <c:v>10.44</c:v>
                </c:pt>
                <c:pt idx="408">
                  <c:v>10.46</c:v>
                </c:pt>
                <c:pt idx="409">
                  <c:v>10.47</c:v>
                </c:pt>
                <c:pt idx="410">
                  <c:v>10.47</c:v>
                </c:pt>
                <c:pt idx="411">
                  <c:v>10.47</c:v>
                </c:pt>
                <c:pt idx="412">
                  <c:v>10.5</c:v>
                </c:pt>
                <c:pt idx="413">
                  <c:v>10.52</c:v>
                </c:pt>
                <c:pt idx="414">
                  <c:v>10.54</c:v>
                </c:pt>
                <c:pt idx="415">
                  <c:v>10.6</c:v>
                </c:pt>
                <c:pt idx="416">
                  <c:v>10.6</c:v>
                </c:pt>
                <c:pt idx="417">
                  <c:v>10.61</c:v>
                </c:pt>
                <c:pt idx="418">
                  <c:v>10.61</c:v>
                </c:pt>
                <c:pt idx="419">
                  <c:v>10.64</c:v>
                </c:pt>
                <c:pt idx="420">
                  <c:v>10.64</c:v>
                </c:pt>
                <c:pt idx="421">
                  <c:v>10.64</c:v>
                </c:pt>
                <c:pt idx="422">
                  <c:v>10.64</c:v>
                </c:pt>
                <c:pt idx="423">
                  <c:v>10.65</c:v>
                </c:pt>
                <c:pt idx="424">
                  <c:v>10.65</c:v>
                </c:pt>
                <c:pt idx="425">
                  <c:v>10.68</c:v>
                </c:pt>
                <c:pt idx="426">
                  <c:v>10.7</c:v>
                </c:pt>
                <c:pt idx="427">
                  <c:v>10.71</c:v>
                </c:pt>
                <c:pt idx="428">
                  <c:v>10.73</c:v>
                </c:pt>
                <c:pt idx="429">
                  <c:v>10.75</c:v>
                </c:pt>
                <c:pt idx="430">
                  <c:v>10.75</c:v>
                </c:pt>
                <c:pt idx="431">
                  <c:v>10.79</c:v>
                </c:pt>
                <c:pt idx="432">
                  <c:v>10.81</c:v>
                </c:pt>
                <c:pt idx="433">
                  <c:v>10.81</c:v>
                </c:pt>
                <c:pt idx="434">
                  <c:v>10.81</c:v>
                </c:pt>
                <c:pt idx="435">
                  <c:v>10.82</c:v>
                </c:pt>
                <c:pt idx="436">
                  <c:v>10.86</c:v>
                </c:pt>
                <c:pt idx="437">
                  <c:v>10.86</c:v>
                </c:pt>
                <c:pt idx="438">
                  <c:v>10.86</c:v>
                </c:pt>
                <c:pt idx="439">
                  <c:v>10.87</c:v>
                </c:pt>
                <c:pt idx="440">
                  <c:v>10.88</c:v>
                </c:pt>
                <c:pt idx="441">
                  <c:v>10.93</c:v>
                </c:pt>
                <c:pt idx="442">
                  <c:v>10.93</c:v>
                </c:pt>
                <c:pt idx="443">
                  <c:v>10.94</c:v>
                </c:pt>
                <c:pt idx="444">
                  <c:v>10.95</c:v>
                </c:pt>
                <c:pt idx="445">
                  <c:v>10.95</c:v>
                </c:pt>
                <c:pt idx="446">
                  <c:v>10.96</c:v>
                </c:pt>
                <c:pt idx="447">
                  <c:v>10.96</c:v>
                </c:pt>
                <c:pt idx="448">
                  <c:v>10.97</c:v>
                </c:pt>
                <c:pt idx="449">
                  <c:v>10.99</c:v>
                </c:pt>
                <c:pt idx="450">
                  <c:v>11.02</c:v>
                </c:pt>
                <c:pt idx="451">
                  <c:v>11.02</c:v>
                </c:pt>
                <c:pt idx="452">
                  <c:v>11.03</c:v>
                </c:pt>
                <c:pt idx="453">
                  <c:v>11.03</c:v>
                </c:pt>
                <c:pt idx="454">
                  <c:v>11.04</c:v>
                </c:pt>
                <c:pt idx="455">
                  <c:v>11.05</c:v>
                </c:pt>
                <c:pt idx="456">
                  <c:v>11.05</c:v>
                </c:pt>
                <c:pt idx="457">
                  <c:v>11.05</c:v>
                </c:pt>
                <c:pt idx="458">
                  <c:v>11.06</c:v>
                </c:pt>
                <c:pt idx="459">
                  <c:v>11.07</c:v>
                </c:pt>
                <c:pt idx="460">
                  <c:v>11.08</c:v>
                </c:pt>
                <c:pt idx="461">
                  <c:v>11.1</c:v>
                </c:pt>
                <c:pt idx="462">
                  <c:v>11.11</c:v>
                </c:pt>
                <c:pt idx="463">
                  <c:v>11.12</c:v>
                </c:pt>
                <c:pt idx="464">
                  <c:v>11.15</c:v>
                </c:pt>
                <c:pt idx="465">
                  <c:v>11.18</c:v>
                </c:pt>
                <c:pt idx="466">
                  <c:v>11.2</c:v>
                </c:pt>
                <c:pt idx="467">
                  <c:v>11.2</c:v>
                </c:pt>
                <c:pt idx="468">
                  <c:v>11.2</c:v>
                </c:pt>
                <c:pt idx="469">
                  <c:v>11.22</c:v>
                </c:pt>
                <c:pt idx="470">
                  <c:v>11.24</c:v>
                </c:pt>
                <c:pt idx="471">
                  <c:v>11.24</c:v>
                </c:pt>
                <c:pt idx="472">
                  <c:v>11.26</c:v>
                </c:pt>
                <c:pt idx="473">
                  <c:v>11.26</c:v>
                </c:pt>
                <c:pt idx="474">
                  <c:v>11.26</c:v>
                </c:pt>
                <c:pt idx="475">
                  <c:v>11.27</c:v>
                </c:pt>
                <c:pt idx="476">
                  <c:v>11.33</c:v>
                </c:pt>
                <c:pt idx="477">
                  <c:v>11.35</c:v>
                </c:pt>
                <c:pt idx="478">
                  <c:v>11.37</c:v>
                </c:pt>
                <c:pt idx="479">
                  <c:v>11.37</c:v>
                </c:pt>
                <c:pt idx="480">
                  <c:v>11.37</c:v>
                </c:pt>
                <c:pt idx="481">
                  <c:v>11.38</c:v>
                </c:pt>
                <c:pt idx="482">
                  <c:v>11.38</c:v>
                </c:pt>
                <c:pt idx="483">
                  <c:v>11.38</c:v>
                </c:pt>
                <c:pt idx="484">
                  <c:v>11.38</c:v>
                </c:pt>
                <c:pt idx="485">
                  <c:v>11.39</c:v>
                </c:pt>
                <c:pt idx="486">
                  <c:v>11.44</c:v>
                </c:pt>
                <c:pt idx="487">
                  <c:v>11.45</c:v>
                </c:pt>
                <c:pt idx="488">
                  <c:v>11.47</c:v>
                </c:pt>
                <c:pt idx="489">
                  <c:v>11.47</c:v>
                </c:pt>
                <c:pt idx="490">
                  <c:v>11.48</c:v>
                </c:pt>
                <c:pt idx="491">
                  <c:v>11.48</c:v>
                </c:pt>
                <c:pt idx="492">
                  <c:v>11.49</c:v>
                </c:pt>
                <c:pt idx="493">
                  <c:v>11.55</c:v>
                </c:pt>
                <c:pt idx="494">
                  <c:v>11.56</c:v>
                </c:pt>
                <c:pt idx="495">
                  <c:v>11.57</c:v>
                </c:pt>
                <c:pt idx="496">
                  <c:v>11.57</c:v>
                </c:pt>
                <c:pt idx="497">
                  <c:v>11.58</c:v>
                </c:pt>
                <c:pt idx="498">
                  <c:v>11.59</c:v>
                </c:pt>
                <c:pt idx="499">
                  <c:v>11.61</c:v>
                </c:pt>
                <c:pt idx="500">
                  <c:v>11.61</c:v>
                </c:pt>
                <c:pt idx="501">
                  <c:v>11.62</c:v>
                </c:pt>
                <c:pt idx="502">
                  <c:v>11.63</c:v>
                </c:pt>
                <c:pt idx="503">
                  <c:v>11.65</c:v>
                </c:pt>
                <c:pt idx="504">
                  <c:v>11.66</c:v>
                </c:pt>
                <c:pt idx="505">
                  <c:v>11.66</c:v>
                </c:pt>
                <c:pt idx="506">
                  <c:v>11.68</c:v>
                </c:pt>
                <c:pt idx="507">
                  <c:v>11.68</c:v>
                </c:pt>
                <c:pt idx="508">
                  <c:v>11.7</c:v>
                </c:pt>
                <c:pt idx="509">
                  <c:v>11.73</c:v>
                </c:pt>
                <c:pt idx="510">
                  <c:v>11.74</c:v>
                </c:pt>
                <c:pt idx="511">
                  <c:v>11.75</c:v>
                </c:pt>
                <c:pt idx="512">
                  <c:v>11.75</c:v>
                </c:pt>
                <c:pt idx="513">
                  <c:v>11.77</c:v>
                </c:pt>
                <c:pt idx="514">
                  <c:v>11.81</c:v>
                </c:pt>
                <c:pt idx="515">
                  <c:v>11.82</c:v>
                </c:pt>
                <c:pt idx="516">
                  <c:v>11.84</c:v>
                </c:pt>
                <c:pt idx="517">
                  <c:v>11.85</c:v>
                </c:pt>
                <c:pt idx="518">
                  <c:v>11.86</c:v>
                </c:pt>
                <c:pt idx="519">
                  <c:v>11.87</c:v>
                </c:pt>
                <c:pt idx="520">
                  <c:v>11.87</c:v>
                </c:pt>
                <c:pt idx="521">
                  <c:v>11.88</c:v>
                </c:pt>
                <c:pt idx="522">
                  <c:v>11.9</c:v>
                </c:pt>
                <c:pt idx="523">
                  <c:v>11.9</c:v>
                </c:pt>
                <c:pt idx="524">
                  <c:v>11.93</c:v>
                </c:pt>
                <c:pt idx="525">
                  <c:v>11.96</c:v>
                </c:pt>
                <c:pt idx="526">
                  <c:v>11.96</c:v>
                </c:pt>
                <c:pt idx="527">
                  <c:v>11.99</c:v>
                </c:pt>
                <c:pt idx="528">
                  <c:v>12.02</c:v>
                </c:pt>
                <c:pt idx="529">
                  <c:v>12.03</c:v>
                </c:pt>
                <c:pt idx="530">
                  <c:v>12.04</c:v>
                </c:pt>
                <c:pt idx="531">
                  <c:v>12.04</c:v>
                </c:pt>
                <c:pt idx="532">
                  <c:v>12.04</c:v>
                </c:pt>
                <c:pt idx="533">
                  <c:v>12.06</c:v>
                </c:pt>
                <c:pt idx="534">
                  <c:v>12.08</c:v>
                </c:pt>
                <c:pt idx="535">
                  <c:v>12.08</c:v>
                </c:pt>
                <c:pt idx="536">
                  <c:v>12.16</c:v>
                </c:pt>
                <c:pt idx="537">
                  <c:v>12.18</c:v>
                </c:pt>
                <c:pt idx="538">
                  <c:v>12.18</c:v>
                </c:pt>
                <c:pt idx="539">
                  <c:v>12.18</c:v>
                </c:pt>
                <c:pt idx="540">
                  <c:v>12.19</c:v>
                </c:pt>
                <c:pt idx="541">
                  <c:v>12.26</c:v>
                </c:pt>
                <c:pt idx="542">
                  <c:v>12.27</c:v>
                </c:pt>
                <c:pt idx="543">
                  <c:v>12.28</c:v>
                </c:pt>
                <c:pt idx="544">
                  <c:v>12.31</c:v>
                </c:pt>
                <c:pt idx="545">
                  <c:v>12.32</c:v>
                </c:pt>
                <c:pt idx="546">
                  <c:v>12.36</c:v>
                </c:pt>
                <c:pt idx="547">
                  <c:v>12.4</c:v>
                </c:pt>
                <c:pt idx="548">
                  <c:v>12.4</c:v>
                </c:pt>
                <c:pt idx="549">
                  <c:v>12.43</c:v>
                </c:pt>
                <c:pt idx="550">
                  <c:v>12.45</c:v>
                </c:pt>
                <c:pt idx="551">
                  <c:v>12.47</c:v>
                </c:pt>
                <c:pt idx="552">
                  <c:v>12.49</c:v>
                </c:pt>
                <c:pt idx="553">
                  <c:v>12.51</c:v>
                </c:pt>
                <c:pt idx="554">
                  <c:v>12.51</c:v>
                </c:pt>
                <c:pt idx="555">
                  <c:v>12.54</c:v>
                </c:pt>
                <c:pt idx="556">
                  <c:v>12.56</c:v>
                </c:pt>
                <c:pt idx="557">
                  <c:v>12.61</c:v>
                </c:pt>
                <c:pt idx="558">
                  <c:v>12.61</c:v>
                </c:pt>
                <c:pt idx="559">
                  <c:v>12.63</c:v>
                </c:pt>
                <c:pt idx="560">
                  <c:v>12.64</c:v>
                </c:pt>
                <c:pt idx="561">
                  <c:v>12.67</c:v>
                </c:pt>
                <c:pt idx="562">
                  <c:v>12.67</c:v>
                </c:pt>
                <c:pt idx="563">
                  <c:v>12.67</c:v>
                </c:pt>
                <c:pt idx="564">
                  <c:v>12.67</c:v>
                </c:pt>
                <c:pt idx="565">
                  <c:v>12.71</c:v>
                </c:pt>
                <c:pt idx="566">
                  <c:v>12.73</c:v>
                </c:pt>
                <c:pt idx="567">
                  <c:v>12.83</c:v>
                </c:pt>
                <c:pt idx="568">
                  <c:v>12.83</c:v>
                </c:pt>
                <c:pt idx="569">
                  <c:v>12.84</c:v>
                </c:pt>
                <c:pt idx="570">
                  <c:v>12.85</c:v>
                </c:pt>
                <c:pt idx="571">
                  <c:v>12.85</c:v>
                </c:pt>
                <c:pt idx="572">
                  <c:v>12.87</c:v>
                </c:pt>
                <c:pt idx="573">
                  <c:v>12.88</c:v>
                </c:pt>
                <c:pt idx="574">
                  <c:v>12.92</c:v>
                </c:pt>
                <c:pt idx="575">
                  <c:v>12.92</c:v>
                </c:pt>
                <c:pt idx="576">
                  <c:v>12.92</c:v>
                </c:pt>
                <c:pt idx="577">
                  <c:v>12.94</c:v>
                </c:pt>
                <c:pt idx="578">
                  <c:v>12.94</c:v>
                </c:pt>
                <c:pt idx="579">
                  <c:v>12.99</c:v>
                </c:pt>
                <c:pt idx="580">
                  <c:v>13.05</c:v>
                </c:pt>
                <c:pt idx="581">
                  <c:v>13.06</c:v>
                </c:pt>
                <c:pt idx="582">
                  <c:v>13.08</c:v>
                </c:pt>
                <c:pt idx="583">
                  <c:v>13.1</c:v>
                </c:pt>
                <c:pt idx="584">
                  <c:v>13.14</c:v>
                </c:pt>
                <c:pt idx="585">
                  <c:v>13.15</c:v>
                </c:pt>
                <c:pt idx="586">
                  <c:v>13.17</c:v>
                </c:pt>
                <c:pt idx="587">
                  <c:v>13.26</c:v>
                </c:pt>
                <c:pt idx="588">
                  <c:v>13.27</c:v>
                </c:pt>
                <c:pt idx="589">
                  <c:v>13.27</c:v>
                </c:pt>
                <c:pt idx="590">
                  <c:v>13.48</c:v>
                </c:pt>
                <c:pt idx="591">
                  <c:v>13.51</c:v>
                </c:pt>
                <c:pt idx="592">
                  <c:v>13.51</c:v>
                </c:pt>
                <c:pt idx="593">
                  <c:v>13.54</c:v>
                </c:pt>
                <c:pt idx="594">
                  <c:v>13.66</c:v>
                </c:pt>
                <c:pt idx="595">
                  <c:v>13.7</c:v>
                </c:pt>
                <c:pt idx="596">
                  <c:v>13.74</c:v>
                </c:pt>
                <c:pt idx="597">
                  <c:v>13.85</c:v>
                </c:pt>
                <c:pt idx="598">
                  <c:v>13.88</c:v>
                </c:pt>
                <c:pt idx="599">
                  <c:v>13.89</c:v>
                </c:pt>
                <c:pt idx="600">
                  <c:v>13.95</c:v>
                </c:pt>
                <c:pt idx="601">
                  <c:v>14.09</c:v>
                </c:pt>
                <c:pt idx="602">
                  <c:v>14.16</c:v>
                </c:pt>
                <c:pt idx="603">
                  <c:v>14.2</c:v>
                </c:pt>
                <c:pt idx="604">
                  <c:v>14.2</c:v>
                </c:pt>
                <c:pt idx="605">
                  <c:v>14.35</c:v>
                </c:pt>
                <c:pt idx="606">
                  <c:v>14.5</c:v>
                </c:pt>
                <c:pt idx="607">
                  <c:v>14.54</c:v>
                </c:pt>
                <c:pt idx="608">
                  <c:v>14.55</c:v>
                </c:pt>
                <c:pt idx="609">
                  <c:v>14.57</c:v>
                </c:pt>
                <c:pt idx="610">
                  <c:v>14.57</c:v>
                </c:pt>
                <c:pt idx="611">
                  <c:v>14.58</c:v>
                </c:pt>
                <c:pt idx="612">
                  <c:v>14.58</c:v>
                </c:pt>
                <c:pt idx="613">
                  <c:v>14.63</c:v>
                </c:pt>
                <c:pt idx="614">
                  <c:v>14.88</c:v>
                </c:pt>
                <c:pt idx="615">
                  <c:v>14.89</c:v>
                </c:pt>
                <c:pt idx="616">
                  <c:v>14.99</c:v>
                </c:pt>
                <c:pt idx="617">
                  <c:v>15.12</c:v>
                </c:pt>
                <c:pt idx="618">
                  <c:v>15.13</c:v>
                </c:pt>
                <c:pt idx="619">
                  <c:v>15.31</c:v>
                </c:pt>
                <c:pt idx="620">
                  <c:v>15.35</c:v>
                </c:pt>
                <c:pt idx="621">
                  <c:v>15.35</c:v>
                </c:pt>
                <c:pt idx="622">
                  <c:v>15.94</c:v>
                </c:pt>
                <c:pt idx="623">
                  <c:v>16.100000000000001</c:v>
                </c:pt>
              </c:numCache>
            </c:numRef>
          </c:xVal>
          <c:yVal>
            <c:numRef>
              <c:f>'chart-data'!$B$2:$B$625</c:f>
              <c:numCache>
                <c:formatCode>0.00%</c:formatCode>
                <c:ptCount val="624"/>
                <c:pt idx="0">
                  <c:v>1.3110991557988356E-9</c:v>
                </c:pt>
                <c:pt idx="1">
                  <c:v>4.2775731710473136E-9</c:v>
                </c:pt>
                <c:pt idx="2">
                  <c:v>3.0443296024065918E-8</c:v>
                </c:pt>
                <c:pt idx="3">
                  <c:v>4.6692604500181591E-8</c:v>
                </c:pt>
                <c:pt idx="4">
                  <c:v>7.5310966498757233E-8</c:v>
                </c:pt>
                <c:pt idx="5">
                  <c:v>1.245647563964621E-7</c:v>
                </c:pt>
                <c:pt idx="6">
                  <c:v>1.245647563964621E-7</c:v>
                </c:pt>
                <c:pt idx="7">
                  <c:v>3.0049332370873862E-7</c:v>
                </c:pt>
                <c:pt idx="8">
                  <c:v>3.0814964605555891E-7</c:v>
                </c:pt>
                <c:pt idx="9">
                  <c:v>3.2405249131250352E-7</c:v>
                </c:pt>
                <c:pt idx="10">
                  <c:v>3.2405249131250352E-7</c:v>
                </c:pt>
                <c:pt idx="11">
                  <c:v>4.2737652214592661E-7</c:v>
                </c:pt>
                <c:pt idx="12">
                  <c:v>5.2266739946499281E-7</c:v>
                </c:pt>
                <c:pt idx="13">
                  <c:v>5.6364536783643447E-7</c:v>
                </c:pt>
                <c:pt idx="14">
                  <c:v>6.7219277352747445E-7</c:v>
                </c:pt>
                <c:pt idx="15">
                  <c:v>6.8931968512773347E-7</c:v>
                </c:pt>
                <c:pt idx="16">
                  <c:v>7.8172659388106522E-7</c:v>
                </c:pt>
                <c:pt idx="17">
                  <c:v>7.8172659388106522E-7</c:v>
                </c:pt>
                <c:pt idx="18">
                  <c:v>1.0572482062130732E-6</c:v>
                </c:pt>
                <c:pt idx="19">
                  <c:v>1.1691878807444787E-6</c:v>
                </c:pt>
                <c:pt idx="20">
                  <c:v>1.3259235454104091E-6</c:v>
                </c:pt>
                <c:pt idx="21">
                  <c:v>1.3597069495490156E-6</c:v>
                </c:pt>
                <c:pt idx="22">
                  <c:v>1.5036704025831552E-6</c:v>
                </c:pt>
                <c:pt idx="23">
                  <c:v>1.5419826384719544E-6</c:v>
                </c:pt>
                <c:pt idx="24">
                  <c:v>1.621560466274189E-6</c:v>
                </c:pt>
                <c:pt idx="25">
                  <c:v>1.6628764351690387E-6</c:v>
                </c:pt>
                <c:pt idx="26">
                  <c:v>2.3650240545220192E-6</c:v>
                </c:pt>
                <c:pt idx="27">
                  <c:v>2.4252827915886555E-6</c:v>
                </c:pt>
                <c:pt idx="28">
                  <c:v>2.6820672949971546E-6</c:v>
                </c:pt>
                <c:pt idx="29">
                  <c:v>2.6820672949971546E-6</c:v>
                </c:pt>
                <c:pt idx="30">
                  <c:v>2.8923452135348588E-6</c:v>
                </c:pt>
                <c:pt idx="31">
                  <c:v>2.8923452135348588E-6</c:v>
                </c:pt>
                <c:pt idx="32">
                  <c:v>2.8923452135348588E-6</c:v>
                </c:pt>
                <c:pt idx="33">
                  <c:v>2.9660395910389121E-6</c:v>
                </c:pt>
                <c:pt idx="34">
                  <c:v>3.0416116298718044E-6</c:v>
                </c:pt>
                <c:pt idx="35">
                  <c:v>3.2800782469227799E-6</c:v>
                </c:pt>
                <c:pt idx="36">
                  <c:v>3.6273666004689235E-6</c:v>
                </c:pt>
                <c:pt idx="37">
                  <c:v>3.7197885979744326E-6</c:v>
                </c:pt>
                <c:pt idx="38">
                  <c:v>3.7197885979744326E-6</c:v>
                </c:pt>
                <c:pt idx="39">
                  <c:v>4.0114250270478028E-6</c:v>
                </c:pt>
                <c:pt idx="40">
                  <c:v>4.43614662251325E-6</c:v>
                </c:pt>
                <c:pt idx="41">
                  <c:v>4.5491755046723109E-6</c:v>
                </c:pt>
                <c:pt idx="42">
                  <c:v>4.7839462155043764E-6</c:v>
                </c:pt>
                <c:pt idx="43">
                  <c:v>4.7839462155043764E-6</c:v>
                </c:pt>
                <c:pt idx="44">
                  <c:v>4.7839462155043764E-6</c:v>
                </c:pt>
                <c:pt idx="45">
                  <c:v>4.9058366637251934E-6</c:v>
                </c:pt>
                <c:pt idx="46">
                  <c:v>5.290460364398791E-6</c:v>
                </c:pt>
                <c:pt idx="47">
                  <c:v>5.4252562465239562E-6</c:v>
                </c:pt>
                <c:pt idx="48">
                  <c:v>5.4252562465239562E-6</c:v>
                </c:pt>
                <c:pt idx="49">
                  <c:v>5.4252562465239562E-6</c:v>
                </c:pt>
                <c:pt idx="50">
                  <c:v>6.4700516267875117E-6</c:v>
                </c:pt>
                <c:pt idx="51">
                  <c:v>7.1550857878515007E-6</c:v>
                </c:pt>
                <c:pt idx="52">
                  <c:v>7.7160520587850615E-6</c:v>
                </c:pt>
                <c:pt idx="53">
                  <c:v>8.1142554237472611E-6</c:v>
                </c:pt>
                <c:pt idx="54">
                  <c:v>8.1142554237472611E-6</c:v>
                </c:pt>
                <c:pt idx="55">
                  <c:v>8.7504209475609958E-6</c:v>
                </c:pt>
                <c:pt idx="56">
                  <c:v>8.9733725329147187E-6</c:v>
                </c:pt>
                <c:pt idx="57">
                  <c:v>9.4364619970422791E-6</c:v>
                </c:pt>
                <c:pt idx="58">
                  <c:v>9.6768930225719691E-6</c:v>
                </c:pt>
                <c:pt idx="59">
                  <c:v>9.9234499143855272E-6</c:v>
                </c:pt>
                <c:pt idx="60">
                  <c:v>1.0435569576742761E-5</c:v>
                </c:pt>
                <c:pt idx="61">
                  <c:v>1.0701456529439547E-5</c:v>
                </c:pt>
                <c:pt idx="62">
                  <c:v>1.1253726341649536E-5</c:v>
                </c:pt>
                <c:pt idx="63">
                  <c:v>1.3087498615124814E-5</c:v>
                </c:pt>
                <c:pt idx="64">
                  <c:v>1.5220075877049198E-5</c:v>
                </c:pt>
                <c:pt idx="65">
                  <c:v>1.6413335497364726E-5</c:v>
                </c:pt>
                <c:pt idx="66">
                  <c:v>1.7260373023474588E-5</c:v>
                </c:pt>
                <c:pt idx="67">
                  <c:v>1.8151122538997368E-5</c:v>
                </c:pt>
                <c:pt idx="68">
                  <c:v>1.861358972288278E-5</c:v>
                </c:pt>
                <c:pt idx="69">
                  <c:v>2.0072896752727909E-5</c:v>
                </c:pt>
                <c:pt idx="70">
                  <c:v>2.1646611102175379E-5</c:v>
                </c:pt>
                <c:pt idx="71">
                  <c:v>2.3938465951974365E-5</c:v>
                </c:pt>
                <c:pt idx="72">
                  <c:v>2.4548383559422019E-5</c:v>
                </c:pt>
                <c:pt idx="73">
                  <c:v>2.4548383559422019E-5</c:v>
                </c:pt>
                <c:pt idx="74">
                  <c:v>2.5815232957327436E-5</c:v>
                </c:pt>
                <c:pt idx="75">
                  <c:v>2.647296661699481E-5</c:v>
                </c:pt>
                <c:pt idx="76">
                  <c:v>2.9275801333603853E-5</c:v>
                </c:pt>
                <c:pt idx="77">
                  <c:v>3.3200248378173864E-5</c:v>
                </c:pt>
                <c:pt idx="78">
                  <c:v>3.4046134817575187E-5</c:v>
                </c:pt>
                <c:pt idx="79">
                  <c:v>3.4046134817575187E-5</c:v>
                </c:pt>
                <c:pt idx="80">
                  <c:v>3.671531028258093E-5</c:v>
                </c:pt>
                <c:pt idx="81">
                  <c:v>3.671531028258093E-5</c:v>
                </c:pt>
                <c:pt idx="82">
                  <c:v>3.8610024591417706E-5</c:v>
                </c:pt>
                <c:pt idx="83">
                  <c:v>3.9593737564454179E-5</c:v>
                </c:pt>
                <c:pt idx="84">
                  <c:v>4.0602512731346992E-5</c:v>
                </c:pt>
                <c:pt idx="85">
                  <c:v>4.1636988552618988E-5</c:v>
                </c:pt>
                <c:pt idx="86">
                  <c:v>4.1636988552618988E-5</c:v>
                </c:pt>
                <c:pt idx="87">
                  <c:v>4.2697819750893639E-5</c:v>
                </c:pt>
                <c:pt idx="88">
                  <c:v>5.0920196693234163E-5</c:v>
                </c:pt>
                <c:pt idx="89">
                  <c:v>5.2217534010289383E-5</c:v>
                </c:pt>
                <c:pt idx="90">
                  <c:v>5.6311244795152631E-5</c:v>
                </c:pt>
                <c:pt idx="91">
                  <c:v>5.7745926514602145E-5</c:v>
                </c:pt>
                <c:pt idx="92">
                  <c:v>6.0725871735518032E-5</c:v>
                </c:pt>
                <c:pt idx="93">
                  <c:v>6.0725871735518032E-5</c:v>
                </c:pt>
                <c:pt idx="94">
                  <c:v>6.0725871735518032E-5</c:v>
                </c:pt>
                <c:pt idx="95">
                  <c:v>6.7155001366394143E-5</c:v>
                </c:pt>
                <c:pt idx="96">
                  <c:v>6.7155001366394143E-5</c:v>
                </c:pt>
                <c:pt idx="97">
                  <c:v>6.8865938173942137E-5</c:v>
                </c:pt>
                <c:pt idx="98">
                  <c:v>6.8865938173942137E-5</c:v>
                </c:pt>
                <c:pt idx="99">
                  <c:v>6.8865938173942137E-5</c:v>
                </c:pt>
                <c:pt idx="100">
                  <c:v>7.615680193960723E-5</c:v>
                </c:pt>
                <c:pt idx="101">
                  <c:v>8.0086753671136275E-5</c:v>
                </c:pt>
                <c:pt idx="102">
                  <c:v>8.8565464336284392E-5</c:v>
                </c:pt>
                <c:pt idx="103">
                  <c:v>9.0821835157863713E-5</c:v>
                </c:pt>
                <c:pt idx="104">
                  <c:v>1.0561970272285337E-4</c:v>
                </c:pt>
                <c:pt idx="105">
                  <c:v>1.1680124737237498E-4</c:v>
                </c:pt>
                <c:pt idx="106">
                  <c:v>1.2282833401092239E-4</c:v>
                </c:pt>
                <c:pt idx="107">
                  <c:v>1.2595750554971429E-4</c:v>
                </c:pt>
                <c:pt idx="108">
                  <c:v>1.2916638548545104E-4</c:v>
                </c:pt>
                <c:pt idx="109">
                  <c:v>1.3583144163423685E-4</c:v>
                </c:pt>
                <c:pt idx="110">
                  <c:v>1.4647929214834979E-4</c:v>
                </c:pt>
                <c:pt idx="111">
                  <c:v>1.5403756612352316E-4</c:v>
                </c:pt>
                <c:pt idx="112">
                  <c:v>1.5403756612352316E-4</c:v>
                </c:pt>
                <c:pt idx="113">
                  <c:v>1.661123608223079E-4</c:v>
                </c:pt>
                <c:pt idx="114">
                  <c:v>1.661123608223079E-4</c:v>
                </c:pt>
                <c:pt idx="115">
                  <c:v>1.7034404727433471E-4</c:v>
                </c:pt>
                <c:pt idx="116">
                  <c:v>1.7468351644362842E-4</c:v>
                </c:pt>
                <c:pt idx="117">
                  <c:v>1.8837641410976644E-4</c:v>
                </c:pt>
                <c:pt idx="118">
                  <c:v>2.0314243736540001E-4</c:v>
                </c:pt>
                <c:pt idx="119">
                  <c:v>2.0314243736540001E-4</c:v>
                </c:pt>
                <c:pt idx="120">
                  <c:v>2.3036849129419223E-4</c:v>
                </c:pt>
                <c:pt idx="121">
                  <c:v>2.3036849129419223E-4</c:v>
                </c:pt>
                <c:pt idx="122">
                  <c:v>2.4225436622709692E-4</c:v>
                </c:pt>
                <c:pt idx="123">
                  <c:v>2.4842527642457711E-4</c:v>
                </c:pt>
                <c:pt idx="124">
                  <c:v>2.6124254873552383E-4</c:v>
                </c:pt>
                <c:pt idx="125">
                  <c:v>2.7472093463687636E-4</c:v>
                </c:pt>
                <c:pt idx="126">
                  <c:v>2.7472093463687636E-4</c:v>
                </c:pt>
                <c:pt idx="127">
                  <c:v>2.8171862796185176E-4</c:v>
                </c:pt>
                <c:pt idx="128">
                  <c:v>2.8171862796185176E-4</c:v>
                </c:pt>
                <c:pt idx="129">
                  <c:v>2.8889451506570389E-4</c:v>
                </c:pt>
                <c:pt idx="130">
                  <c:v>2.9625313093241043E-4</c:v>
                </c:pt>
                <c:pt idx="131">
                  <c:v>2.9625313093241043E-4</c:v>
                </c:pt>
                <c:pt idx="132">
                  <c:v>2.9625313093241043E-4</c:v>
                </c:pt>
                <c:pt idx="133">
                  <c:v>2.9625313093241043E-4</c:v>
                </c:pt>
                <c:pt idx="134">
                  <c:v>3.276096783089668E-4</c:v>
                </c:pt>
                <c:pt idx="135">
                  <c:v>3.3595410131996047E-4</c:v>
                </c:pt>
                <c:pt idx="136">
                  <c:v>3.53285746551833E-4</c:v>
                </c:pt>
                <c:pt idx="137">
                  <c:v>3.7151118736776685E-4</c:v>
                </c:pt>
                <c:pt idx="138">
                  <c:v>3.7151118736776685E-4</c:v>
                </c:pt>
                <c:pt idx="139">
                  <c:v>4.2129326218114858E-4</c:v>
                </c:pt>
                <c:pt idx="140">
                  <c:v>4.3202283333185725E-4</c:v>
                </c:pt>
                <c:pt idx="141">
                  <c:v>4.3202283333185725E-4</c:v>
                </c:pt>
                <c:pt idx="142">
                  <c:v>4.4302554598083497E-4</c:v>
                </c:pt>
                <c:pt idx="143">
                  <c:v>4.4302554598083497E-4</c:v>
                </c:pt>
                <c:pt idx="144">
                  <c:v>4.4302554598083497E-4</c:v>
                </c:pt>
                <c:pt idx="145">
                  <c:v>4.4302554598083497E-4</c:v>
                </c:pt>
                <c:pt idx="146">
                  <c:v>4.4302554598083497E-4</c:v>
                </c:pt>
                <c:pt idx="147">
                  <c:v>4.6587836048464997E-4</c:v>
                </c:pt>
                <c:pt idx="148">
                  <c:v>4.7774289008105218E-4</c:v>
                </c:pt>
                <c:pt idx="149">
                  <c:v>4.8990942569280768E-4</c:v>
                </c:pt>
                <c:pt idx="150">
                  <c:v>5.0238564710186249E-4</c:v>
                </c:pt>
                <c:pt idx="151">
                  <c:v>5.282988458502173E-4</c:v>
                </c:pt>
                <c:pt idx="152">
                  <c:v>5.282988458502173E-4</c:v>
                </c:pt>
                <c:pt idx="153">
                  <c:v>5.4175217706467689E-4</c:v>
                </c:pt>
                <c:pt idx="154">
                  <c:v>5.5554791205162941E-4</c:v>
                </c:pt>
                <c:pt idx="155">
                  <c:v>5.696947555850594E-4</c:v>
                </c:pt>
                <c:pt idx="156">
                  <c:v>5.8420163322985745E-4</c:v>
                </c:pt>
                <c:pt idx="157">
                  <c:v>6.1433233065152784E-4</c:v>
                </c:pt>
                <c:pt idx="158">
                  <c:v>6.4601603998081707E-4</c:v>
                </c:pt>
                <c:pt idx="159">
                  <c:v>6.793327010764798E-4</c:v>
                </c:pt>
                <c:pt idx="160">
                  <c:v>6.793327010764798E-4</c:v>
                </c:pt>
                <c:pt idx="161">
                  <c:v>6.9662948616056129E-4</c:v>
                </c:pt>
                <c:pt idx="162">
                  <c:v>6.9662948616056129E-4</c:v>
                </c:pt>
                <c:pt idx="163">
                  <c:v>7.1436635738392749E-4</c:v>
                </c:pt>
                <c:pt idx="164">
                  <c:v>7.1436635738392749E-4</c:v>
                </c:pt>
                <c:pt idx="165">
                  <c:v>7.3255449572594245E-4</c:v>
                </c:pt>
                <c:pt idx="166">
                  <c:v>7.3255449572594245E-4</c:v>
                </c:pt>
                <c:pt idx="167">
                  <c:v>7.8994261468268937E-4</c:v>
                </c:pt>
                <c:pt idx="168">
                  <c:v>8.1005340394527516E-4</c:v>
                </c:pt>
                <c:pt idx="169">
                  <c:v>8.1005340394527516E-4</c:v>
                </c:pt>
                <c:pt idx="170">
                  <c:v>8.5182267078601421E-4</c:v>
                </c:pt>
                <c:pt idx="171">
                  <c:v>8.7350745902408256E-4</c:v>
                </c:pt>
                <c:pt idx="172">
                  <c:v>1.0157010479967176E-3</c:v>
                </c:pt>
                <c:pt idx="173">
                  <c:v>1.0952464783073065E-3</c:v>
                </c:pt>
                <c:pt idx="174">
                  <c:v>1.2110690428118018E-3</c:v>
                </c:pt>
                <c:pt idx="175">
                  <c:v>1.2418877728787821E-3</c:v>
                </c:pt>
                <c:pt idx="176">
                  <c:v>1.2734897639075113E-3</c:v>
                </c:pt>
                <c:pt idx="177">
                  <c:v>1.3391234499697472E-3</c:v>
                </c:pt>
                <c:pt idx="178">
                  <c:v>1.4081350250392827E-3</c:v>
                </c:pt>
                <c:pt idx="179">
                  <c:v>1.4081350250392827E-3</c:v>
                </c:pt>
                <c:pt idx="180">
                  <c:v>1.4439613499002972E-3</c:v>
                </c:pt>
                <c:pt idx="181">
                  <c:v>1.4806978306318767E-3</c:v>
                </c:pt>
                <c:pt idx="182">
                  <c:v>1.5183675197985198E-3</c:v>
                </c:pt>
                <c:pt idx="183">
                  <c:v>1.5569940502552768E-3</c:v>
                </c:pt>
                <c:pt idx="184">
                  <c:v>1.6372151547953426E-3</c:v>
                </c:pt>
                <c:pt idx="185">
                  <c:v>1.6372151547953426E-3</c:v>
                </c:pt>
                <c:pt idx="186">
                  <c:v>1.7653489389698465E-3</c:v>
                </c:pt>
                <c:pt idx="187">
                  <c:v>1.8102471652459728E-3</c:v>
                </c:pt>
                <c:pt idx="188">
                  <c:v>1.8102471652459728E-3</c:v>
                </c:pt>
                <c:pt idx="189">
                  <c:v>1.8562851673856284E-3</c:v>
                </c:pt>
                <c:pt idx="190">
                  <c:v>1.9034917701002288E-3</c:v>
                </c:pt>
                <c:pt idx="191">
                  <c:v>2.2692365737152272E-3</c:v>
                </c:pt>
                <c:pt idx="192">
                  <c:v>2.2692365737152272E-3</c:v>
                </c:pt>
                <c:pt idx="193">
                  <c:v>2.2692365737152272E-3</c:v>
                </c:pt>
                <c:pt idx="194">
                  <c:v>2.3269203315024463E-3</c:v>
                </c:pt>
                <c:pt idx="195">
                  <c:v>2.3269203315024463E-3</c:v>
                </c:pt>
                <c:pt idx="196">
                  <c:v>2.3269203315024463E-3</c:v>
                </c:pt>
                <c:pt idx="197">
                  <c:v>2.446713187398664E-3</c:v>
                </c:pt>
                <c:pt idx="198">
                  <c:v>2.6380335171314051E-3</c:v>
                </c:pt>
                <c:pt idx="199">
                  <c:v>2.7050666377971457E-3</c:v>
                </c:pt>
                <c:pt idx="200">
                  <c:v>2.7050666377971457E-3</c:v>
                </c:pt>
                <c:pt idx="201">
                  <c:v>2.7737983503782373E-3</c:v>
                </c:pt>
                <c:pt idx="202">
                  <c:v>2.7737983503782373E-3</c:v>
                </c:pt>
                <c:pt idx="203">
                  <c:v>2.916529808536242E-3</c:v>
                </c:pt>
                <c:pt idx="204">
                  <c:v>2.9906183731257447E-3</c:v>
                </c:pt>
                <c:pt idx="205">
                  <c:v>3.5645022001225641E-3</c:v>
                </c:pt>
                <c:pt idx="206">
                  <c:v>3.6549908593009996E-3</c:v>
                </c:pt>
                <c:pt idx="207">
                  <c:v>3.6549908593009996E-3</c:v>
                </c:pt>
                <c:pt idx="208">
                  <c:v>3.8428911423380686E-3</c:v>
                </c:pt>
                <c:pt idx="209">
                  <c:v>4.0404120623443781E-3</c:v>
                </c:pt>
                <c:pt idx="210">
                  <c:v>4.3558072620797309E-3</c:v>
                </c:pt>
                <c:pt idx="211">
                  <c:v>4.3558072620797309E-3</c:v>
                </c:pt>
                <c:pt idx="212">
                  <c:v>4.695706184270493E-3</c:v>
                </c:pt>
                <c:pt idx="213">
                  <c:v>4.9368437439133847E-3</c:v>
                </c:pt>
                <c:pt idx="214">
                  <c:v>5.0619937626354165E-3</c:v>
                </c:pt>
                <c:pt idx="215">
                  <c:v>5.0619937626354165E-3</c:v>
                </c:pt>
                <c:pt idx="216">
                  <c:v>5.1902998121048883E-3</c:v>
                </c:pt>
                <c:pt idx="217">
                  <c:v>5.7366881863325182E-3</c:v>
                </c:pt>
                <c:pt idx="218">
                  <c:v>5.7366881863325182E-3</c:v>
                </c:pt>
                <c:pt idx="219">
                  <c:v>5.8819945721671329E-3</c:v>
                </c:pt>
                <c:pt idx="220">
                  <c:v>6.3402288594945682E-3</c:v>
                </c:pt>
                <c:pt idx="221">
                  <c:v>7.0068188553412134E-3</c:v>
                </c:pt>
                <c:pt idx="222">
                  <c:v>7.3657601642560331E-3</c:v>
                </c:pt>
                <c:pt idx="223">
                  <c:v>7.5520164094877249E-3</c:v>
                </c:pt>
                <c:pt idx="224">
                  <c:v>7.9386635029046436E-3</c:v>
                </c:pt>
                <c:pt idx="225">
                  <c:v>8.1392878323604638E-3</c:v>
                </c:pt>
                <c:pt idx="226">
                  <c:v>8.5557427636218115E-3</c:v>
                </c:pt>
                <c:pt idx="227">
                  <c:v>9.2203423321993942E-3</c:v>
                </c:pt>
                <c:pt idx="228">
                  <c:v>9.4530483572599112E-3</c:v>
                </c:pt>
                <c:pt idx="229">
                  <c:v>9.6915700439643079E-3</c:v>
                </c:pt>
                <c:pt idx="230">
                  <c:v>9.93604979948998E-3</c:v>
                </c:pt>
                <c:pt idx="231">
                  <c:v>9.93604979948998E-3</c:v>
                </c:pt>
                <c:pt idx="232">
                  <c:v>9.93604979948998E-3</c:v>
                </c:pt>
                <c:pt idx="233">
                  <c:v>1.0186633368267662E-2</c:v>
                </c:pt>
                <c:pt idx="234">
                  <c:v>1.0443469902499178E-2</c:v>
                </c:pt>
                <c:pt idx="235">
                  <c:v>1.0443469902499178E-2</c:v>
                </c:pt>
                <c:pt idx="236">
                  <c:v>1.0706712033761875E-2</c:v>
                </c:pt>
                <c:pt idx="237">
                  <c:v>1.0706712033761875E-2</c:v>
                </c:pt>
                <c:pt idx="238">
                  <c:v>1.0976515945694281E-2</c:v>
                </c:pt>
                <c:pt idx="239">
                  <c:v>1.1536452050046693E-2</c:v>
                </c:pt>
                <c:pt idx="240">
                  <c:v>1.2742349464111629E-2</c:v>
                </c:pt>
                <c:pt idx="241">
                  <c:v>1.3391144952503231E-2</c:v>
                </c:pt>
                <c:pt idx="242">
                  <c:v>1.3391144952503231E-2</c:v>
                </c:pt>
                <c:pt idx="243">
                  <c:v>1.3391144952503231E-2</c:v>
                </c:pt>
                <c:pt idx="244">
                  <c:v>1.3727656585708514E-2</c:v>
                </c:pt>
                <c:pt idx="245">
                  <c:v>1.4072503942171733E-2</c:v>
                </c:pt>
                <c:pt idx="246">
                  <c:v>1.4788011733632431E-2</c:v>
                </c:pt>
                <c:pt idx="247">
                  <c:v>1.7156378431188377E-2</c:v>
                </c:pt>
                <c:pt idx="248">
                  <c:v>1.7156378431188377E-2</c:v>
                </c:pt>
                <c:pt idx="249">
                  <c:v>1.8938467700396953E-2</c:v>
                </c:pt>
                <c:pt idx="250">
                  <c:v>1.9411637577283945E-2</c:v>
                </c:pt>
                <c:pt idx="251">
                  <c:v>1.9896389655366237E-2</c:v>
                </c:pt>
                <c:pt idx="252">
                  <c:v>2.0901731734701716E-2</c:v>
                </c:pt>
                <c:pt idx="253">
                  <c:v>2.1422881854877441E-2</c:v>
                </c:pt>
                <c:pt idx="254">
                  <c:v>2.1956734594716001E-2</c:v>
                </c:pt>
                <c:pt idx="255">
                  <c:v>2.2503584878622106E-2</c:v>
                </c:pt>
                <c:pt idx="256">
                  <c:v>2.6074931375876735E-2</c:v>
                </c:pt>
                <c:pt idx="257">
                  <c:v>2.6721546412266664E-2</c:v>
                </c:pt>
                <c:pt idx="258">
                  <c:v>2.7383745574943091E-2</c:v>
                </c:pt>
                <c:pt idx="259">
                  <c:v>2.8756315123809655E-2</c:v>
                </c:pt>
                <c:pt idx="260">
                  <c:v>3.0941099914895721E-2</c:v>
                </c:pt>
                <c:pt idx="261">
                  <c:v>3.0941099914895721E-2</c:v>
                </c:pt>
                <c:pt idx="262">
                  <c:v>3.2486020988969806E-2</c:v>
                </c:pt>
                <c:pt idx="263">
                  <c:v>3.2486020988969806E-2</c:v>
                </c:pt>
                <c:pt idx="264">
                  <c:v>3.4105366695604385E-2</c:v>
                </c:pt>
                <c:pt idx="265">
                  <c:v>3.4105366695604385E-2</c:v>
                </c:pt>
                <c:pt idx="266">
                  <c:v>3.8501344645485519E-2</c:v>
                </c:pt>
                <c:pt idx="267">
                  <c:v>3.8501344645485519E-2</c:v>
                </c:pt>
                <c:pt idx="268">
                  <c:v>4.5578033829988179E-2</c:v>
                </c:pt>
                <c:pt idx="269">
                  <c:v>4.7817729331773133E-2</c:v>
                </c:pt>
                <c:pt idx="270">
                  <c:v>4.7817729331773133E-2</c:v>
                </c:pt>
                <c:pt idx="271">
                  <c:v>5.0161698679428886E-2</c:v>
                </c:pt>
                <c:pt idx="272">
                  <c:v>5.1374117644459878E-2</c:v>
                </c:pt>
                <c:pt idx="273">
                  <c:v>5.3882551930223184E-2</c:v>
                </c:pt>
                <c:pt idx="274">
                  <c:v>5.3882551930223184E-2</c:v>
                </c:pt>
                <c:pt idx="275">
                  <c:v>5.5179680118838996E-2</c:v>
                </c:pt>
                <c:pt idx="276">
                  <c:v>5.5179680118838996E-2</c:v>
                </c:pt>
                <c:pt idx="277">
                  <c:v>5.5179680118838996E-2</c:v>
                </c:pt>
                <c:pt idx="278">
                  <c:v>5.6506169444296032E-2</c:v>
                </c:pt>
                <c:pt idx="279">
                  <c:v>6.359936069576097E-2</c:v>
                </c:pt>
                <c:pt idx="280">
                  <c:v>6.5114305398101757E-2</c:v>
                </c:pt>
                <c:pt idx="281">
                  <c:v>6.9862720943745099E-2</c:v>
                </c:pt>
                <c:pt idx="282">
                  <c:v>7.151546531469416E-2</c:v>
                </c:pt>
                <c:pt idx="283">
                  <c:v>7.3204231511146703E-2</c:v>
                </c:pt>
                <c:pt idx="284">
                  <c:v>7.6692387535791523E-2</c:v>
                </c:pt>
                <c:pt idx="285">
                  <c:v>8.6088334993529469E-2</c:v>
                </c:pt>
                <c:pt idx="286">
                  <c:v>8.6088334993529469E-2</c:v>
                </c:pt>
                <c:pt idx="287">
                  <c:v>9.0130710146290205E-2</c:v>
                </c:pt>
                <c:pt idx="288">
                  <c:v>9.2215398407385324E-2</c:v>
                </c:pt>
                <c:pt idx="289">
                  <c:v>9.8731426230477204E-2</c:v>
                </c:pt>
                <c:pt idx="290">
                  <c:v>0.10565429487920959</c:v>
                </c:pt>
                <c:pt idx="291">
                  <c:v>0.11300172033594184</c:v>
                </c:pt>
                <c:pt idx="292">
                  <c:v>0.11300172033594184</c:v>
                </c:pt>
                <c:pt idx="293">
                  <c:v>0.11554822648159742</c:v>
                </c:pt>
                <c:pt idx="294">
                  <c:v>0.15669334227696888</c:v>
                </c:pt>
                <c:pt idx="295">
                  <c:v>0.16692765113002786</c:v>
                </c:pt>
                <c:pt idx="296">
                  <c:v>0.17768956076875811</c:v>
                </c:pt>
                <c:pt idx="297">
                  <c:v>0.18516172885949223</c:v>
                </c:pt>
                <c:pt idx="298">
                  <c:v>0.20489769273842195</c:v>
                </c:pt>
                <c:pt idx="299">
                  <c:v>0.20902706662223874</c:v>
                </c:pt>
                <c:pt idx="300">
                  <c:v>0.21746852803497929</c:v>
                </c:pt>
                <c:pt idx="301">
                  <c:v>0.22178058009278531</c:v>
                </c:pt>
                <c:pt idx="302">
                  <c:v>0.22615342321528209</c:v>
                </c:pt>
                <c:pt idx="303">
                  <c:v>0.23963530042463557</c:v>
                </c:pt>
                <c:pt idx="304">
                  <c:v>0.26330129713641709</c:v>
                </c:pt>
                <c:pt idx="305">
                  <c:v>0.29360899135757879</c:v>
                </c:pt>
                <c:pt idx="306">
                  <c:v>0.29885420522824285</c:v>
                </c:pt>
                <c:pt idx="307">
                  <c:v>0.29885420522824285</c:v>
                </c:pt>
                <c:pt idx="308">
                  <c:v>0.33701163187936178</c:v>
                </c:pt>
                <c:pt idx="309">
                  <c:v>0.37152502179600844</c:v>
                </c:pt>
                <c:pt idx="310">
                  <c:v>0.37741847465173667</c:v>
                </c:pt>
                <c:pt idx="311">
                  <c:v>0.38334839064092524</c:v>
                </c:pt>
                <c:pt idx="312">
                  <c:v>0.40134117151844168</c:v>
                </c:pt>
                <c:pt idx="313">
                  <c:v>0.4380893417492171</c:v>
                </c:pt>
                <c:pt idx="314">
                  <c:v>0.44429224010978224</c:v>
                </c:pt>
                <c:pt idx="315">
                  <c:v>0.45051255001048995</c:v>
                </c:pt>
                <c:pt idx="316">
                  <c:v>0.49438023666047815</c:v>
                </c:pt>
                <c:pt idx="317">
                  <c:v>0.50695955049679176</c:v>
                </c:pt>
                <c:pt idx="318">
                  <c:v>0.50695955049679176</c:v>
                </c:pt>
                <c:pt idx="319">
                  <c:v>0.53833462145816902</c:v>
                </c:pt>
                <c:pt idx="320">
                  <c:v>0.53833462145816902</c:v>
                </c:pt>
                <c:pt idx="321">
                  <c:v>0.54458129332017025</c:v>
                </c:pt>
                <c:pt idx="322">
                  <c:v>0.55081396826974627</c:v>
                </c:pt>
                <c:pt idx="323">
                  <c:v>0.55081396826974627</c:v>
                </c:pt>
                <c:pt idx="324">
                  <c:v>0.62384015477415433</c:v>
                </c:pt>
                <c:pt idx="325">
                  <c:v>0.71268083245804903</c:v>
                </c:pt>
                <c:pt idx="326">
                  <c:v>0.73773708214151146</c:v>
                </c:pt>
                <c:pt idx="327">
                  <c:v>0.74735595064773253</c:v>
                </c:pt>
                <c:pt idx="328">
                  <c:v>0.75673836105070991</c:v>
                </c:pt>
                <c:pt idx="329">
                  <c:v>0.76133998297541927</c:v>
                </c:pt>
                <c:pt idx="330">
                  <c:v>0.76133998297541927</c:v>
                </c:pt>
                <c:pt idx="331">
                  <c:v>0.783442233740413</c:v>
                </c:pt>
                <c:pt idx="332">
                  <c:v>0.79597414854815751</c:v>
                </c:pt>
                <c:pt idx="333">
                  <c:v>0.80402448582915831</c:v>
                </c:pt>
                <c:pt idx="334">
                  <c:v>0.83381639543010999</c:v>
                </c:pt>
                <c:pt idx="335">
                  <c:v>0.83727351336052636</c:v>
                </c:pt>
                <c:pt idx="336">
                  <c:v>0.84067245519691047</c:v>
                </c:pt>
                <c:pt idx="337">
                  <c:v>0.84067245519691047</c:v>
                </c:pt>
                <c:pt idx="338">
                  <c:v>0.84067245519691047</c:v>
                </c:pt>
                <c:pt idx="339">
                  <c:v>0.85680953738311938</c:v>
                </c:pt>
                <c:pt idx="340">
                  <c:v>0.85986871651568964</c:v>
                </c:pt>
                <c:pt idx="341">
                  <c:v>0.86287299816993779</c:v>
                </c:pt>
                <c:pt idx="342">
                  <c:v>0.87156192091180495</c:v>
                </c:pt>
                <c:pt idx="343">
                  <c:v>0.87435214348465451</c:v>
                </c:pt>
                <c:pt idx="344">
                  <c:v>0.87977698786638114</c:v>
                </c:pt>
                <c:pt idx="345">
                  <c:v>0.88499842078405355</c:v>
                </c:pt>
                <c:pt idx="346">
                  <c:v>0.88753441157332813</c:v>
                </c:pt>
                <c:pt idx="347">
                  <c:v>0.89246011292999528</c:v>
                </c:pt>
                <c:pt idx="348">
                  <c:v>0.89485110989187944</c:v>
                </c:pt>
                <c:pt idx="349">
                  <c:v>0.8971950701209751</c:v>
                </c:pt>
                <c:pt idx="350">
                  <c:v>0.8971950701209751</c:v>
                </c:pt>
                <c:pt idx="351">
                  <c:v>0.90611367284670596</c:v>
                </c:pt>
                <c:pt idx="352">
                  <c:v>0.90823231675055727</c:v>
                </c:pt>
                <c:pt idx="353">
                  <c:v>0.91030788366284388</c:v>
                </c:pt>
                <c:pt idx="354">
                  <c:v>0.9123410370695888</c:v>
                </c:pt>
                <c:pt idx="355">
                  <c:v>0.91433243991789059</c:v>
                </c:pt>
                <c:pt idx="356">
                  <c:v>0.91433243991789059</c:v>
                </c:pt>
                <c:pt idx="357">
                  <c:v>0.91819263992572075</c:v>
                </c:pt>
                <c:pt idx="358">
                  <c:v>0.91819263992572075</c:v>
                </c:pt>
                <c:pt idx="359">
                  <c:v>0.91819263992572075</c:v>
                </c:pt>
                <c:pt idx="360">
                  <c:v>0.92006275571109275</c:v>
                </c:pt>
                <c:pt idx="361">
                  <c:v>0.93048478014553415</c:v>
                </c:pt>
                <c:pt idx="362">
                  <c:v>0.93521122198124795</c:v>
                </c:pt>
                <c:pt idx="363">
                  <c:v>0.93963715336800213</c:v>
                </c:pt>
                <c:pt idx="364">
                  <c:v>0.94104852179001064</c:v>
                </c:pt>
                <c:pt idx="365">
                  <c:v>0.94242891230911319</c:v>
                </c:pt>
                <c:pt idx="366">
                  <c:v>0.94509909751479715</c:v>
                </c:pt>
                <c:pt idx="367">
                  <c:v>0.94639004422083406</c:v>
                </c:pt>
                <c:pt idx="368">
                  <c:v>0.94765231679077289</c:v>
                </c:pt>
                <c:pt idx="369">
                  <c:v>0.94888647372735579</c:v>
                </c:pt>
                <c:pt idx="370">
                  <c:v>0.95009306633251178</c:v>
                </c:pt>
                <c:pt idx="371">
                  <c:v>0.95127263861683187</c:v>
                </c:pt>
                <c:pt idx="372">
                  <c:v>0.95242572722079089</c:v>
                </c:pt>
                <c:pt idx="373">
                  <c:v>0.95465456270427129</c:v>
                </c:pt>
                <c:pt idx="374">
                  <c:v>0.95678371620045954</c:v>
                </c:pt>
                <c:pt idx="375">
                  <c:v>0.95678371620045954</c:v>
                </c:pt>
                <c:pt idx="376">
                  <c:v>0.9588172099494906</c:v>
                </c:pt>
                <c:pt idx="377">
                  <c:v>0.9597993080373044</c:v>
                </c:pt>
                <c:pt idx="378">
                  <c:v>0.96607076319392438</c:v>
                </c:pt>
                <c:pt idx="379">
                  <c:v>0.96688585770015123</c:v>
                </c:pt>
                <c:pt idx="380">
                  <c:v>0.96768202594584396</c:v>
                </c:pt>
                <c:pt idx="381">
                  <c:v>0.96921920954897445</c:v>
                </c:pt>
                <c:pt idx="382">
                  <c:v>0.97208393977479657</c:v>
                </c:pt>
                <c:pt idx="383">
                  <c:v>0.97208393977479657</c:v>
                </c:pt>
                <c:pt idx="384">
                  <c:v>0.97275865093764768</c:v>
                </c:pt>
                <c:pt idx="385">
                  <c:v>0.97341750075259159</c:v>
                </c:pt>
                <c:pt idx="386">
                  <c:v>0.97406084076267796</c:v>
                </c:pt>
                <c:pt idx="387">
                  <c:v>0.97406084076267796</c:v>
                </c:pt>
                <c:pt idx="388">
                  <c:v>0.97530236377615198</c:v>
                </c:pt>
                <c:pt idx="389">
                  <c:v>0.97530236377615198</c:v>
                </c:pt>
                <c:pt idx="390">
                  <c:v>0.97590121634374327</c:v>
                </c:pt>
                <c:pt idx="391">
                  <c:v>0.97815807500352214</c:v>
                </c:pt>
                <c:pt idx="392">
                  <c:v>0.97920767863366109</c:v>
                </c:pt>
                <c:pt idx="393">
                  <c:v>0.98020786461681642</c:v>
                </c:pt>
                <c:pt idx="394">
                  <c:v>0.98020786461681642</c:v>
                </c:pt>
                <c:pt idx="395">
                  <c:v>0.98020786461681642</c:v>
                </c:pt>
                <c:pt idx="396">
                  <c:v>0.98162034007099908</c:v>
                </c:pt>
                <c:pt idx="397">
                  <c:v>0.98162034007099908</c:v>
                </c:pt>
                <c:pt idx="398">
                  <c:v>0.98250654166005491</c:v>
                </c:pt>
                <c:pt idx="399">
                  <c:v>0.98335073850670951</c:v>
                </c:pt>
                <c:pt idx="400">
                  <c:v>0.98375768918940676</c:v>
                </c:pt>
                <c:pt idx="401">
                  <c:v>0.98492072691294252</c:v>
                </c:pt>
                <c:pt idx="402">
                  <c:v>0.98565012192417656</c:v>
                </c:pt>
                <c:pt idx="403">
                  <c:v>0.98600166984089588</c:v>
                </c:pt>
                <c:pt idx="404">
                  <c:v>0.98634472473992629</c:v>
                </c:pt>
                <c:pt idx="405">
                  <c:v>0.98634472473992629</c:v>
                </c:pt>
                <c:pt idx="406">
                  <c:v>0.98634472473992629</c:v>
                </c:pt>
                <c:pt idx="407">
                  <c:v>0.98667948602396183</c:v>
                </c:pt>
                <c:pt idx="408">
                  <c:v>0.98732490343390367</c:v>
                </c:pt>
                <c:pt idx="409">
                  <c:v>0.98763593669071992</c:v>
                </c:pt>
                <c:pt idx="410">
                  <c:v>0.98763593669071992</c:v>
                </c:pt>
                <c:pt idx="411">
                  <c:v>0.98763593669071992</c:v>
                </c:pt>
                <c:pt idx="412">
                  <c:v>0.98852451021680887</c:v>
                </c:pt>
                <c:pt idx="413">
                  <c:v>0.98908152012494432</c:v>
                </c:pt>
                <c:pt idx="414">
                  <c:v>0.98961177739961637</c:v>
                </c:pt>
                <c:pt idx="415">
                  <c:v>0.99105433230593354</c:v>
                </c:pt>
                <c:pt idx="416">
                  <c:v>0.99105433230593354</c:v>
                </c:pt>
                <c:pt idx="417">
                  <c:v>0.99127465814466942</c:v>
                </c:pt>
                <c:pt idx="418">
                  <c:v>0.99127465814466942</c:v>
                </c:pt>
                <c:pt idx="419">
                  <c:v>0.99190386977820444</c:v>
                </c:pt>
                <c:pt idx="420">
                  <c:v>0.99190386977820444</c:v>
                </c:pt>
                <c:pt idx="421">
                  <c:v>0.99190386977820444</c:v>
                </c:pt>
                <c:pt idx="422">
                  <c:v>0.99190386977820444</c:v>
                </c:pt>
                <c:pt idx="423">
                  <c:v>0.99210343879008478</c:v>
                </c:pt>
                <c:pt idx="424">
                  <c:v>0.99210343879008478</c:v>
                </c:pt>
                <c:pt idx="425">
                  <c:v>0.99267332620462012</c:v>
                </c:pt>
                <c:pt idx="426">
                  <c:v>0.99303037616699419</c:v>
                </c:pt>
                <c:pt idx="427">
                  <c:v>0.99320236717900068</c:v>
                </c:pt>
                <c:pt idx="428">
                  <c:v>0.99353380338756714</c:v>
                </c:pt>
                <c:pt idx="429">
                  <c:v>0.99384917964239994</c:v>
                </c:pt>
                <c:pt idx="430">
                  <c:v>0.99384917964239994</c:v>
                </c:pt>
                <c:pt idx="431">
                  <c:v>0.9944347910756286</c:v>
                </c:pt>
                <c:pt idx="432">
                  <c:v>0.99470645752863984</c:v>
                </c:pt>
                <c:pt idx="433">
                  <c:v>0.99470645752863984</c:v>
                </c:pt>
                <c:pt idx="434">
                  <c:v>0.99470645752863984</c:v>
                </c:pt>
                <c:pt idx="435">
                  <c:v>0.99483730252825231</c:v>
                </c:pt>
                <c:pt idx="436">
                  <c:v>0.99532927822551598</c:v>
                </c:pt>
                <c:pt idx="437">
                  <c:v>0.99532927822551598</c:v>
                </c:pt>
                <c:pt idx="438">
                  <c:v>0.99532927822551598</c:v>
                </c:pt>
                <c:pt idx="439">
                  <c:v>0.99544479893484683</c:v>
                </c:pt>
                <c:pt idx="440">
                  <c:v>0.99555747522931537</c:v>
                </c:pt>
                <c:pt idx="441">
                  <c:v>0.99608056253220989</c:v>
                </c:pt>
                <c:pt idx="442">
                  <c:v>0.99608056253220989</c:v>
                </c:pt>
                <c:pt idx="443">
                  <c:v>0.99617757312699562</c:v>
                </c:pt>
                <c:pt idx="444">
                  <c:v>0.99627219158389912</c:v>
                </c:pt>
                <c:pt idx="445">
                  <c:v>0.99627219158389912</c:v>
                </c:pt>
                <c:pt idx="446">
                  <c:v>0.99636447645007176</c:v>
                </c:pt>
                <c:pt idx="447">
                  <c:v>0.99636447645007176</c:v>
                </c:pt>
                <c:pt idx="448">
                  <c:v>0.9964544848612269</c:v>
                </c:pt>
                <c:pt idx="449">
                  <c:v>0.99662789400126595</c:v>
                </c:pt>
                <c:pt idx="450">
                  <c:v>0.99687228513575965</c:v>
                </c:pt>
                <c:pt idx="451">
                  <c:v>0.99687228513575965</c:v>
                </c:pt>
                <c:pt idx="452">
                  <c:v>0.99694975969143462</c:v>
                </c:pt>
                <c:pt idx="453">
                  <c:v>0.99694975969143462</c:v>
                </c:pt>
                <c:pt idx="454">
                  <c:v>0.99702532090267781</c:v>
                </c:pt>
                <c:pt idx="455">
                  <c:v>0.99709901574201798</c:v>
                </c:pt>
                <c:pt idx="456">
                  <c:v>0.99709901574201798</c:v>
                </c:pt>
                <c:pt idx="457">
                  <c:v>0.99709901574201798</c:v>
                </c:pt>
                <c:pt idx="458">
                  <c:v>0.99717089004252701</c:v>
                </c:pt>
                <c:pt idx="459">
                  <c:v>0.99724098852478638</c:v>
                </c:pt>
                <c:pt idx="460">
                  <c:v>0.99730935482325156</c:v>
                </c:pt>
                <c:pt idx="461">
                  <c:v>0.99744106013003153</c:v>
                </c:pt>
                <c:pt idx="462">
                  <c:v>0.99750448120566215</c:v>
                </c:pt>
                <c:pt idx="463">
                  <c:v>0.99756633428080999</c:v>
                </c:pt>
                <c:pt idx="464">
                  <c:v>0.99774286661504008</c:v>
                </c:pt>
                <c:pt idx="465">
                  <c:v>0.99790662058441293</c:v>
                </c:pt>
                <c:pt idx="466">
                  <c:v>0.99800914848720823</c:v>
                </c:pt>
                <c:pt idx="467">
                  <c:v>0.99800914848720823</c:v>
                </c:pt>
                <c:pt idx="468">
                  <c:v>0.99800914848720823</c:v>
                </c:pt>
                <c:pt idx="469">
                  <c:v>0.99810666438580919</c:v>
                </c:pt>
                <c:pt idx="470">
                  <c:v>0.99819941237789156</c:v>
                </c:pt>
                <c:pt idx="471">
                  <c:v>0.99819941237789156</c:v>
                </c:pt>
                <c:pt idx="472">
                  <c:v>0.99828762475998944</c:v>
                </c:pt>
                <c:pt idx="473">
                  <c:v>0.99828762475998944</c:v>
                </c:pt>
                <c:pt idx="474">
                  <c:v>0.99828762475998944</c:v>
                </c:pt>
                <c:pt idx="475">
                  <c:v>0.99833009960197927</c:v>
                </c:pt>
                <c:pt idx="476">
                  <c:v>0.99856374649139212</c:v>
                </c:pt>
                <c:pt idx="477">
                  <c:v>0.99863413424602121</c:v>
                </c:pt>
                <c:pt idx="478">
                  <c:v>0.99870107693243304</c:v>
                </c:pt>
                <c:pt idx="479">
                  <c:v>0.99870107693243304</c:v>
                </c:pt>
                <c:pt idx="480">
                  <c:v>0.99870107693243304</c:v>
                </c:pt>
                <c:pt idx="481">
                  <c:v>0.99873330925726167</c:v>
                </c:pt>
                <c:pt idx="482">
                  <c:v>0.99873330925726167</c:v>
                </c:pt>
                <c:pt idx="483">
                  <c:v>0.99873330925726167</c:v>
                </c:pt>
                <c:pt idx="484">
                  <c:v>0.99873330925726167</c:v>
                </c:pt>
                <c:pt idx="485">
                  <c:v>0.9987647427374291</c:v>
                </c:pt>
                <c:pt idx="486">
                  <c:v>0.99891060195966652</c:v>
                </c:pt>
                <c:pt idx="487">
                  <c:v>0.99893764052440848</c:v>
                </c:pt>
                <c:pt idx="488">
                  <c:v>0.99898972305991851</c:v>
                </c:pt>
                <c:pt idx="489">
                  <c:v>0.99898972305991851</c:v>
                </c:pt>
                <c:pt idx="490">
                  <c:v>0.99901479979716079</c:v>
                </c:pt>
                <c:pt idx="491">
                  <c:v>0.99901479979716079</c:v>
                </c:pt>
                <c:pt idx="492">
                  <c:v>0.99903925468710841</c:v>
                </c:pt>
                <c:pt idx="493">
                  <c:v>0.99917376108294753</c:v>
                </c:pt>
                <c:pt idx="494">
                  <c:v>0.99919427337779254</c:v>
                </c:pt>
                <c:pt idx="495">
                  <c:v>0.9992142768326866</c:v>
                </c:pt>
                <c:pt idx="496">
                  <c:v>0.9992142768326866</c:v>
                </c:pt>
                <c:pt idx="497">
                  <c:v>0.99923378405057273</c:v>
                </c:pt>
                <c:pt idx="498">
                  <c:v>0.99925280732320754</c:v>
                </c:pt>
                <c:pt idx="499">
                  <c:v>0.99928944968945022</c:v>
                </c:pt>
                <c:pt idx="500">
                  <c:v>0.99928944968945022</c:v>
                </c:pt>
                <c:pt idx="501">
                  <c:v>0.99930709187844535</c:v>
                </c:pt>
                <c:pt idx="502">
                  <c:v>0.99932429632732878</c:v>
                </c:pt>
                <c:pt idx="503">
                  <c:v>0.99935743512363762</c:v>
                </c:pt>
                <c:pt idx="504">
                  <c:v>0.99937339036694661</c:v>
                </c:pt>
                <c:pt idx="505">
                  <c:v>0.99937339036694661</c:v>
                </c:pt>
                <c:pt idx="506">
                  <c:v>0.99940412286098657</c:v>
                </c:pt>
                <c:pt idx="507">
                  <c:v>0.99940412286098657</c:v>
                </c:pt>
                <c:pt idx="508">
                  <c:v>0.99943334891367896</c:v>
                </c:pt>
                <c:pt idx="509">
                  <c:v>0.99947452377659618</c:v>
                </c:pt>
                <c:pt idx="510">
                  <c:v>0.99948757313429659</c:v>
                </c:pt>
                <c:pt idx="511">
                  <c:v>0.99950029859418399</c:v>
                </c:pt>
                <c:pt idx="512">
                  <c:v>0.99950029859418399</c:v>
                </c:pt>
                <c:pt idx="513">
                  <c:v>0.99952480974780844</c:v>
                </c:pt>
                <c:pt idx="514">
                  <c:v>0.99957028562180339</c:v>
                </c:pt>
                <c:pt idx="515">
                  <c:v>0.99958095788498791</c:v>
                </c:pt>
                <c:pt idx="516">
                  <c:v>0.99960151414870402</c:v>
                </c:pt>
                <c:pt idx="517">
                  <c:v>0.99961141113065355</c:v>
                </c:pt>
                <c:pt idx="518">
                  <c:v>0.99962106239968873</c:v>
                </c:pt>
                <c:pt idx="519">
                  <c:v>0.99963047405156613</c:v>
                </c:pt>
                <c:pt idx="520">
                  <c:v>0.99963047405156613</c:v>
                </c:pt>
                <c:pt idx="521">
                  <c:v>0.99963965203104066</c:v>
                </c:pt>
                <c:pt idx="522">
                  <c:v>0.99965733001907564</c:v>
                </c:pt>
                <c:pt idx="523">
                  <c:v>0.99965733001907564</c:v>
                </c:pt>
                <c:pt idx="524">
                  <c:v>0.99968223480095564</c:v>
                </c:pt>
                <c:pt idx="525">
                  <c:v>0.99970533007116591</c:v>
                </c:pt>
                <c:pt idx="526">
                  <c:v>0.99970533007116591</c:v>
                </c:pt>
                <c:pt idx="527">
                  <c:v>0.99972674722901333</c:v>
                </c:pt>
                <c:pt idx="528">
                  <c:v>0.99974660814259664</c:v>
                </c:pt>
                <c:pt idx="529">
                  <c:v>0.99975290239270009</c:v>
                </c:pt>
                <c:pt idx="530">
                  <c:v>0.99975904033140439</c:v>
                </c:pt>
                <c:pt idx="531">
                  <c:v>0.99975904033140439</c:v>
                </c:pt>
                <c:pt idx="532">
                  <c:v>0.99975904033140439</c:v>
                </c:pt>
                <c:pt idx="533">
                  <c:v>0.99977086269835025</c:v>
                </c:pt>
                <c:pt idx="534">
                  <c:v>0.99978210514294275</c:v>
                </c:pt>
                <c:pt idx="535">
                  <c:v>0.99978210514294275</c:v>
                </c:pt>
                <c:pt idx="536">
                  <c:v>0.99982182390375629</c:v>
                </c:pt>
                <c:pt idx="537">
                  <c:v>0.99983056639994039</c:v>
                </c:pt>
                <c:pt idx="538">
                  <c:v>0.99983056639994039</c:v>
                </c:pt>
                <c:pt idx="539">
                  <c:v>0.99983056639994039</c:v>
                </c:pt>
                <c:pt idx="540">
                  <c:v>0.99983477547280242</c:v>
                </c:pt>
                <c:pt idx="541">
                  <c:v>0.99986145266987059</c:v>
                </c:pt>
                <c:pt idx="542">
                  <c:v>0.99986489456908167</c:v>
                </c:pt>
                <c:pt idx="543">
                  <c:v>0.99986825097325516</c:v>
                </c:pt>
                <c:pt idx="544">
                  <c:v>0.99987782818438531</c:v>
                </c:pt>
                <c:pt idx="545">
                  <c:v>0.99988086331895765</c:v>
                </c:pt>
                <c:pt idx="546">
                  <c:v>0.99989226841380752</c:v>
                </c:pt>
                <c:pt idx="547">
                  <c:v>0.99990258179186553</c:v>
                </c:pt>
                <c:pt idx="548">
                  <c:v>0.99990258179186553</c:v>
                </c:pt>
                <c:pt idx="549">
                  <c:v>0.99990966362371025</c:v>
                </c:pt>
                <c:pt idx="550">
                  <c:v>0.99991409649333785</c:v>
                </c:pt>
                <c:pt idx="551">
                  <c:v>0.99991831185670021</c:v>
                </c:pt>
                <c:pt idx="552">
                  <c:v>0.99992232038441031</c:v>
                </c:pt>
                <c:pt idx="553">
                  <c:v>0.99992613222375493</c:v>
                </c:pt>
                <c:pt idx="554">
                  <c:v>0.99992613222375493</c:v>
                </c:pt>
                <c:pt idx="555">
                  <c:v>0.99993150217055782</c:v>
                </c:pt>
                <c:pt idx="556">
                  <c:v>0.9999348634771148</c:v>
                </c:pt>
                <c:pt idx="557">
                  <c:v>0.99994256274589255</c:v>
                </c:pt>
                <c:pt idx="558">
                  <c:v>0.99994256274589255</c:v>
                </c:pt>
                <c:pt idx="559">
                  <c:v>0.99994538132060029</c:v>
                </c:pt>
                <c:pt idx="560">
                  <c:v>0.99994673831086045</c:v>
                </c:pt>
                <c:pt idx="561">
                  <c:v>0.99995061033622001</c:v>
                </c:pt>
                <c:pt idx="562">
                  <c:v>0.99995061033622001</c:v>
                </c:pt>
                <c:pt idx="563">
                  <c:v>0.99995061033622001</c:v>
                </c:pt>
                <c:pt idx="564">
                  <c:v>0.99995061033622001</c:v>
                </c:pt>
                <c:pt idx="565">
                  <c:v>0.99995533876516418</c:v>
                </c:pt>
                <c:pt idx="566">
                  <c:v>0.99995753041861801</c:v>
                </c:pt>
                <c:pt idx="567">
                  <c:v>0.9999669772230283</c:v>
                </c:pt>
                <c:pt idx="568">
                  <c:v>0.9999669772230283</c:v>
                </c:pt>
                <c:pt idx="569">
                  <c:v>0.99996779768465371</c:v>
                </c:pt>
                <c:pt idx="570">
                  <c:v>0.99996859776228353</c:v>
                </c:pt>
                <c:pt idx="571">
                  <c:v>0.99996859776228353</c:v>
                </c:pt>
                <c:pt idx="572">
                  <c:v>0.99997013877857599</c:v>
                </c:pt>
                <c:pt idx="573">
                  <c:v>0.99997088069261364</c:v>
                </c:pt>
                <c:pt idx="574">
                  <c:v>0.99997366854515746</c:v>
                </c:pt>
                <c:pt idx="575">
                  <c:v>0.99997366854515746</c:v>
                </c:pt>
                <c:pt idx="576">
                  <c:v>0.99997366854515746</c:v>
                </c:pt>
                <c:pt idx="577">
                  <c:v>0.99997496072684688</c:v>
                </c:pt>
                <c:pt idx="578">
                  <c:v>0.99997496072684688</c:v>
                </c:pt>
                <c:pt idx="579">
                  <c:v>0.99997792052424295</c:v>
                </c:pt>
                <c:pt idx="580">
                  <c:v>0.99998101419543106</c:v>
                </c:pt>
                <c:pt idx="581">
                  <c:v>0.99998148591037239</c:v>
                </c:pt>
                <c:pt idx="582">
                  <c:v>0.99998239447184778</c:v>
                </c:pt>
                <c:pt idx="583">
                  <c:v>0.99998325844727276</c:v>
                </c:pt>
                <c:pt idx="584">
                  <c:v>0.99998486128425479</c:v>
                </c:pt>
                <c:pt idx="585">
                  <c:v>0.99998523741712686</c:v>
                </c:pt>
                <c:pt idx="586">
                  <c:v>0.99998596187953337</c:v>
                </c:pt>
                <c:pt idx="587">
                  <c:v>0.99998880643158894</c:v>
                </c:pt>
                <c:pt idx="588">
                  <c:v>0.99998908454535407</c:v>
                </c:pt>
                <c:pt idx="589">
                  <c:v>0.99998908454535407</c:v>
                </c:pt>
                <c:pt idx="590">
                  <c:v>0.99999356453485222</c:v>
                </c:pt>
                <c:pt idx="591">
                  <c:v>0.99999403240146911</c:v>
                </c:pt>
                <c:pt idx="592">
                  <c:v>0.99999403240146911</c:v>
                </c:pt>
                <c:pt idx="593">
                  <c:v>0.99999446625376776</c:v>
                </c:pt>
                <c:pt idx="594">
                  <c:v>0.99999590835755059</c:v>
                </c:pt>
                <c:pt idx="595">
                  <c:v>0.99999630009605667</c:v>
                </c:pt>
                <c:pt idx="596">
                  <c:v>0.99999665432919771</c:v>
                </c:pt>
                <c:pt idx="597">
                  <c:v>0.99999746318838934</c:v>
                </c:pt>
                <c:pt idx="598">
                  <c:v>0.99999764761853227</c:v>
                </c:pt>
                <c:pt idx="599">
                  <c:v>0.99999770606596228</c:v>
                </c:pt>
                <c:pt idx="600">
                  <c:v>0.99999802748656375</c:v>
                </c:pt>
                <c:pt idx="601">
                  <c:v>0.99999861310259297</c:v>
                </c:pt>
                <c:pt idx="602">
                  <c:v>0.99999883706219395</c:v>
                </c:pt>
                <c:pt idx="603">
                  <c:v>0.99999894840347825</c:v>
                </c:pt>
                <c:pt idx="604">
                  <c:v>0.99999894840347825</c:v>
                </c:pt>
                <c:pt idx="605">
                  <c:v>0.99999927898126917</c:v>
                </c:pt>
                <c:pt idx="606">
                  <c:v>0.9999995056393346</c:v>
                </c:pt>
                <c:pt idx="607">
                  <c:v>0.99999955297014154</c:v>
                </c:pt>
                <c:pt idx="608">
                  <c:v>0.99999956407709645</c:v>
                </c:pt>
                <c:pt idx="609">
                  <c:v>0.99999958546996925</c:v>
                </c:pt>
                <c:pt idx="610">
                  <c:v>0.99999958546996925</c:v>
                </c:pt>
                <c:pt idx="611">
                  <c:v>0.99999959576943009</c:v>
                </c:pt>
                <c:pt idx="612">
                  <c:v>0.99999959576943009</c:v>
                </c:pt>
                <c:pt idx="613">
                  <c:v>0.99999964355302873</c:v>
                </c:pt>
                <c:pt idx="614">
                  <c:v>0.99999980996929827</c:v>
                </c:pt>
                <c:pt idx="615">
                  <c:v>0.99999981469082388</c:v>
                </c:pt>
                <c:pt idx="616">
                  <c:v>0.9999998559117883</c:v>
                </c:pt>
                <c:pt idx="617">
                  <c:v>0.99999989610864037</c:v>
                </c:pt>
                <c:pt idx="618">
                  <c:v>0.99999989868993788</c:v>
                </c:pt>
                <c:pt idx="619">
                  <c:v>0.9999999355876249</c:v>
                </c:pt>
                <c:pt idx="620">
                  <c:v>0.99999994175456164</c:v>
                </c:pt>
                <c:pt idx="621">
                  <c:v>0.99999994175456164</c:v>
                </c:pt>
                <c:pt idx="622">
                  <c:v>0.99999998679988122</c:v>
                </c:pt>
                <c:pt idx="623">
                  <c:v>0.99999999117431859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A-479D-B385-0D7F5FF69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83136"/>
        <c:axId val="1773415456"/>
      </c:scatterChart>
      <c:scatterChart>
        <c:scatterStyle val="lineMarker"/>
        <c:varyColors val="0"/>
        <c:ser>
          <c:idx val="0"/>
          <c:order val="1"/>
          <c:tx>
            <c:v>Observed Values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Regression'!$B$2:$B$625</c:f>
              <c:numCache>
                <c:formatCode>#,##0.00_);\(#,##0.00\)</c:formatCode>
                <c:ptCount val="624"/>
                <c:pt idx="0">
                  <c:v>5.29</c:v>
                </c:pt>
                <c:pt idx="1">
                  <c:v>8.5399999999999991</c:v>
                </c:pt>
                <c:pt idx="2">
                  <c:v>13.15</c:v>
                </c:pt>
                <c:pt idx="3">
                  <c:v>8.27</c:v>
                </c:pt>
                <c:pt idx="4">
                  <c:v>6.06</c:v>
                </c:pt>
                <c:pt idx="5">
                  <c:v>10.47</c:v>
                </c:pt>
                <c:pt idx="6">
                  <c:v>7.04</c:v>
                </c:pt>
                <c:pt idx="7">
                  <c:v>5.4</c:v>
                </c:pt>
                <c:pt idx="8">
                  <c:v>7.82</c:v>
                </c:pt>
                <c:pt idx="9">
                  <c:v>6.94</c:v>
                </c:pt>
                <c:pt idx="10">
                  <c:v>5.73</c:v>
                </c:pt>
                <c:pt idx="11">
                  <c:v>10.41</c:v>
                </c:pt>
                <c:pt idx="12">
                  <c:v>10.5</c:v>
                </c:pt>
                <c:pt idx="13">
                  <c:v>6.15</c:v>
                </c:pt>
                <c:pt idx="14">
                  <c:v>12.85</c:v>
                </c:pt>
                <c:pt idx="15">
                  <c:v>4.1100000000000003</c:v>
                </c:pt>
                <c:pt idx="16">
                  <c:v>9.14</c:v>
                </c:pt>
                <c:pt idx="17">
                  <c:v>4.96</c:v>
                </c:pt>
                <c:pt idx="18">
                  <c:v>3.98</c:v>
                </c:pt>
                <c:pt idx="19">
                  <c:v>11.81</c:v>
                </c:pt>
                <c:pt idx="20">
                  <c:v>12.16</c:v>
                </c:pt>
                <c:pt idx="21">
                  <c:v>12.31</c:v>
                </c:pt>
                <c:pt idx="22">
                  <c:v>5.4</c:v>
                </c:pt>
                <c:pt idx="23">
                  <c:v>14.5</c:v>
                </c:pt>
                <c:pt idx="24">
                  <c:v>4.7300000000000004</c:v>
                </c:pt>
                <c:pt idx="25">
                  <c:v>6.82</c:v>
                </c:pt>
                <c:pt idx="26">
                  <c:v>7.36</c:v>
                </c:pt>
                <c:pt idx="27">
                  <c:v>6.1</c:v>
                </c:pt>
                <c:pt idx="28">
                  <c:v>7.45</c:v>
                </c:pt>
                <c:pt idx="29">
                  <c:v>9.9600000000000009</c:v>
                </c:pt>
                <c:pt idx="30">
                  <c:v>2.98</c:v>
                </c:pt>
                <c:pt idx="31">
                  <c:v>12.49</c:v>
                </c:pt>
                <c:pt idx="32">
                  <c:v>12.92</c:v>
                </c:pt>
                <c:pt idx="33">
                  <c:v>12.28</c:v>
                </c:pt>
                <c:pt idx="34">
                  <c:v>5.5</c:v>
                </c:pt>
                <c:pt idx="35">
                  <c:v>3.4</c:v>
                </c:pt>
                <c:pt idx="36">
                  <c:v>6.41</c:v>
                </c:pt>
                <c:pt idx="37">
                  <c:v>12.71</c:v>
                </c:pt>
                <c:pt idx="38">
                  <c:v>8.5299999999999994</c:v>
                </c:pt>
                <c:pt idx="39">
                  <c:v>7.85</c:v>
                </c:pt>
                <c:pt idx="40">
                  <c:v>10.43</c:v>
                </c:pt>
                <c:pt idx="41">
                  <c:v>12.32</c:v>
                </c:pt>
                <c:pt idx="42">
                  <c:v>11.57</c:v>
                </c:pt>
                <c:pt idx="43">
                  <c:v>4.92</c:v>
                </c:pt>
                <c:pt idx="44">
                  <c:v>11.03</c:v>
                </c:pt>
                <c:pt idx="45">
                  <c:v>12.63</c:v>
                </c:pt>
                <c:pt idx="46">
                  <c:v>5.81</c:v>
                </c:pt>
                <c:pt idx="47">
                  <c:v>11.59</c:v>
                </c:pt>
                <c:pt idx="48">
                  <c:v>11.2</c:v>
                </c:pt>
                <c:pt idx="49">
                  <c:v>9.5</c:v>
                </c:pt>
                <c:pt idx="50">
                  <c:v>3.9</c:v>
                </c:pt>
                <c:pt idx="51">
                  <c:v>10.95</c:v>
                </c:pt>
                <c:pt idx="52">
                  <c:v>9.6300000000000008</c:v>
                </c:pt>
                <c:pt idx="53">
                  <c:v>9.8699999999999992</c:v>
                </c:pt>
                <c:pt idx="54">
                  <c:v>10.15</c:v>
                </c:pt>
                <c:pt idx="55">
                  <c:v>12.99</c:v>
                </c:pt>
                <c:pt idx="56">
                  <c:v>3.26</c:v>
                </c:pt>
                <c:pt idx="57">
                  <c:v>10.16</c:v>
                </c:pt>
                <c:pt idx="58">
                  <c:v>14.57</c:v>
                </c:pt>
                <c:pt idx="59">
                  <c:v>12.36</c:v>
                </c:pt>
                <c:pt idx="60">
                  <c:v>6.08</c:v>
                </c:pt>
                <c:pt idx="61">
                  <c:v>12.61</c:v>
                </c:pt>
                <c:pt idx="62">
                  <c:v>7.22</c:v>
                </c:pt>
                <c:pt idx="63">
                  <c:v>11.99</c:v>
                </c:pt>
                <c:pt idx="64">
                  <c:v>8.74</c:v>
                </c:pt>
                <c:pt idx="65">
                  <c:v>11.73</c:v>
                </c:pt>
                <c:pt idx="66">
                  <c:v>6.93</c:v>
                </c:pt>
                <c:pt idx="67">
                  <c:v>14.35</c:v>
                </c:pt>
                <c:pt idx="68">
                  <c:v>4.67</c:v>
                </c:pt>
                <c:pt idx="69">
                  <c:v>11.57</c:v>
                </c:pt>
                <c:pt idx="70">
                  <c:v>3.87</c:v>
                </c:pt>
                <c:pt idx="71">
                  <c:v>8.19</c:v>
                </c:pt>
                <c:pt idx="72">
                  <c:v>11.35</c:v>
                </c:pt>
                <c:pt idx="73">
                  <c:v>14.63</c:v>
                </c:pt>
                <c:pt idx="74">
                  <c:v>6.37</c:v>
                </c:pt>
                <c:pt idx="75">
                  <c:v>14.2</c:v>
                </c:pt>
                <c:pt idx="76">
                  <c:v>13.26</c:v>
                </c:pt>
                <c:pt idx="77">
                  <c:v>12.04</c:v>
                </c:pt>
                <c:pt idx="78">
                  <c:v>14.57</c:v>
                </c:pt>
                <c:pt idx="79">
                  <c:v>4.92</c:v>
                </c:pt>
                <c:pt idx="80">
                  <c:v>7.18</c:v>
                </c:pt>
                <c:pt idx="81">
                  <c:v>10.14</c:v>
                </c:pt>
                <c:pt idx="82">
                  <c:v>11.84</c:v>
                </c:pt>
                <c:pt idx="83">
                  <c:v>10.28</c:v>
                </c:pt>
                <c:pt idx="84">
                  <c:v>10.95</c:v>
                </c:pt>
                <c:pt idx="85">
                  <c:v>4.6900000000000004</c:v>
                </c:pt>
                <c:pt idx="86">
                  <c:v>5.59</c:v>
                </c:pt>
                <c:pt idx="87">
                  <c:v>9.66</c:v>
                </c:pt>
                <c:pt idx="88">
                  <c:v>5.77</c:v>
                </c:pt>
                <c:pt idx="89">
                  <c:v>4.63</c:v>
                </c:pt>
                <c:pt idx="90">
                  <c:v>5.85</c:v>
                </c:pt>
                <c:pt idx="91">
                  <c:v>9.67</c:v>
                </c:pt>
                <c:pt idx="92">
                  <c:v>10.28</c:v>
                </c:pt>
                <c:pt idx="93">
                  <c:v>11.66</c:v>
                </c:pt>
                <c:pt idx="94">
                  <c:v>12.43</c:v>
                </c:pt>
                <c:pt idx="95">
                  <c:v>4.05</c:v>
                </c:pt>
                <c:pt idx="96">
                  <c:v>11.63</c:v>
                </c:pt>
                <c:pt idx="97">
                  <c:v>10.47</c:v>
                </c:pt>
                <c:pt idx="98">
                  <c:v>11.45</c:v>
                </c:pt>
                <c:pt idx="99">
                  <c:v>3.59</c:v>
                </c:pt>
                <c:pt idx="100">
                  <c:v>3.86</c:v>
                </c:pt>
                <c:pt idx="101">
                  <c:v>8.7899999999999991</c:v>
                </c:pt>
                <c:pt idx="102">
                  <c:v>3.86</c:v>
                </c:pt>
                <c:pt idx="103">
                  <c:v>2.79</c:v>
                </c:pt>
                <c:pt idx="104">
                  <c:v>15.94</c:v>
                </c:pt>
                <c:pt idx="105">
                  <c:v>9.7899999999999991</c:v>
                </c:pt>
                <c:pt idx="106">
                  <c:v>7.59</c:v>
                </c:pt>
                <c:pt idx="107">
                  <c:v>11.61</c:v>
                </c:pt>
                <c:pt idx="108">
                  <c:v>11.04</c:v>
                </c:pt>
                <c:pt idx="109">
                  <c:v>8.81</c:v>
                </c:pt>
                <c:pt idx="110">
                  <c:v>5.83</c:v>
                </c:pt>
                <c:pt idx="111">
                  <c:v>6.57</c:v>
                </c:pt>
                <c:pt idx="112">
                  <c:v>9.91</c:v>
                </c:pt>
                <c:pt idx="113">
                  <c:v>7.66</c:v>
                </c:pt>
                <c:pt idx="114">
                  <c:v>8.6300000000000008</c:v>
                </c:pt>
                <c:pt idx="115">
                  <c:v>7.92</c:v>
                </c:pt>
                <c:pt idx="116">
                  <c:v>6.96</c:v>
                </c:pt>
                <c:pt idx="117">
                  <c:v>5.0199999999999996</c:v>
                </c:pt>
                <c:pt idx="118">
                  <c:v>13.06</c:v>
                </c:pt>
                <c:pt idx="119">
                  <c:v>9.82</c:v>
                </c:pt>
                <c:pt idx="120">
                  <c:v>13.27</c:v>
                </c:pt>
                <c:pt idx="121">
                  <c:v>6.13</c:v>
                </c:pt>
                <c:pt idx="122">
                  <c:v>4.3499999999999996</c:v>
                </c:pt>
                <c:pt idx="123">
                  <c:v>10.94</c:v>
                </c:pt>
                <c:pt idx="124">
                  <c:v>7.03</c:v>
                </c:pt>
                <c:pt idx="125">
                  <c:v>8.52</c:v>
                </c:pt>
                <c:pt idx="126">
                  <c:v>12.73</c:v>
                </c:pt>
                <c:pt idx="127">
                  <c:v>4.07</c:v>
                </c:pt>
                <c:pt idx="128">
                  <c:v>10.6</c:v>
                </c:pt>
                <c:pt idx="129">
                  <c:v>4.67</c:v>
                </c:pt>
                <c:pt idx="130">
                  <c:v>7.91</c:v>
                </c:pt>
                <c:pt idx="131">
                  <c:v>12.88</c:v>
                </c:pt>
                <c:pt idx="132">
                  <c:v>7.61</c:v>
                </c:pt>
                <c:pt idx="133">
                  <c:v>9.84</c:v>
                </c:pt>
                <c:pt idx="134">
                  <c:v>5.79</c:v>
                </c:pt>
                <c:pt idx="135">
                  <c:v>3.71</c:v>
                </c:pt>
                <c:pt idx="136">
                  <c:v>9.67</c:v>
                </c:pt>
                <c:pt idx="137">
                  <c:v>5.42</c:v>
                </c:pt>
                <c:pt idx="138">
                  <c:v>11.02</c:v>
                </c:pt>
                <c:pt idx="139">
                  <c:v>5.03</c:v>
                </c:pt>
                <c:pt idx="140">
                  <c:v>3.66</c:v>
                </c:pt>
                <c:pt idx="141">
                  <c:v>10.61</c:v>
                </c:pt>
                <c:pt idx="142">
                  <c:v>5.32</c:v>
                </c:pt>
                <c:pt idx="143">
                  <c:v>11.47</c:v>
                </c:pt>
                <c:pt idx="144">
                  <c:v>7.79</c:v>
                </c:pt>
                <c:pt idx="145">
                  <c:v>11.33</c:v>
                </c:pt>
                <c:pt idx="146">
                  <c:v>3.08</c:v>
                </c:pt>
                <c:pt idx="147">
                  <c:v>11.86</c:v>
                </c:pt>
                <c:pt idx="148">
                  <c:v>11.24</c:v>
                </c:pt>
                <c:pt idx="149">
                  <c:v>11.38</c:v>
                </c:pt>
                <c:pt idx="150">
                  <c:v>7.36</c:v>
                </c:pt>
                <c:pt idx="151">
                  <c:v>6.32</c:v>
                </c:pt>
                <c:pt idx="152">
                  <c:v>6.9</c:v>
                </c:pt>
                <c:pt idx="153">
                  <c:v>5.73</c:v>
                </c:pt>
                <c:pt idx="154">
                  <c:v>2.02</c:v>
                </c:pt>
                <c:pt idx="155">
                  <c:v>4.87</c:v>
                </c:pt>
                <c:pt idx="156">
                  <c:v>10.39</c:v>
                </c:pt>
                <c:pt idx="157">
                  <c:v>13.05</c:v>
                </c:pt>
                <c:pt idx="158">
                  <c:v>5.35</c:v>
                </c:pt>
                <c:pt idx="159">
                  <c:v>5.5</c:v>
                </c:pt>
                <c:pt idx="160">
                  <c:v>10.43</c:v>
                </c:pt>
                <c:pt idx="161">
                  <c:v>6.63</c:v>
                </c:pt>
                <c:pt idx="162">
                  <c:v>4.0199999999999996</c:v>
                </c:pt>
                <c:pt idx="163">
                  <c:v>11.93</c:v>
                </c:pt>
                <c:pt idx="164">
                  <c:v>5.27</c:v>
                </c:pt>
                <c:pt idx="165">
                  <c:v>13.89</c:v>
                </c:pt>
                <c:pt idx="166">
                  <c:v>13.51</c:v>
                </c:pt>
                <c:pt idx="167">
                  <c:v>6.18</c:v>
                </c:pt>
                <c:pt idx="168">
                  <c:v>7.54</c:v>
                </c:pt>
                <c:pt idx="169">
                  <c:v>11.49</c:v>
                </c:pt>
                <c:pt idx="170">
                  <c:v>5.28</c:v>
                </c:pt>
                <c:pt idx="171">
                  <c:v>9.52</c:v>
                </c:pt>
                <c:pt idx="172">
                  <c:v>6.89</c:v>
                </c:pt>
                <c:pt idx="173">
                  <c:v>7.56</c:v>
                </c:pt>
                <c:pt idx="174">
                  <c:v>6.5</c:v>
                </c:pt>
                <c:pt idx="175">
                  <c:v>7.6</c:v>
                </c:pt>
                <c:pt idx="176">
                  <c:v>5.9</c:v>
                </c:pt>
                <c:pt idx="177">
                  <c:v>8.65</c:v>
                </c:pt>
                <c:pt idx="178">
                  <c:v>5.86</c:v>
                </c:pt>
                <c:pt idx="179">
                  <c:v>10.65</c:v>
                </c:pt>
                <c:pt idx="180">
                  <c:v>6.92</c:v>
                </c:pt>
                <c:pt idx="181">
                  <c:v>11.87</c:v>
                </c:pt>
                <c:pt idx="182">
                  <c:v>11.87</c:v>
                </c:pt>
                <c:pt idx="183">
                  <c:v>11.9</c:v>
                </c:pt>
                <c:pt idx="184">
                  <c:v>3.01</c:v>
                </c:pt>
                <c:pt idx="185">
                  <c:v>10.31</c:v>
                </c:pt>
                <c:pt idx="186">
                  <c:v>5.24</c:v>
                </c:pt>
                <c:pt idx="187">
                  <c:v>4.91</c:v>
                </c:pt>
                <c:pt idx="188">
                  <c:v>5.66</c:v>
                </c:pt>
                <c:pt idx="189">
                  <c:v>3.63</c:v>
                </c:pt>
                <c:pt idx="190">
                  <c:v>6.22</c:v>
                </c:pt>
                <c:pt idx="191">
                  <c:v>10.64</c:v>
                </c:pt>
                <c:pt idx="192">
                  <c:v>5.66</c:v>
                </c:pt>
                <c:pt idx="193">
                  <c:v>11.96</c:v>
                </c:pt>
                <c:pt idx="194">
                  <c:v>9.86</c:v>
                </c:pt>
                <c:pt idx="195">
                  <c:v>10.96</c:v>
                </c:pt>
                <c:pt idx="196">
                  <c:v>7.06</c:v>
                </c:pt>
                <c:pt idx="197">
                  <c:v>9.2899999999999991</c:v>
                </c:pt>
                <c:pt idx="198">
                  <c:v>13.1</c:v>
                </c:pt>
                <c:pt idx="199">
                  <c:v>3.79</c:v>
                </c:pt>
                <c:pt idx="200">
                  <c:v>7.74</c:v>
                </c:pt>
                <c:pt idx="201">
                  <c:v>11.58</c:v>
                </c:pt>
                <c:pt idx="202">
                  <c:v>10.93</c:v>
                </c:pt>
                <c:pt idx="203">
                  <c:v>12.47</c:v>
                </c:pt>
                <c:pt idx="204">
                  <c:v>7.23</c:v>
                </c:pt>
                <c:pt idx="205">
                  <c:v>6.79</c:v>
                </c:pt>
                <c:pt idx="206">
                  <c:v>11.74</c:v>
                </c:pt>
                <c:pt idx="207">
                  <c:v>15.35</c:v>
                </c:pt>
                <c:pt idx="208">
                  <c:v>8.39</c:v>
                </c:pt>
                <c:pt idx="209">
                  <c:v>6.52</c:v>
                </c:pt>
                <c:pt idx="210">
                  <c:v>10.06</c:v>
                </c:pt>
                <c:pt idx="211">
                  <c:v>1.85</c:v>
                </c:pt>
                <c:pt idx="212">
                  <c:v>6.81</c:v>
                </c:pt>
                <c:pt idx="213">
                  <c:v>11.18</c:v>
                </c:pt>
                <c:pt idx="214">
                  <c:v>11.38</c:v>
                </c:pt>
                <c:pt idx="215">
                  <c:v>9.19</c:v>
                </c:pt>
                <c:pt idx="216">
                  <c:v>10.7</c:v>
                </c:pt>
                <c:pt idx="217">
                  <c:v>1.07</c:v>
                </c:pt>
                <c:pt idx="218">
                  <c:v>8.4600000000000009</c:v>
                </c:pt>
                <c:pt idx="219">
                  <c:v>11.88</c:v>
                </c:pt>
                <c:pt idx="220">
                  <c:v>12.94</c:v>
                </c:pt>
                <c:pt idx="221">
                  <c:v>5.9</c:v>
                </c:pt>
                <c:pt idx="222">
                  <c:v>5.16</c:v>
                </c:pt>
                <c:pt idx="223">
                  <c:v>9.27</c:v>
                </c:pt>
                <c:pt idx="224">
                  <c:v>4.72</c:v>
                </c:pt>
                <c:pt idx="225">
                  <c:v>11.37</c:v>
                </c:pt>
                <c:pt idx="226">
                  <c:v>9.59</c:v>
                </c:pt>
                <c:pt idx="227">
                  <c:v>12.08</c:v>
                </c:pt>
                <c:pt idx="228">
                  <c:v>4.5</c:v>
                </c:pt>
                <c:pt idx="229">
                  <c:v>15.35</c:v>
                </c:pt>
                <c:pt idx="230">
                  <c:v>12.92</c:v>
                </c:pt>
                <c:pt idx="231">
                  <c:v>12.87</c:v>
                </c:pt>
                <c:pt idx="232">
                  <c:v>4.3899999999999997</c:v>
                </c:pt>
                <c:pt idx="233">
                  <c:v>10.31</c:v>
                </c:pt>
                <c:pt idx="234">
                  <c:v>12.83</c:v>
                </c:pt>
                <c:pt idx="235">
                  <c:v>4.1500000000000004</c:v>
                </c:pt>
                <c:pt idx="236">
                  <c:v>7.29</c:v>
                </c:pt>
                <c:pt idx="237">
                  <c:v>4.92</c:v>
                </c:pt>
                <c:pt idx="238">
                  <c:v>10.17</c:v>
                </c:pt>
                <c:pt idx="239">
                  <c:v>7.38</c:v>
                </c:pt>
                <c:pt idx="240">
                  <c:v>4.51</c:v>
                </c:pt>
                <c:pt idx="241">
                  <c:v>9.39</c:v>
                </c:pt>
                <c:pt idx="242">
                  <c:v>10.81</c:v>
                </c:pt>
                <c:pt idx="243">
                  <c:v>13.54</c:v>
                </c:pt>
                <c:pt idx="244">
                  <c:v>4.4000000000000004</c:v>
                </c:pt>
                <c:pt idx="245">
                  <c:v>4.0999999999999996</c:v>
                </c:pt>
                <c:pt idx="246">
                  <c:v>9.5500000000000007</c:v>
                </c:pt>
                <c:pt idx="247">
                  <c:v>5.64</c:v>
                </c:pt>
                <c:pt idx="248">
                  <c:v>6.32</c:v>
                </c:pt>
                <c:pt idx="249">
                  <c:v>3.84</c:v>
                </c:pt>
                <c:pt idx="250">
                  <c:v>16.100000000000001</c:v>
                </c:pt>
                <c:pt idx="251">
                  <c:v>7.31</c:v>
                </c:pt>
                <c:pt idx="252">
                  <c:v>5.35</c:v>
                </c:pt>
                <c:pt idx="253">
                  <c:v>5.48</c:v>
                </c:pt>
                <c:pt idx="254">
                  <c:v>11.75</c:v>
                </c:pt>
                <c:pt idx="255">
                  <c:v>10.36</c:v>
                </c:pt>
                <c:pt idx="256">
                  <c:v>2.77</c:v>
                </c:pt>
                <c:pt idx="257">
                  <c:v>12.27</c:v>
                </c:pt>
                <c:pt idx="258">
                  <c:v>6.22</c:v>
                </c:pt>
                <c:pt idx="259">
                  <c:v>11.03</c:v>
                </c:pt>
                <c:pt idx="260">
                  <c:v>6.21</c:v>
                </c:pt>
                <c:pt idx="261">
                  <c:v>13.95</c:v>
                </c:pt>
                <c:pt idx="262">
                  <c:v>4.87</c:v>
                </c:pt>
                <c:pt idx="263">
                  <c:v>4.46</c:v>
                </c:pt>
                <c:pt idx="264">
                  <c:v>11.26</c:v>
                </c:pt>
                <c:pt idx="265">
                  <c:v>11.68</c:v>
                </c:pt>
                <c:pt idx="266">
                  <c:v>12.03</c:v>
                </c:pt>
                <c:pt idx="267">
                  <c:v>4.7</c:v>
                </c:pt>
                <c:pt idx="268">
                  <c:v>6.91</c:v>
                </c:pt>
                <c:pt idx="269">
                  <c:v>11.96</c:v>
                </c:pt>
                <c:pt idx="270">
                  <c:v>9.69</c:v>
                </c:pt>
                <c:pt idx="271">
                  <c:v>4.6399999999999997</c:v>
                </c:pt>
                <c:pt idx="272">
                  <c:v>13.7</c:v>
                </c:pt>
                <c:pt idx="273">
                  <c:v>10.65</c:v>
                </c:pt>
                <c:pt idx="274">
                  <c:v>12.51</c:v>
                </c:pt>
                <c:pt idx="275">
                  <c:v>5.92</c:v>
                </c:pt>
                <c:pt idx="276">
                  <c:v>6.02</c:v>
                </c:pt>
                <c:pt idx="277">
                  <c:v>6.07</c:v>
                </c:pt>
                <c:pt idx="278">
                  <c:v>6.93</c:v>
                </c:pt>
                <c:pt idx="279">
                  <c:v>8.74</c:v>
                </c:pt>
                <c:pt idx="280">
                  <c:v>12.06</c:v>
                </c:pt>
                <c:pt idx="281">
                  <c:v>10.24</c:v>
                </c:pt>
                <c:pt idx="282">
                  <c:v>10.26</c:v>
                </c:pt>
                <c:pt idx="283">
                  <c:v>11.05</c:v>
                </c:pt>
                <c:pt idx="284">
                  <c:v>6.38</c:v>
                </c:pt>
                <c:pt idx="285">
                  <c:v>7.12</c:v>
                </c:pt>
                <c:pt idx="286">
                  <c:v>6.24</c:v>
                </c:pt>
                <c:pt idx="287">
                  <c:v>3.67</c:v>
                </c:pt>
                <c:pt idx="288">
                  <c:v>11.37</c:v>
                </c:pt>
                <c:pt idx="289">
                  <c:v>13.66</c:v>
                </c:pt>
                <c:pt idx="290">
                  <c:v>4.43</c:v>
                </c:pt>
                <c:pt idx="291">
                  <c:v>5.68</c:v>
                </c:pt>
                <c:pt idx="292">
                  <c:v>9.83</c:v>
                </c:pt>
                <c:pt idx="293">
                  <c:v>10.96</c:v>
                </c:pt>
                <c:pt idx="294">
                  <c:v>11.11</c:v>
                </c:pt>
                <c:pt idx="295">
                  <c:v>12.84</c:v>
                </c:pt>
                <c:pt idx="296">
                  <c:v>9.57</c:v>
                </c:pt>
                <c:pt idx="297">
                  <c:v>11.82</c:v>
                </c:pt>
                <c:pt idx="298">
                  <c:v>7.79</c:v>
                </c:pt>
                <c:pt idx="299">
                  <c:v>10.86</c:v>
                </c:pt>
                <c:pt idx="300">
                  <c:v>10.43</c:v>
                </c:pt>
                <c:pt idx="301">
                  <c:v>4.13</c:v>
                </c:pt>
                <c:pt idx="302">
                  <c:v>7.17</c:v>
                </c:pt>
                <c:pt idx="303">
                  <c:v>13.88</c:v>
                </c:pt>
                <c:pt idx="304">
                  <c:v>10.28</c:v>
                </c:pt>
                <c:pt idx="305">
                  <c:v>12.67</c:v>
                </c:pt>
                <c:pt idx="306">
                  <c:v>5.15</c:v>
                </c:pt>
                <c:pt idx="307">
                  <c:v>7</c:v>
                </c:pt>
                <c:pt idx="308">
                  <c:v>5.75</c:v>
                </c:pt>
                <c:pt idx="309">
                  <c:v>4.8099999999999996</c:v>
                </c:pt>
                <c:pt idx="310">
                  <c:v>4.58</c:v>
                </c:pt>
                <c:pt idx="311">
                  <c:v>11.06</c:v>
                </c:pt>
                <c:pt idx="312">
                  <c:v>5.49</c:v>
                </c:pt>
                <c:pt idx="313">
                  <c:v>12.4</c:v>
                </c:pt>
                <c:pt idx="314">
                  <c:v>14.55</c:v>
                </c:pt>
                <c:pt idx="315">
                  <c:v>11.08</c:v>
                </c:pt>
                <c:pt idx="316">
                  <c:v>8.57</c:v>
                </c:pt>
                <c:pt idx="317">
                  <c:v>9.09</c:v>
                </c:pt>
                <c:pt idx="318">
                  <c:v>7.52</c:v>
                </c:pt>
                <c:pt idx="319">
                  <c:v>6.16</c:v>
                </c:pt>
                <c:pt idx="320">
                  <c:v>9.64</c:v>
                </c:pt>
                <c:pt idx="321">
                  <c:v>6.34</c:v>
                </c:pt>
                <c:pt idx="322">
                  <c:v>8.2200000000000006</c:v>
                </c:pt>
                <c:pt idx="323">
                  <c:v>11.65</c:v>
                </c:pt>
                <c:pt idx="324">
                  <c:v>13.74</c:v>
                </c:pt>
                <c:pt idx="325">
                  <c:v>3.91</c:v>
                </c:pt>
                <c:pt idx="326">
                  <c:v>11.61</c:v>
                </c:pt>
                <c:pt idx="327">
                  <c:v>11.1</c:v>
                </c:pt>
                <c:pt idx="328">
                  <c:v>11.2</c:v>
                </c:pt>
                <c:pt idx="329">
                  <c:v>5.66</c:v>
                </c:pt>
                <c:pt idx="330">
                  <c:v>3.35</c:v>
                </c:pt>
                <c:pt idx="331">
                  <c:v>14.58</c:v>
                </c:pt>
                <c:pt idx="332">
                  <c:v>10.42</c:v>
                </c:pt>
                <c:pt idx="333">
                  <c:v>10.93</c:v>
                </c:pt>
                <c:pt idx="334">
                  <c:v>8.24</c:v>
                </c:pt>
                <c:pt idx="335">
                  <c:v>4.07</c:v>
                </c:pt>
                <c:pt idx="336">
                  <c:v>11.47</c:v>
                </c:pt>
                <c:pt idx="337">
                  <c:v>5.85</c:v>
                </c:pt>
                <c:pt idx="338">
                  <c:v>11.39</c:v>
                </c:pt>
                <c:pt idx="339">
                  <c:v>7.67</c:v>
                </c:pt>
                <c:pt idx="340">
                  <c:v>7.02</c:v>
                </c:pt>
                <c:pt idx="341">
                  <c:v>10.6</c:v>
                </c:pt>
                <c:pt idx="342">
                  <c:v>5.5</c:v>
                </c:pt>
                <c:pt idx="343">
                  <c:v>9.69</c:v>
                </c:pt>
                <c:pt idx="344">
                  <c:v>5.59</c:v>
                </c:pt>
                <c:pt idx="345">
                  <c:v>10.75</c:v>
                </c:pt>
                <c:pt idx="346">
                  <c:v>9.99</c:v>
                </c:pt>
                <c:pt idx="347">
                  <c:v>5.76</c:v>
                </c:pt>
                <c:pt idx="348">
                  <c:v>12.04</c:v>
                </c:pt>
                <c:pt idx="349">
                  <c:v>7.91</c:v>
                </c:pt>
                <c:pt idx="350">
                  <c:v>10.68</c:v>
                </c:pt>
                <c:pt idx="351">
                  <c:v>7.54</c:v>
                </c:pt>
                <c:pt idx="352">
                  <c:v>2.21</c:v>
                </c:pt>
                <c:pt idx="353">
                  <c:v>11.48</c:v>
                </c:pt>
                <c:pt idx="354">
                  <c:v>12.4</c:v>
                </c:pt>
                <c:pt idx="355">
                  <c:v>4.17</c:v>
                </c:pt>
                <c:pt idx="356">
                  <c:v>6.88</c:v>
                </c:pt>
                <c:pt idx="357">
                  <c:v>6.9</c:v>
                </c:pt>
                <c:pt idx="358">
                  <c:v>5.93</c:v>
                </c:pt>
                <c:pt idx="359">
                  <c:v>10.08</c:v>
                </c:pt>
                <c:pt idx="360">
                  <c:v>9.16</c:v>
                </c:pt>
                <c:pt idx="361">
                  <c:v>10.75</c:v>
                </c:pt>
                <c:pt idx="362">
                  <c:v>11.75</c:v>
                </c:pt>
                <c:pt idx="363">
                  <c:v>10.64</c:v>
                </c:pt>
                <c:pt idx="364">
                  <c:v>12.51</c:v>
                </c:pt>
                <c:pt idx="365">
                  <c:v>11.48</c:v>
                </c:pt>
                <c:pt idx="366">
                  <c:v>15.13</c:v>
                </c:pt>
                <c:pt idx="367">
                  <c:v>8.7200000000000006</c:v>
                </c:pt>
                <c:pt idx="368">
                  <c:v>4.87</c:v>
                </c:pt>
                <c:pt idx="369">
                  <c:v>10.73</c:v>
                </c:pt>
                <c:pt idx="370">
                  <c:v>9.89</c:v>
                </c:pt>
                <c:pt idx="371">
                  <c:v>7.45</c:v>
                </c:pt>
                <c:pt idx="372">
                  <c:v>4.18</c:v>
                </c:pt>
                <c:pt idx="373">
                  <c:v>6.68</c:v>
                </c:pt>
                <c:pt idx="374">
                  <c:v>8.39</c:v>
                </c:pt>
                <c:pt idx="375">
                  <c:v>12.67</c:v>
                </c:pt>
                <c:pt idx="376">
                  <c:v>5.65</c:v>
                </c:pt>
                <c:pt idx="377">
                  <c:v>5.66</c:v>
                </c:pt>
                <c:pt idx="378">
                  <c:v>6.42</c:v>
                </c:pt>
                <c:pt idx="379">
                  <c:v>5.74</c:v>
                </c:pt>
                <c:pt idx="380">
                  <c:v>10.1</c:v>
                </c:pt>
                <c:pt idx="381">
                  <c:v>3.36</c:v>
                </c:pt>
                <c:pt idx="382">
                  <c:v>6.63</c:v>
                </c:pt>
                <c:pt idx="383">
                  <c:v>13.27</c:v>
                </c:pt>
                <c:pt idx="384">
                  <c:v>12.64</c:v>
                </c:pt>
                <c:pt idx="385">
                  <c:v>6.76</c:v>
                </c:pt>
                <c:pt idx="386">
                  <c:v>6.54</c:v>
                </c:pt>
                <c:pt idx="387">
                  <c:v>5.43</c:v>
                </c:pt>
                <c:pt idx="388">
                  <c:v>10.71</c:v>
                </c:pt>
                <c:pt idx="389">
                  <c:v>14.88</c:v>
                </c:pt>
                <c:pt idx="390">
                  <c:v>4.71</c:v>
                </c:pt>
                <c:pt idx="391">
                  <c:v>4.32</c:v>
                </c:pt>
                <c:pt idx="392">
                  <c:v>10.64</c:v>
                </c:pt>
                <c:pt idx="393">
                  <c:v>3.58</c:v>
                </c:pt>
                <c:pt idx="394">
                  <c:v>11.26</c:v>
                </c:pt>
                <c:pt idx="395">
                  <c:v>4.72</c:v>
                </c:pt>
                <c:pt idx="396">
                  <c:v>2.41</c:v>
                </c:pt>
                <c:pt idx="397">
                  <c:v>3.41</c:v>
                </c:pt>
                <c:pt idx="398">
                  <c:v>13.48</c:v>
                </c:pt>
                <c:pt idx="399">
                  <c:v>6.23</c:v>
                </c:pt>
                <c:pt idx="400">
                  <c:v>12.92</c:v>
                </c:pt>
                <c:pt idx="401">
                  <c:v>10.54</c:v>
                </c:pt>
                <c:pt idx="402">
                  <c:v>12.45</c:v>
                </c:pt>
                <c:pt idx="403">
                  <c:v>7.4</c:v>
                </c:pt>
                <c:pt idx="404">
                  <c:v>6.14</c:v>
                </c:pt>
                <c:pt idx="405">
                  <c:v>11.26</c:v>
                </c:pt>
                <c:pt idx="406">
                  <c:v>7.3</c:v>
                </c:pt>
                <c:pt idx="407">
                  <c:v>11.62</c:v>
                </c:pt>
                <c:pt idx="408">
                  <c:v>5.55</c:v>
                </c:pt>
                <c:pt idx="409">
                  <c:v>11.44</c:v>
                </c:pt>
                <c:pt idx="410">
                  <c:v>9.59</c:v>
                </c:pt>
                <c:pt idx="411">
                  <c:v>3.86</c:v>
                </c:pt>
                <c:pt idx="412">
                  <c:v>7.72</c:v>
                </c:pt>
                <c:pt idx="413">
                  <c:v>5.19</c:v>
                </c:pt>
                <c:pt idx="414">
                  <c:v>7.16</c:v>
                </c:pt>
                <c:pt idx="415">
                  <c:v>5.66</c:v>
                </c:pt>
                <c:pt idx="416">
                  <c:v>3.68</c:v>
                </c:pt>
                <c:pt idx="417">
                  <c:v>10.64</c:v>
                </c:pt>
                <c:pt idx="418">
                  <c:v>6.57</c:v>
                </c:pt>
                <c:pt idx="419">
                  <c:v>13.14</c:v>
                </c:pt>
                <c:pt idx="420">
                  <c:v>6.31</c:v>
                </c:pt>
                <c:pt idx="421">
                  <c:v>14.2</c:v>
                </c:pt>
                <c:pt idx="422">
                  <c:v>12.19</c:v>
                </c:pt>
                <c:pt idx="423">
                  <c:v>7.7</c:v>
                </c:pt>
                <c:pt idx="424">
                  <c:v>10.19</c:v>
                </c:pt>
                <c:pt idx="425">
                  <c:v>5.22</c:v>
                </c:pt>
                <c:pt idx="426">
                  <c:v>14.89</c:v>
                </c:pt>
                <c:pt idx="427">
                  <c:v>9.92</c:v>
                </c:pt>
                <c:pt idx="428">
                  <c:v>11.05</c:v>
                </c:pt>
                <c:pt idx="429">
                  <c:v>3.76</c:v>
                </c:pt>
                <c:pt idx="430">
                  <c:v>3.66</c:v>
                </c:pt>
                <c:pt idx="431">
                  <c:v>9.9600000000000009</c:v>
                </c:pt>
                <c:pt idx="432">
                  <c:v>6.31</c:v>
                </c:pt>
                <c:pt idx="433">
                  <c:v>3.75</c:v>
                </c:pt>
                <c:pt idx="434">
                  <c:v>12.26</c:v>
                </c:pt>
                <c:pt idx="435">
                  <c:v>5.84</c:v>
                </c:pt>
                <c:pt idx="436">
                  <c:v>11.22</c:v>
                </c:pt>
                <c:pt idx="437">
                  <c:v>14.16</c:v>
                </c:pt>
                <c:pt idx="438">
                  <c:v>4.84</c:v>
                </c:pt>
                <c:pt idx="439">
                  <c:v>11.38</c:v>
                </c:pt>
                <c:pt idx="440">
                  <c:v>5.57</c:v>
                </c:pt>
                <c:pt idx="441">
                  <c:v>12.85</c:v>
                </c:pt>
                <c:pt idx="442">
                  <c:v>10.52</c:v>
                </c:pt>
                <c:pt idx="443">
                  <c:v>8.09</c:v>
                </c:pt>
                <c:pt idx="444">
                  <c:v>6.87</c:v>
                </c:pt>
                <c:pt idx="445">
                  <c:v>9.3699999999999992</c:v>
                </c:pt>
                <c:pt idx="446">
                  <c:v>8.14</c:v>
                </c:pt>
                <c:pt idx="447">
                  <c:v>2.41</c:v>
                </c:pt>
                <c:pt idx="448">
                  <c:v>8.7899999999999991</c:v>
                </c:pt>
                <c:pt idx="449">
                  <c:v>11.05</c:v>
                </c:pt>
                <c:pt idx="450">
                  <c:v>7.4</c:v>
                </c:pt>
                <c:pt idx="451">
                  <c:v>11.9</c:v>
                </c:pt>
                <c:pt idx="452">
                  <c:v>9.9</c:v>
                </c:pt>
                <c:pt idx="453">
                  <c:v>3.3</c:v>
                </c:pt>
                <c:pt idx="454">
                  <c:v>12.08</c:v>
                </c:pt>
                <c:pt idx="455">
                  <c:v>9.6999999999999993</c:v>
                </c:pt>
                <c:pt idx="456">
                  <c:v>5.5</c:v>
                </c:pt>
                <c:pt idx="457">
                  <c:v>5.7</c:v>
                </c:pt>
                <c:pt idx="458">
                  <c:v>6.39</c:v>
                </c:pt>
                <c:pt idx="459">
                  <c:v>5.54</c:v>
                </c:pt>
                <c:pt idx="460">
                  <c:v>15.31</c:v>
                </c:pt>
                <c:pt idx="461">
                  <c:v>11.38</c:v>
                </c:pt>
                <c:pt idx="462">
                  <c:v>3.66</c:v>
                </c:pt>
                <c:pt idx="463">
                  <c:v>7.6</c:v>
                </c:pt>
                <c:pt idx="464">
                  <c:v>14.54</c:v>
                </c:pt>
                <c:pt idx="465">
                  <c:v>6.69</c:v>
                </c:pt>
                <c:pt idx="466">
                  <c:v>11.55</c:v>
                </c:pt>
                <c:pt idx="467">
                  <c:v>9.65</c:v>
                </c:pt>
                <c:pt idx="468">
                  <c:v>11.07</c:v>
                </c:pt>
                <c:pt idx="469">
                  <c:v>11.15</c:v>
                </c:pt>
                <c:pt idx="470">
                  <c:v>6.84</c:v>
                </c:pt>
                <c:pt idx="471">
                  <c:v>10.81</c:v>
                </c:pt>
                <c:pt idx="472">
                  <c:v>7.12</c:v>
                </c:pt>
                <c:pt idx="473">
                  <c:v>11.77</c:v>
                </c:pt>
                <c:pt idx="474">
                  <c:v>12.54</c:v>
                </c:pt>
                <c:pt idx="475">
                  <c:v>4.37</c:v>
                </c:pt>
                <c:pt idx="476">
                  <c:v>6.6</c:v>
                </c:pt>
                <c:pt idx="477">
                  <c:v>3.14</c:v>
                </c:pt>
                <c:pt idx="478">
                  <c:v>4.6399999999999997</c:v>
                </c:pt>
                <c:pt idx="479">
                  <c:v>5.89</c:v>
                </c:pt>
                <c:pt idx="480">
                  <c:v>10.88</c:v>
                </c:pt>
                <c:pt idx="481">
                  <c:v>8.1199999999999992</c:v>
                </c:pt>
                <c:pt idx="482">
                  <c:v>6.72</c:v>
                </c:pt>
                <c:pt idx="483">
                  <c:v>8.06</c:v>
                </c:pt>
                <c:pt idx="484">
                  <c:v>12.18</c:v>
                </c:pt>
                <c:pt idx="485">
                  <c:v>8.8000000000000007</c:v>
                </c:pt>
                <c:pt idx="486">
                  <c:v>8.23</c:v>
                </c:pt>
                <c:pt idx="487">
                  <c:v>5.17</c:v>
                </c:pt>
                <c:pt idx="488">
                  <c:v>6.32</c:v>
                </c:pt>
                <c:pt idx="489">
                  <c:v>12.83</c:v>
                </c:pt>
                <c:pt idx="490">
                  <c:v>10.44</c:v>
                </c:pt>
                <c:pt idx="491">
                  <c:v>13.17</c:v>
                </c:pt>
                <c:pt idx="492">
                  <c:v>10.86</c:v>
                </c:pt>
                <c:pt idx="493">
                  <c:v>5.86</c:v>
                </c:pt>
                <c:pt idx="494">
                  <c:v>4.1399999999999997</c:v>
                </c:pt>
                <c:pt idx="495">
                  <c:v>12.04</c:v>
                </c:pt>
                <c:pt idx="496">
                  <c:v>12.56</c:v>
                </c:pt>
                <c:pt idx="497">
                  <c:v>7.6</c:v>
                </c:pt>
                <c:pt idx="498">
                  <c:v>4.26</c:v>
                </c:pt>
                <c:pt idx="499">
                  <c:v>10.199999999999999</c:v>
                </c:pt>
                <c:pt idx="500">
                  <c:v>5.71</c:v>
                </c:pt>
                <c:pt idx="501">
                  <c:v>12.18</c:v>
                </c:pt>
                <c:pt idx="502">
                  <c:v>3.43</c:v>
                </c:pt>
                <c:pt idx="503">
                  <c:v>2.76</c:v>
                </c:pt>
                <c:pt idx="504">
                  <c:v>10.87</c:v>
                </c:pt>
                <c:pt idx="505">
                  <c:v>9.4499999999999993</c:v>
                </c:pt>
                <c:pt idx="506">
                  <c:v>11.24</c:v>
                </c:pt>
                <c:pt idx="507">
                  <c:v>11.37</c:v>
                </c:pt>
                <c:pt idx="508">
                  <c:v>12.61</c:v>
                </c:pt>
                <c:pt idx="509">
                  <c:v>5.69</c:v>
                </c:pt>
                <c:pt idx="510">
                  <c:v>5.45</c:v>
                </c:pt>
                <c:pt idx="511">
                  <c:v>4.53</c:v>
                </c:pt>
                <c:pt idx="512">
                  <c:v>4.9800000000000004</c:v>
                </c:pt>
                <c:pt idx="513">
                  <c:v>11.68</c:v>
                </c:pt>
                <c:pt idx="514">
                  <c:v>5.84</c:v>
                </c:pt>
                <c:pt idx="515">
                  <c:v>6.39</c:v>
                </c:pt>
                <c:pt idx="516">
                  <c:v>14.99</c:v>
                </c:pt>
                <c:pt idx="517">
                  <c:v>11.12</c:v>
                </c:pt>
                <c:pt idx="518">
                  <c:v>6.64</c:v>
                </c:pt>
                <c:pt idx="519">
                  <c:v>5.48</c:v>
                </c:pt>
                <c:pt idx="520">
                  <c:v>11.85</c:v>
                </c:pt>
                <c:pt idx="521">
                  <c:v>9.4600000000000009</c:v>
                </c:pt>
                <c:pt idx="522">
                  <c:v>11.56</c:v>
                </c:pt>
                <c:pt idx="523">
                  <c:v>5.99</c:v>
                </c:pt>
                <c:pt idx="524">
                  <c:v>10.82</c:v>
                </c:pt>
                <c:pt idx="525">
                  <c:v>8.93</c:v>
                </c:pt>
                <c:pt idx="526">
                  <c:v>10.81</c:v>
                </c:pt>
                <c:pt idx="527">
                  <c:v>10.17</c:v>
                </c:pt>
                <c:pt idx="528">
                  <c:v>10.61</c:v>
                </c:pt>
                <c:pt idx="529">
                  <c:v>9.39</c:v>
                </c:pt>
                <c:pt idx="530">
                  <c:v>9.19</c:v>
                </c:pt>
                <c:pt idx="531">
                  <c:v>6.92</c:v>
                </c:pt>
                <c:pt idx="532">
                  <c:v>2.79</c:v>
                </c:pt>
                <c:pt idx="533">
                  <c:v>3.44</c:v>
                </c:pt>
                <c:pt idx="534">
                  <c:v>3.91</c:v>
                </c:pt>
                <c:pt idx="535">
                  <c:v>6.18</c:v>
                </c:pt>
                <c:pt idx="536">
                  <c:v>5.09</c:v>
                </c:pt>
                <c:pt idx="537">
                  <c:v>3.91</c:v>
                </c:pt>
                <c:pt idx="538">
                  <c:v>10.79</c:v>
                </c:pt>
                <c:pt idx="539">
                  <c:v>10.99</c:v>
                </c:pt>
                <c:pt idx="540">
                  <c:v>9.44</c:v>
                </c:pt>
                <c:pt idx="541">
                  <c:v>6.78</c:v>
                </c:pt>
                <c:pt idx="542">
                  <c:v>5.13</c:v>
                </c:pt>
                <c:pt idx="543">
                  <c:v>3.14</c:v>
                </c:pt>
                <c:pt idx="544">
                  <c:v>5.24</c:v>
                </c:pt>
                <c:pt idx="545">
                  <c:v>6.49</c:v>
                </c:pt>
                <c:pt idx="546">
                  <c:v>10.47</c:v>
                </c:pt>
                <c:pt idx="547">
                  <c:v>7.38</c:v>
                </c:pt>
                <c:pt idx="548">
                  <c:v>9.39</c:v>
                </c:pt>
                <c:pt idx="549">
                  <c:v>9.69</c:v>
                </c:pt>
                <c:pt idx="550">
                  <c:v>8.1999999999999993</c:v>
                </c:pt>
                <c:pt idx="551">
                  <c:v>6.12</c:v>
                </c:pt>
                <c:pt idx="552">
                  <c:v>5.27</c:v>
                </c:pt>
                <c:pt idx="553">
                  <c:v>0.6</c:v>
                </c:pt>
                <c:pt idx="554">
                  <c:v>9.94</c:v>
                </c:pt>
                <c:pt idx="555">
                  <c:v>12.67</c:v>
                </c:pt>
                <c:pt idx="556">
                  <c:v>6.68</c:v>
                </c:pt>
                <c:pt idx="557">
                  <c:v>5.65</c:v>
                </c:pt>
                <c:pt idx="558">
                  <c:v>13.85</c:v>
                </c:pt>
                <c:pt idx="559">
                  <c:v>6.62</c:v>
                </c:pt>
                <c:pt idx="560">
                  <c:v>5.83</c:v>
                </c:pt>
                <c:pt idx="561">
                  <c:v>7.33</c:v>
                </c:pt>
                <c:pt idx="562">
                  <c:v>10.33</c:v>
                </c:pt>
                <c:pt idx="563">
                  <c:v>9.8800000000000008</c:v>
                </c:pt>
                <c:pt idx="564">
                  <c:v>8.64</c:v>
                </c:pt>
                <c:pt idx="565">
                  <c:v>14.58</c:v>
                </c:pt>
                <c:pt idx="566">
                  <c:v>9.98</c:v>
                </c:pt>
                <c:pt idx="567">
                  <c:v>9.76</c:v>
                </c:pt>
                <c:pt idx="568">
                  <c:v>10.46</c:v>
                </c:pt>
                <c:pt idx="569">
                  <c:v>11.66</c:v>
                </c:pt>
                <c:pt idx="570">
                  <c:v>5.47</c:v>
                </c:pt>
                <c:pt idx="571">
                  <c:v>9.3800000000000008</c:v>
                </c:pt>
                <c:pt idx="572">
                  <c:v>11.27</c:v>
                </c:pt>
                <c:pt idx="573">
                  <c:v>7.02</c:v>
                </c:pt>
                <c:pt idx="574">
                  <c:v>12.67</c:v>
                </c:pt>
                <c:pt idx="575">
                  <c:v>3.09</c:v>
                </c:pt>
                <c:pt idx="576">
                  <c:v>8.32</c:v>
                </c:pt>
                <c:pt idx="577">
                  <c:v>3.63</c:v>
                </c:pt>
                <c:pt idx="578">
                  <c:v>10.86</c:v>
                </c:pt>
                <c:pt idx="579">
                  <c:v>3.76</c:v>
                </c:pt>
                <c:pt idx="580">
                  <c:v>3.83</c:v>
                </c:pt>
                <c:pt idx="581">
                  <c:v>14.09</c:v>
                </c:pt>
                <c:pt idx="582">
                  <c:v>6.38</c:v>
                </c:pt>
                <c:pt idx="583">
                  <c:v>9.49</c:v>
                </c:pt>
                <c:pt idx="584">
                  <c:v>7.71</c:v>
                </c:pt>
                <c:pt idx="585">
                  <c:v>12.94</c:v>
                </c:pt>
                <c:pt idx="586">
                  <c:v>6.31</c:v>
                </c:pt>
                <c:pt idx="587">
                  <c:v>9.5399999999999991</c:v>
                </c:pt>
                <c:pt idx="588">
                  <c:v>4.54</c:v>
                </c:pt>
                <c:pt idx="589">
                  <c:v>9.58</c:v>
                </c:pt>
                <c:pt idx="590">
                  <c:v>4.91</c:v>
                </c:pt>
                <c:pt idx="591">
                  <c:v>6.9</c:v>
                </c:pt>
                <c:pt idx="592">
                  <c:v>9.18</c:v>
                </c:pt>
                <c:pt idx="593">
                  <c:v>4.8499999999999996</c:v>
                </c:pt>
                <c:pt idx="594">
                  <c:v>2.9</c:v>
                </c:pt>
                <c:pt idx="595">
                  <c:v>7.88</c:v>
                </c:pt>
                <c:pt idx="596">
                  <c:v>10.07</c:v>
                </c:pt>
                <c:pt idx="597">
                  <c:v>5.47</c:v>
                </c:pt>
                <c:pt idx="598">
                  <c:v>7.21</c:v>
                </c:pt>
                <c:pt idx="599">
                  <c:v>12.02</c:v>
                </c:pt>
                <c:pt idx="600">
                  <c:v>10.19</c:v>
                </c:pt>
                <c:pt idx="601">
                  <c:v>7.57</c:v>
                </c:pt>
                <c:pt idx="602">
                  <c:v>8.3800000000000008</c:v>
                </c:pt>
                <c:pt idx="603">
                  <c:v>8.81</c:v>
                </c:pt>
                <c:pt idx="604">
                  <c:v>10.14</c:v>
                </c:pt>
                <c:pt idx="605">
                  <c:v>4.2</c:v>
                </c:pt>
                <c:pt idx="606">
                  <c:v>11.2</c:v>
                </c:pt>
                <c:pt idx="607">
                  <c:v>7.81</c:v>
                </c:pt>
                <c:pt idx="608">
                  <c:v>15.12</c:v>
                </c:pt>
                <c:pt idx="609">
                  <c:v>6.12</c:v>
                </c:pt>
                <c:pt idx="610">
                  <c:v>10.97</c:v>
                </c:pt>
                <c:pt idx="611">
                  <c:v>7.02</c:v>
                </c:pt>
                <c:pt idx="612">
                  <c:v>10.35</c:v>
                </c:pt>
                <c:pt idx="613">
                  <c:v>4.51</c:v>
                </c:pt>
                <c:pt idx="614">
                  <c:v>11.7</c:v>
                </c:pt>
                <c:pt idx="615">
                  <c:v>7.2</c:v>
                </c:pt>
                <c:pt idx="616">
                  <c:v>11.02</c:v>
                </c:pt>
                <c:pt idx="617">
                  <c:v>7.59</c:v>
                </c:pt>
                <c:pt idx="618">
                  <c:v>6.5</c:v>
                </c:pt>
                <c:pt idx="619">
                  <c:v>4.8</c:v>
                </c:pt>
                <c:pt idx="620">
                  <c:v>9.24</c:v>
                </c:pt>
                <c:pt idx="621">
                  <c:v>12.18</c:v>
                </c:pt>
                <c:pt idx="622">
                  <c:v>13.08</c:v>
                </c:pt>
                <c:pt idx="623">
                  <c:v>13.51</c:v>
                </c:pt>
              </c:numCache>
            </c:numRef>
          </c:xVal>
          <c:yVal>
            <c:numRef>
              <c:f>'Logistic Regression'!$C$2:$C$625</c:f>
              <c:numCache>
                <c:formatCode>General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1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0</c:v>
                </c:pt>
                <c:pt idx="451">
                  <c:v>1</c:v>
                </c:pt>
                <c:pt idx="452">
                  <c:v>1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0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1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1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1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1A-479D-B385-0D7F5FF69C7F}"/>
            </c:ext>
          </c:extLst>
        </c:ser>
        <c:ser>
          <c:idx val="2"/>
          <c:order val="2"/>
          <c:tx>
            <c:v>Unobserved Value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'Logistic Regression'!$N$3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'Logistic Regression'!$N$5</c:f>
              <c:numCache>
                <c:formatCode>0.0%</c:formatCode>
                <c:ptCount val="1"/>
                <c:pt idx="0">
                  <c:v>0.66418493040233306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1A-479D-B385-0D7F5FF69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83136"/>
        <c:axId val="1773415456"/>
      </c:scatterChart>
      <c:valAx>
        <c:axId val="1773483136"/>
        <c:scaling>
          <c:orientation val="minMax"/>
          <c:max val="1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Emails per week</a:t>
                </a:r>
              </a:p>
            </c:rich>
          </c:tx>
          <c:layout>
            <c:manualLayout>
              <c:xMode val="edge"/>
              <c:yMode val="edge"/>
              <c:x val="0.44165226769334248"/>
              <c:y val="0.94473365829271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15456"/>
        <c:crosses val="autoZero"/>
        <c:crossBetween val="midCat"/>
      </c:valAx>
      <c:valAx>
        <c:axId val="1773415456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1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Unsubscribe probability</a:t>
                </a:r>
              </a:p>
            </c:rich>
          </c:tx>
          <c:layout>
            <c:manualLayout>
              <c:xMode val="edge"/>
              <c:yMode val="edge"/>
              <c:x val="2.0226537216828477E-3"/>
              <c:y val="0.25380072683222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83136"/>
        <c:crosses val="autoZero"/>
        <c:crossBetween val="midCat"/>
      </c:valAx>
      <c:spPr>
        <a:solidFill>
          <a:schemeClr val="bg2">
            <a:lumMod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71298596203419995"/>
          <c:y val="0.58998011234343928"/>
          <c:w val="0.22448885702459584"/>
          <c:h val="0.138546019039781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401029</xdr:colOff>
      <xdr:row>9</xdr:row>
      <xdr:rowOff>28864</xdr:rowOff>
    </xdr:from>
    <xdr:to>
      <xdr:col>17</xdr:col>
      <xdr:colOff>230909</xdr:colOff>
      <xdr:row>30</xdr:row>
      <xdr:rowOff>197716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D5CF09-07E6-4F6D-9AFC-50D8BEF6B1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499631</xdr:colOff>
      <xdr:row>2</xdr:row>
      <xdr:rowOff>57405</xdr:rowOff>
    </xdr:from>
    <xdr:to>
      <xdr:col>21</xdr:col>
      <xdr:colOff>837988</xdr:colOff>
      <xdr:row>5</xdr:row>
      <xdr:rowOff>183636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D6E321-24C8-1245-9C59-4AAC46F77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3176" y="588496"/>
          <a:ext cx="6330448" cy="784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451-3840-4677-836C-E863179910CC}">
  <sheetPr>
    <tabColor theme="5" tint="0.59999389629810485"/>
    <pageSetUpPr autoPageBreaks="0"/>
  </sheetPr>
  <dimension ref="A1:W626"/>
  <sheetViews>
    <sheetView showGridLines="0" tabSelected="1" zoomScale="55" zoomScaleNormal="55" workbookViewId="0">
      <selection activeCell="H5" sqref="H5:H6"/>
    </sheetView>
  </sheetViews>
  <sheetFormatPr defaultColWidth="12.453125" defaultRowHeight="16" outlineLevelCol="1" x14ac:dyDescent="0.8"/>
  <cols>
    <col min="1" max="1" width="11.04296875" style="2" bestFit="1" customWidth="1"/>
    <col min="2" max="2" width="15.7265625" style="3" bestFit="1" customWidth="1"/>
    <col min="3" max="3" width="11.1796875" style="2" bestFit="1" customWidth="1"/>
    <col min="4" max="4" width="9.2265625" style="2" bestFit="1" customWidth="1" outlineLevel="1"/>
    <col min="5" max="5" width="9.31640625" style="2" bestFit="1" customWidth="1" outlineLevel="1"/>
    <col min="6" max="6" width="8.54296875" customWidth="1"/>
    <col min="7" max="7" width="14.76953125" style="1" customWidth="1"/>
    <col min="8" max="8" width="10.6796875" style="1" customWidth="1"/>
    <col min="9" max="9" width="10.54296875" style="1" customWidth="1"/>
    <col min="10" max="10" width="18.31640625" style="1" customWidth="1"/>
    <col min="11" max="14" width="12.453125" style="1"/>
    <col min="15" max="15" width="5.2265625" customWidth="1"/>
    <col min="16" max="17" width="12.453125" style="1" customWidth="1" outlineLevel="1"/>
    <col min="18" max="18" width="13.31640625" style="1" customWidth="1" outlineLevel="1"/>
    <col min="19" max="20" width="14.76953125" style="1" customWidth="1" outlineLevel="1"/>
    <col min="21" max="21" width="17.76953125" customWidth="1" outlineLevel="1"/>
    <col min="22" max="22" width="12.453125" style="1" customWidth="1" outlineLevel="1"/>
    <col min="23" max="23" width="12.453125" style="1" customWidth="1"/>
    <col min="24" max="16384" width="12.453125" style="1"/>
  </cols>
  <sheetData>
    <row r="1" spans="1:23" ht="24.25" x14ac:dyDescent="1.2">
      <c r="A1" s="4" t="s">
        <v>6</v>
      </c>
      <c r="B1" s="5" t="s">
        <v>0</v>
      </c>
      <c r="C1" s="6" t="s">
        <v>1</v>
      </c>
      <c r="D1" s="7" t="s">
        <v>2</v>
      </c>
      <c r="E1" s="7" t="s">
        <v>10</v>
      </c>
      <c r="H1" s="30" t="s">
        <v>9</v>
      </c>
    </row>
    <row r="2" spans="1:23" ht="16.75" thickBot="1" x14ac:dyDescent="0.95">
      <c r="A2" s="9">
        <v>1</v>
      </c>
      <c r="B2" s="10">
        <v>5.29</v>
      </c>
      <c r="C2" s="11">
        <v>0</v>
      </c>
      <c r="D2" s="18">
        <f t="shared" ref="D2:D65" si="0">1/(1+EXP(-($H$5+($H$3*B2))))</f>
        <v>1.7468351644362842E-4</v>
      </c>
      <c r="E2" s="12">
        <f>-(C2 * LOG(D2) + (1-C2) * LOG(1-D2))</f>
        <v>7.5870714145460287E-5</v>
      </c>
      <c r="J2" s="8"/>
      <c r="N2"/>
    </row>
    <row r="3" spans="1:23" ht="16.899999999999999" customHeight="1" thickTop="1" thickBot="1" x14ac:dyDescent="0.95">
      <c r="A3" s="9">
        <v>2</v>
      </c>
      <c r="B3" s="10">
        <v>8.5399999999999991</v>
      </c>
      <c r="C3" s="16">
        <v>0</v>
      </c>
      <c r="D3" s="18">
        <f t="shared" si="0"/>
        <v>0.38334839064092524</v>
      </c>
      <c r="E3" s="12">
        <f t="shared" ref="E3:E66" si="1">-(C3 * LOG(D3) + (1-C3) * LOG(1-D3))</f>
        <v>0.20996013072546493</v>
      </c>
      <c r="G3" s="23" t="s">
        <v>4</v>
      </c>
      <c r="H3" s="24">
        <v>2.516</v>
      </c>
      <c r="I3" s="13">
        <v>47</v>
      </c>
      <c r="J3" s="8" t="s">
        <v>11</v>
      </c>
      <c r="K3" s="14"/>
      <c r="L3" s="19" t="s">
        <v>7</v>
      </c>
      <c r="M3" s="20"/>
      <c r="N3" s="26">
        <v>9</v>
      </c>
    </row>
    <row r="4" spans="1:23" ht="16.899999999999999" customHeight="1" thickTop="1" thickBot="1" x14ac:dyDescent="0.95">
      <c r="A4" s="9">
        <v>3</v>
      </c>
      <c r="B4" s="10">
        <v>13.15</v>
      </c>
      <c r="C4" s="16">
        <v>1</v>
      </c>
      <c r="D4" s="18">
        <f t="shared" si="0"/>
        <v>0.99998523741712686</v>
      </c>
      <c r="E4" s="12">
        <f t="shared" si="1"/>
        <v>6.4113556046448754E-6</v>
      </c>
      <c r="G4" s="23"/>
      <c r="H4" s="25"/>
      <c r="I4" s="13">
        <v>3</v>
      </c>
      <c r="J4" s="28">
        <f>SUM(E2:E625) / COUNT(E2:E625)</f>
        <v>3.7881670955578768E-2</v>
      </c>
      <c r="K4"/>
      <c r="L4" s="19"/>
      <c r="M4" s="20"/>
      <c r="N4" s="27"/>
    </row>
    <row r="5" spans="1:23" ht="16.899999999999999" customHeight="1" thickTop="1" x14ac:dyDescent="0.8">
      <c r="A5" s="9">
        <v>4</v>
      </c>
      <c r="B5" s="10">
        <v>8.27</v>
      </c>
      <c r="C5" s="16">
        <v>0</v>
      </c>
      <c r="D5" s="18">
        <f t="shared" si="0"/>
        <v>0.23963530042463557</v>
      </c>
      <c r="E5" s="12">
        <f t="shared" si="1"/>
        <v>0.1189780537417513</v>
      </c>
      <c r="G5" s="23" t="s">
        <v>5</v>
      </c>
      <c r="H5" s="24">
        <v>-21.962</v>
      </c>
      <c r="I5" s="17"/>
      <c r="J5" s="29"/>
      <c r="K5"/>
      <c r="L5" s="19" t="s">
        <v>8</v>
      </c>
      <c r="M5" s="20"/>
      <c r="N5" s="21">
        <f>1/(1+EXP(-(H5+(H3*N3))))</f>
        <v>0.66418493040233306</v>
      </c>
    </row>
    <row r="6" spans="1:23" ht="16.899999999999999" customHeight="1" thickBot="1" x14ac:dyDescent="0.95">
      <c r="A6" s="9">
        <v>5</v>
      </c>
      <c r="B6" s="10">
        <v>6.06</v>
      </c>
      <c r="C6" s="16">
        <v>0</v>
      </c>
      <c r="D6" s="18">
        <f t="shared" si="0"/>
        <v>1.2110690428118018E-3</v>
      </c>
      <c r="E6" s="12">
        <f t="shared" si="1"/>
        <v>5.2627934717257492E-4</v>
      </c>
      <c r="G6" s="23"/>
      <c r="H6" s="25"/>
      <c r="I6" s="17"/>
      <c r="J6"/>
      <c r="K6"/>
      <c r="L6" s="19"/>
      <c r="M6" s="20"/>
      <c r="N6" s="22"/>
    </row>
    <row r="7" spans="1:23" ht="16.75" thickTop="1" x14ac:dyDescent="0.8">
      <c r="A7" s="9">
        <v>6</v>
      </c>
      <c r="B7" s="10">
        <v>10.47</v>
      </c>
      <c r="C7" s="16">
        <v>1</v>
      </c>
      <c r="D7" s="18">
        <f t="shared" si="0"/>
        <v>0.98763593669071992</v>
      </c>
      <c r="E7" s="12">
        <f t="shared" si="1"/>
        <v>5.4031159631414893E-3</v>
      </c>
      <c r="K7"/>
    </row>
    <row r="8" spans="1:23" x14ac:dyDescent="0.8">
      <c r="A8" s="9">
        <v>7</v>
      </c>
      <c r="B8" s="10">
        <v>7.04</v>
      </c>
      <c r="C8" s="16">
        <v>0</v>
      </c>
      <c r="D8" s="18">
        <f t="shared" si="0"/>
        <v>1.4072503942171733E-2</v>
      </c>
      <c r="E8" s="12">
        <f t="shared" si="1"/>
        <v>6.1550213871563982E-3</v>
      </c>
    </row>
    <row r="9" spans="1:23" x14ac:dyDescent="0.8">
      <c r="A9" s="9">
        <v>8</v>
      </c>
      <c r="B9" s="10">
        <v>5.4</v>
      </c>
      <c r="C9" s="16">
        <v>0</v>
      </c>
      <c r="D9" s="18">
        <f t="shared" si="0"/>
        <v>2.3036849129419223E-4</v>
      </c>
      <c r="E9" s="12">
        <f t="shared" si="1"/>
        <v>1.0005929026988191E-4</v>
      </c>
    </row>
    <row r="10" spans="1:23" x14ac:dyDescent="0.8">
      <c r="A10" s="9">
        <v>9</v>
      </c>
      <c r="B10" s="10">
        <v>7.82</v>
      </c>
      <c r="C10" s="16">
        <v>0</v>
      </c>
      <c r="D10" s="18">
        <f t="shared" si="0"/>
        <v>9.2215398407385324E-2</v>
      </c>
      <c r="E10" s="12">
        <f t="shared" si="1"/>
        <v>4.2017188303982086E-2</v>
      </c>
    </row>
    <row r="11" spans="1:23" x14ac:dyDescent="0.8">
      <c r="A11" s="9">
        <v>10</v>
      </c>
      <c r="B11" s="10">
        <v>6.94</v>
      </c>
      <c r="C11" s="16">
        <v>0</v>
      </c>
      <c r="D11" s="18">
        <f t="shared" si="0"/>
        <v>1.0976515945694281E-2</v>
      </c>
      <c r="E11" s="12">
        <f t="shared" si="1"/>
        <v>4.7933960933051675E-3</v>
      </c>
    </row>
    <row r="12" spans="1:23" x14ac:dyDescent="0.8">
      <c r="A12" s="9">
        <v>11</v>
      </c>
      <c r="B12" s="10">
        <v>5.73</v>
      </c>
      <c r="C12" s="16">
        <v>0</v>
      </c>
      <c r="D12" s="18">
        <f t="shared" si="0"/>
        <v>5.282988458502173E-4</v>
      </c>
      <c r="E12" s="12">
        <f t="shared" si="1"/>
        <v>2.2949790062578077E-4</v>
      </c>
    </row>
    <row r="13" spans="1:23" x14ac:dyDescent="0.8">
      <c r="A13" s="9">
        <v>12</v>
      </c>
      <c r="B13" s="10">
        <v>10.41</v>
      </c>
      <c r="C13" s="16">
        <v>1</v>
      </c>
      <c r="D13" s="18">
        <f t="shared" si="0"/>
        <v>0.98565012192417656</v>
      </c>
      <c r="E13" s="12">
        <f t="shared" si="1"/>
        <v>6.2772200319002758E-3</v>
      </c>
    </row>
    <row r="14" spans="1:23" x14ac:dyDescent="0.8">
      <c r="A14" s="9">
        <v>13</v>
      </c>
      <c r="B14" s="10">
        <v>10.5</v>
      </c>
      <c r="C14" s="16">
        <v>1</v>
      </c>
      <c r="D14" s="18">
        <f t="shared" si="0"/>
        <v>0.98852451021680887</v>
      </c>
      <c r="E14" s="12">
        <f t="shared" si="1"/>
        <v>5.0125579942709398E-3</v>
      </c>
    </row>
    <row r="15" spans="1:23" x14ac:dyDescent="0.8">
      <c r="A15" s="9">
        <v>14</v>
      </c>
      <c r="B15" s="10">
        <v>6.15</v>
      </c>
      <c r="C15" s="16">
        <v>0</v>
      </c>
      <c r="D15" s="18">
        <f t="shared" si="0"/>
        <v>1.5183675197985198E-3</v>
      </c>
      <c r="E15" s="12">
        <f t="shared" si="1"/>
        <v>6.5991976259634135E-4</v>
      </c>
    </row>
    <row r="16" spans="1:23" customFormat="1" x14ac:dyDescent="0.8">
      <c r="A16" s="9">
        <v>15</v>
      </c>
      <c r="B16" s="10">
        <v>12.85</v>
      </c>
      <c r="C16" s="16">
        <v>1</v>
      </c>
      <c r="D16" s="18">
        <f t="shared" si="0"/>
        <v>0.99996859776228353</v>
      </c>
      <c r="E16" s="12">
        <f t="shared" si="1"/>
        <v>1.36380326931707E-5</v>
      </c>
      <c r="G16" s="1"/>
      <c r="H16" s="1"/>
      <c r="I16" s="1"/>
      <c r="J16" s="1"/>
      <c r="K16" s="1"/>
      <c r="L16" s="1"/>
      <c r="M16" s="1"/>
      <c r="N16" s="1"/>
      <c r="P16" s="1"/>
      <c r="Q16" s="1"/>
      <c r="R16" s="1"/>
      <c r="S16" s="1"/>
      <c r="T16" s="1"/>
      <c r="V16" s="1"/>
      <c r="W16" s="1"/>
    </row>
    <row r="17" spans="1:23" customFormat="1" x14ac:dyDescent="0.8">
      <c r="A17" s="9">
        <v>16</v>
      </c>
      <c r="B17" s="10">
        <v>4.1100000000000003</v>
      </c>
      <c r="C17" s="16">
        <v>0</v>
      </c>
      <c r="D17" s="18">
        <f t="shared" si="0"/>
        <v>8.9733725329147187E-6</v>
      </c>
      <c r="E17" s="12">
        <f t="shared" si="1"/>
        <v>3.8971036602155221E-6</v>
      </c>
      <c r="G17" s="1"/>
      <c r="H17" s="1"/>
      <c r="I17" s="1"/>
      <c r="J17" s="1"/>
      <c r="K17" s="1"/>
      <c r="L17" s="1"/>
      <c r="M17" s="1"/>
      <c r="N17" s="1"/>
      <c r="P17" s="1"/>
      <c r="Q17" s="1"/>
      <c r="R17" s="1"/>
      <c r="S17" s="1"/>
      <c r="T17" s="1"/>
      <c r="V17" s="1"/>
      <c r="W17" s="1"/>
    </row>
    <row r="18" spans="1:23" customFormat="1" x14ac:dyDescent="0.8">
      <c r="A18" s="9">
        <v>17</v>
      </c>
      <c r="B18" s="10">
        <v>9.14</v>
      </c>
      <c r="C18" s="16">
        <v>1</v>
      </c>
      <c r="D18" s="18">
        <f t="shared" si="0"/>
        <v>0.73773708214151146</v>
      </c>
      <c r="E18" s="12">
        <f t="shared" si="1"/>
        <v>0.13209838630618184</v>
      </c>
      <c r="G18" s="1"/>
      <c r="H18" s="1"/>
      <c r="I18" s="1"/>
      <c r="J18" s="1"/>
      <c r="K18" s="1"/>
      <c r="L18" s="1"/>
      <c r="M18" s="1"/>
      <c r="N18" s="1"/>
      <c r="P18" s="1"/>
      <c r="Q18" s="1"/>
      <c r="R18" s="1"/>
      <c r="S18" s="1"/>
      <c r="T18" s="1"/>
      <c r="V18" s="1"/>
      <c r="W18" s="1"/>
    </row>
    <row r="19" spans="1:23" customFormat="1" x14ac:dyDescent="0.8">
      <c r="A19" s="9">
        <v>18</v>
      </c>
      <c r="B19" s="10">
        <v>4.96</v>
      </c>
      <c r="C19" s="16">
        <v>0</v>
      </c>
      <c r="D19" s="18">
        <f t="shared" si="0"/>
        <v>7.615680193960723E-5</v>
      </c>
      <c r="E19" s="12">
        <f t="shared" si="1"/>
        <v>3.3075738328988996E-5</v>
      </c>
      <c r="G19" s="1"/>
      <c r="H19" s="1"/>
      <c r="I19" s="1"/>
      <c r="J19" s="1"/>
      <c r="K19" s="1"/>
      <c r="L19" s="1"/>
      <c r="M19" s="1"/>
      <c r="N19" s="1"/>
      <c r="P19" s="1"/>
      <c r="Q19" s="1"/>
      <c r="R19" s="1"/>
      <c r="S19" s="1"/>
      <c r="T19" s="1"/>
      <c r="V19" s="1"/>
      <c r="W19" s="1"/>
    </row>
    <row r="20" spans="1:23" customFormat="1" x14ac:dyDescent="0.8">
      <c r="A20" s="9">
        <v>19</v>
      </c>
      <c r="B20" s="10">
        <v>3.98</v>
      </c>
      <c r="C20" s="16">
        <v>0</v>
      </c>
      <c r="D20" s="18">
        <f t="shared" si="0"/>
        <v>6.4700516267875117E-6</v>
      </c>
      <c r="E20" s="12">
        <f t="shared" si="1"/>
        <v>2.8099168093092635E-6</v>
      </c>
      <c r="G20" s="1"/>
      <c r="H20" s="1"/>
      <c r="I20" s="1"/>
      <c r="J20" s="1"/>
      <c r="K20" s="1"/>
      <c r="L20" s="1"/>
      <c r="M20" s="1"/>
      <c r="N20" s="1"/>
      <c r="P20" s="1"/>
      <c r="Q20" s="1"/>
      <c r="R20" s="1"/>
      <c r="S20" s="1"/>
      <c r="T20" s="1"/>
      <c r="V20" s="1"/>
      <c r="W20" s="1"/>
    </row>
    <row r="21" spans="1:23" customFormat="1" x14ac:dyDescent="0.8">
      <c r="A21" s="9">
        <v>20</v>
      </c>
      <c r="B21" s="10">
        <v>11.81</v>
      </c>
      <c r="C21" s="16">
        <v>1</v>
      </c>
      <c r="D21" s="18">
        <f t="shared" si="0"/>
        <v>0.99957028562180339</v>
      </c>
      <c r="E21" s="12">
        <f t="shared" si="1"/>
        <v>1.8666269193953332E-4</v>
      </c>
      <c r="G21" s="1"/>
      <c r="H21" s="1"/>
      <c r="I21" s="1"/>
      <c r="J21" s="1"/>
      <c r="K21" s="1"/>
      <c r="L21" s="1"/>
      <c r="M21" s="1"/>
      <c r="N21" s="1"/>
      <c r="P21" s="1"/>
      <c r="Q21" s="1"/>
      <c r="R21" s="1"/>
      <c r="S21" s="1"/>
      <c r="T21" s="1"/>
      <c r="V21" s="1"/>
      <c r="W21" s="1"/>
    </row>
    <row r="22" spans="1:23" customFormat="1" x14ac:dyDescent="0.8">
      <c r="A22" s="9">
        <v>21</v>
      </c>
      <c r="B22" s="10">
        <v>12.16</v>
      </c>
      <c r="C22" s="16">
        <v>1</v>
      </c>
      <c r="D22" s="18">
        <f>1/(1+EXP(-($H$5+($H$3*B22))))</f>
        <v>0.99982182390375629</v>
      </c>
      <c r="E22" s="12">
        <f t="shared" si="1"/>
        <v>7.7387789937612077E-5</v>
      </c>
      <c r="G22" s="1"/>
      <c r="H22" s="1"/>
      <c r="I22" s="1"/>
      <c r="J22" s="1"/>
      <c r="K22" s="1"/>
      <c r="L22" s="1"/>
      <c r="M22" s="1"/>
      <c r="N22" s="1"/>
      <c r="P22" s="1"/>
      <c r="Q22" s="1"/>
      <c r="R22" s="1"/>
      <c r="S22" s="1"/>
      <c r="T22" s="1"/>
      <c r="V22" s="1"/>
      <c r="W22" s="1"/>
    </row>
    <row r="23" spans="1:23" customFormat="1" x14ac:dyDescent="0.8">
      <c r="A23" s="9">
        <v>22</v>
      </c>
      <c r="B23" s="10">
        <v>12.31</v>
      </c>
      <c r="C23" s="16">
        <v>1</v>
      </c>
      <c r="D23" s="18">
        <f t="shared" si="0"/>
        <v>0.99987782818438531</v>
      </c>
      <c r="E23" s="12">
        <f t="shared" si="1"/>
        <v>5.3061786758979796E-5</v>
      </c>
      <c r="G23" s="1"/>
      <c r="H23" s="1"/>
      <c r="I23" s="1"/>
      <c r="J23" s="1"/>
      <c r="K23" s="1"/>
      <c r="L23" s="1"/>
      <c r="M23" s="1"/>
      <c r="N23" s="1"/>
      <c r="P23" s="1"/>
      <c r="Q23" s="1"/>
      <c r="R23" s="1"/>
      <c r="S23" s="1"/>
      <c r="T23" s="1"/>
      <c r="V23" s="1"/>
      <c r="W23" s="1"/>
    </row>
    <row r="24" spans="1:23" customFormat="1" x14ac:dyDescent="0.8">
      <c r="A24" s="9">
        <v>23</v>
      </c>
      <c r="B24" s="10">
        <v>5.4</v>
      </c>
      <c r="C24" s="16">
        <v>0</v>
      </c>
      <c r="D24" s="18">
        <f t="shared" si="0"/>
        <v>2.3036849129419223E-4</v>
      </c>
      <c r="E24" s="12">
        <f t="shared" si="1"/>
        <v>1.0005929026988191E-4</v>
      </c>
      <c r="G24" s="1"/>
      <c r="H24" s="1"/>
      <c r="I24" s="1"/>
      <c r="J24" s="1"/>
      <c r="K24" s="1"/>
      <c r="L24" s="1"/>
      <c r="M24" s="1"/>
      <c r="N24" s="1"/>
      <c r="P24" s="1"/>
      <c r="Q24" s="1"/>
      <c r="R24" s="1"/>
      <c r="S24" s="1"/>
      <c r="T24" s="1"/>
      <c r="V24" s="1"/>
      <c r="W24" s="1"/>
    </row>
    <row r="25" spans="1:23" customFormat="1" x14ac:dyDescent="0.8">
      <c r="A25" s="9">
        <v>24</v>
      </c>
      <c r="B25" s="10">
        <v>14.5</v>
      </c>
      <c r="C25" s="16">
        <v>1</v>
      </c>
      <c r="D25" s="18">
        <f t="shared" si="0"/>
        <v>0.9999995056393346</v>
      </c>
      <c r="E25" s="12">
        <f t="shared" si="1"/>
        <v>2.1469816212413634E-7</v>
      </c>
      <c r="G25" s="1"/>
      <c r="H25" s="1"/>
      <c r="I25" s="1"/>
      <c r="J25" s="1"/>
      <c r="K25" s="1"/>
      <c r="L25" s="1"/>
      <c r="M25" s="1"/>
      <c r="N25" s="1"/>
      <c r="P25" s="1"/>
      <c r="Q25" s="1"/>
      <c r="R25" s="1"/>
      <c r="S25" s="1"/>
      <c r="T25" s="1"/>
      <c r="V25" s="1"/>
      <c r="W25" s="1"/>
    </row>
    <row r="26" spans="1:23" customFormat="1" x14ac:dyDescent="0.8">
      <c r="A26" s="9">
        <v>25</v>
      </c>
      <c r="B26" s="10">
        <v>4.7300000000000004</v>
      </c>
      <c r="C26" s="16">
        <v>0</v>
      </c>
      <c r="D26" s="18">
        <f t="shared" si="0"/>
        <v>4.2697819750893639E-5</v>
      </c>
      <c r="E26" s="12">
        <f t="shared" si="1"/>
        <v>1.8543823400329482E-5</v>
      </c>
      <c r="G26" s="1"/>
      <c r="H26" s="1"/>
      <c r="I26" s="1"/>
      <c r="J26" s="1"/>
      <c r="K26" s="1"/>
      <c r="L26" s="1"/>
      <c r="M26" s="1"/>
      <c r="N26" s="1"/>
      <c r="P26" s="1"/>
      <c r="Q26" s="1"/>
      <c r="R26" s="1"/>
      <c r="S26" s="1"/>
      <c r="T26" s="1"/>
      <c r="V26" s="1"/>
      <c r="W26" s="1"/>
    </row>
    <row r="27" spans="1:23" customFormat="1" x14ac:dyDescent="0.8">
      <c r="A27" s="9">
        <v>26</v>
      </c>
      <c r="B27" s="10">
        <v>6.82</v>
      </c>
      <c r="C27" s="16">
        <v>0</v>
      </c>
      <c r="D27" s="18">
        <f t="shared" si="0"/>
        <v>8.1392878323604638E-3</v>
      </c>
      <c r="E27" s="12">
        <f t="shared" si="1"/>
        <v>3.5493119025334077E-3</v>
      </c>
      <c r="G27" s="1"/>
      <c r="H27" s="1"/>
      <c r="I27" s="1"/>
      <c r="J27" s="1"/>
      <c r="K27" s="1"/>
      <c r="L27" s="1"/>
      <c r="M27" s="1"/>
      <c r="N27" s="1"/>
      <c r="P27" s="1"/>
      <c r="Q27" s="1"/>
      <c r="R27" s="1"/>
      <c r="S27" s="1"/>
      <c r="T27" s="1"/>
      <c r="V27" s="1"/>
      <c r="W27" s="1"/>
    </row>
    <row r="28" spans="1:23" customFormat="1" x14ac:dyDescent="0.8">
      <c r="A28" s="9">
        <v>27</v>
      </c>
      <c r="B28" s="10">
        <v>7.36</v>
      </c>
      <c r="C28" s="16">
        <v>0</v>
      </c>
      <c r="D28" s="18">
        <f t="shared" si="0"/>
        <v>3.0941099914895721E-2</v>
      </c>
      <c r="E28" s="12">
        <f t="shared" si="1"/>
        <v>1.3649825421325498E-2</v>
      </c>
      <c r="G28" s="1"/>
      <c r="H28" s="1"/>
      <c r="I28" s="1"/>
      <c r="J28" s="1"/>
      <c r="K28" s="1"/>
      <c r="L28" s="1"/>
      <c r="M28" s="1"/>
      <c r="N28" s="1"/>
      <c r="P28" s="1"/>
      <c r="Q28" s="1"/>
      <c r="R28" s="1"/>
      <c r="S28" s="1"/>
      <c r="T28" s="1"/>
      <c r="V28" s="1"/>
      <c r="W28" s="1"/>
    </row>
    <row r="29" spans="1:23" customFormat="1" x14ac:dyDescent="0.8">
      <c r="A29" s="9">
        <v>28</v>
      </c>
      <c r="B29" s="10">
        <v>6.1</v>
      </c>
      <c r="C29" s="16">
        <v>0</v>
      </c>
      <c r="D29" s="18">
        <f t="shared" si="0"/>
        <v>1.3391234499697472E-3</v>
      </c>
      <c r="E29" s="12">
        <f t="shared" si="1"/>
        <v>5.8196367253513653E-4</v>
      </c>
      <c r="G29" s="1"/>
      <c r="H29" s="1"/>
      <c r="I29" s="1"/>
      <c r="J29" s="1"/>
      <c r="K29" s="1"/>
      <c r="L29" s="1"/>
      <c r="M29" s="1"/>
      <c r="N29" s="1"/>
      <c r="P29" s="1"/>
      <c r="Q29" s="1"/>
      <c r="R29" s="1"/>
      <c r="S29" s="1"/>
      <c r="T29" s="1"/>
      <c r="V29" s="1"/>
      <c r="W29" s="1"/>
    </row>
    <row r="30" spans="1:23" customFormat="1" x14ac:dyDescent="0.8">
      <c r="A30" s="9">
        <v>29</v>
      </c>
      <c r="B30" s="10">
        <v>7.45</v>
      </c>
      <c r="C30" s="16">
        <v>0</v>
      </c>
      <c r="D30" s="18">
        <f t="shared" si="0"/>
        <v>3.8501344645485519E-2</v>
      </c>
      <c r="E30" s="12">
        <f t="shared" si="1"/>
        <v>1.705131878121928E-2</v>
      </c>
      <c r="G30" s="1"/>
      <c r="H30" s="1"/>
      <c r="I30" s="1"/>
      <c r="J30" s="1"/>
      <c r="K30" s="1"/>
      <c r="L30" s="1"/>
      <c r="M30" s="1"/>
      <c r="N30" s="1"/>
      <c r="P30" s="1"/>
      <c r="Q30" s="1"/>
      <c r="R30" s="1"/>
      <c r="S30" s="1"/>
      <c r="T30" s="1"/>
      <c r="V30" s="1"/>
      <c r="W30" s="1"/>
    </row>
    <row r="31" spans="1:23" customFormat="1" x14ac:dyDescent="0.8">
      <c r="A31" s="9">
        <v>30</v>
      </c>
      <c r="B31" s="10">
        <v>9.9600000000000009</v>
      </c>
      <c r="C31" s="16">
        <v>1</v>
      </c>
      <c r="D31" s="18">
        <f t="shared" si="0"/>
        <v>0.95678371620045954</v>
      </c>
      <c r="E31" s="12">
        <f t="shared" si="1"/>
        <v>1.9186224685581264E-2</v>
      </c>
      <c r="G31" s="1"/>
      <c r="H31" s="1"/>
      <c r="I31" s="1"/>
      <c r="J31" s="1"/>
      <c r="K31" s="1"/>
      <c r="L31" s="1"/>
      <c r="M31" s="1"/>
      <c r="N31" s="1"/>
      <c r="P31" s="1"/>
      <c r="Q31" s="1"/>
      <c r="R31" s="1"/>
      <c r="S31" s="1"/>
      <c r="T31" s="1"/>
      <c r="V31" s="1"/>
      <c r="W31" s="1"/>
    </row>
    <row r="32" spans="1:23" customFormat="1" x14ac:dyDescent="0.8">
      <c r="A32" s="9">
        <v>31</v>
      </c>
      <c r="B32" s="10">
        <v>2.98</v>
      </c>
      <c r="C32" s="16">
        <v>0</v>
      </c>
      <c r="D32" s="18">
        <f t="shared" si="0"/>
        <v>5.2266739946499281E-7</v>
      </c>
      <c r="E32" s="12">
        <f t="shared" si="1"/>
        <v>2.2699162678190135E-7</v>
      </c>
      <c r="G32" s="1"/>
      <c r="H32" s="1"/>
      <c r="I32" s="1"/>
      <c r="J32" s="1"/>
      <c r="K32" s="1"/>
      <c r="L32" s="1"/>
      <c r="M32" s="1"/>
      <c r="N32" s="1"/>
      <c r="P32" s="1"/>
      <c r="Q32" s="1"/>
      <c r="R32" s="1"/>
      <c r="S32" s="1"/>
      <c r="T32" s="1"/>
      <c r="V32" s="1"/>
      <c r="W32" s="1"/>
    </row>
    <row r="33" spans="1:23" customFormat="1" x14ac:dyDescent="0.8">
      <c r="A33" s="9">
        <v>32</v>
      </c>
      <c r="B33" s="10">
        <v>12.49</v>
      </c>
      <c r="C33" s="16">
        <v>1</v>
      </c>
      <c r="D33" s="18">
        <f t="shared" si="0"/>
        <v>0.99992232038441031</v>
      </c>
      <c r="E33" s="12">
        <f t="shared" si="1"/>
        <v>3.3737138767917552E-5</v>
      </c>
      <c r="G33" s="1"/>
      <c r="H33" s="1"/>
      <c r="I33" s="1"/>
      <c r="J33" s="1"/>
      <c r="K33" s="1"/>
      <c r="L33" s="1"/>
      <c r="M33" s="1"/>
      <c r="N33" s="1"/>
      <c r="P33" s="1"/>
      <c r="Q33" s="1"/>
      <c r="R33" s="1"/>
      <c r="S33" s="1"/>
      <c r="T33" s="1"/>
      <c r="V33" s="1"/>
      <c r="W33" s="1"/>
    </row>
    <row r="34" spans="1:23" customFormat="1" x14ac:dyDescent="0.8">
      <c r="A34" s="9">
        <v>33</v>
      </c>
      <c r="B34" s="10">
        <v>12.92</v>
      </c>
      <c r="C34" s="16">
        <v>1</v>
      </c>
      <c r="D34" s="18">
        <f t="shared" si="0"/>
        <v>0.99997366854515746</v>
      </c>
      <c r="E34" s="12">
        <f t="shared" si="1"/>
        <v>1.1435756099309525E-5</v>
      </c>
      <c r="G34" s="1"/>
      <c r="H34" s="1"/>
      <c r="I34" s="1"/>
      <c r="J34" s="1"/>
      <c r="K34" s="1"/>
      <c r="L34" s="1"/>
      <c r="M34" s="1"/>
      <c r="N34" s="1"/>
      <c r="P34" s="1"/>
      <c r="Q34" s="1"/>
      <c r="R34" s="1"/>
      <c r="S34" s="1"/>
      <c r="T34" s="1"/>
      <c r="V34" s="1"/>
      <c r="W34" s="1"/>
    </row>
    <row r="35" spans="1:23" customFormat="1" x14ac:dyDescent="0.8">
      <c r="A35" s="9">
        <v>34</v>
      </c>
      <c r="B35" s="10">
        <v>12.28</v>
      </c>
      <c r="C35" s="16">
        <v>1</v>
      </c>
      <c r="D35" s="18">
        <f t="shared" si="0"/>
        <v>0.99986825097325516</v>
      </c>
      <c r="E35" s="12">
        <f t="shared" si="1"/>
        <v>5.7221644842193206E-5</v>
      </c>
      <c r="G35" s="1"/>
      <c r="H35" s="1"/>
      <c r="I35" s="1"/>
      <c r="J35" s="1"/>
      <c r="K35" s="1"/>
      <c r="L35" s="1"/>
      <c r="M35" s="1"/>
      <c r="N35" s="1"/>
      <c r="P35" s="1"/>
      <c r="Q35" s="1"/>
      <c r="R35" s="1"/>
      <c r="S35" s="1"/>
      <c r="T35" s="1"/>
      <c r="V35" s="1"/>
      <c r="W35" s="1"/>
    </row>
    <row r="36" spans="1:23" customFormat="1" x14ac:dyDescent="0.8">
      <c r="A36" s="9">
        <v>35</v>
      </c>
      <c r="B36" s="10">
        <v>5.5</v>
      </c>
      <c r="C36" s="16">
        <v>0</v>
      </c>
      <c r="D36" s="18">
        <f t="shared" si="0"/>
        <v>2.9625313093241043E-4</v>
      </c>
      <c r="E36" s="12">
        <f t="shared" si="1"/>
        <v>1.2868016190221296E-4</v>
      </c>
      <c r="G36" s="1"/>
      <c r="H36" s="1"/>
      <c r="I36" s="1"/>
      <c r="J36" s="1"/>
      <c r="K36" s="1"/>
      <c r="L36" s="1"/>
      <c r="M36" s="1"/>
      <c r="N36" s="1"/>
      <c r="P36" s="1"/>
      <c r="Q36" s="1"/>
      <c r="R36" s="1"/>
      <c r="S36" s="1"/>
      <c r="T36" s="1"/>
      <c r="V36" s="1"/>
      <c r="W36" s="1"/>
    </row>
    <row r="37" spans="1:23" customFormat="1" x14ac:dyDescent="0.8">
      <c r="A37" s="9">
        <v>36</v>
      </c>
      <c r="B37" s="10">
        <v>3.4</v>
      </c>
      <c r="C37" s="16">
        <v>0</v>
      </c>
      <c r="D37" s="18">
        <f t="shared" si="0"/>
        <v>1.5036704025831552E-6</v>
      </c>
      <c r="E37" s="12">
        <f t="shared" si="1"/>
        <v>6.5303624944186376E-7</v>
      </c>
      <c r="G37" s="1"/>
      <c r="H37" s="1"/>
      <c r="I37" s="1"/>
      <c r="J37" s="1"/>
      <c r="K37" s="1"/>
      <c r="L37" s="1"/>
      <c r="M37" s="1"/>
      <c r="N37" s="1"/>
      <c r="P37" s="1"/>
      <c r="Q37" s="1"/>
      <c r="R37" s="1"/>
      <c r="S37" s="1"/>
      <c r="T37" s="1"/>
      <c r="V37" s="1"/>
      <c r="W37" s="1"/>
    </row>
    <row r="38" spans="1:23" customFormat="1" x14ac:dyDescent="0.8">
      <c r="A38" s="9">
        <v>37</v>
      </c>
      <c r="B38" s="10">
        <v>6.41</v>
      </c>
      <c r="C38" s="16">
        <v>0</v>
      </c>
      <c r="D38" s="18">
        <f t="shared" si="0"/>
        <v>2.916529808536242E-3</v>
      </c>
      <c r="E38" s="12">
        <f t="shared" si="1"/>
        <v>1.2684834875777023E-3</v>
      </c>
      <c r="G38" s="1"/>
      <c r="H38" s="1"/>
      <c r="I38" s="1"/>
      <c r="J38" s="1"/>
      <c r="K38" s="1"/>
      <c r="L38" s="1"/>
      <c r="M38" s="1"/>
      <c r="N38" s="1"/>
      <c r="P38" s="1"/>
      <c r="Q38" s="1"/>
      <c r="R38" s="1"/>
      <c r="S38" s="1"/>
      <c r="T38" s="1"/>
      <c r="V38" s="1"/>
      <c r="W38" s="1"/>
    </row>
    <row r="39" spans="1:23" customFormat="1" x14ac:dyDescent="0.8">
      <c r="A39" s="9">
        <v>38</v>
      </c>
      <c r="B39" s="10">
        <v>12.71</v>
      </c>
      <c r="C39" s="16">
        <v>1</v>
      </c>
      <c r="D39" s="18">
        <f t="shared" si="0"/>
        <v>0.99995533876516418</v>
      </c>
      <c r="E39" s="12">
        <f t="shared" si="1"/>
        <v>1.9396560984588127E-5</v>
      </c>
      <c r="G39" s="1"/>
      <c r="H39" s="1"/>
      <c r="I39" s="1"/>
      <c r="J39" s="1"/>
      <c r="K39" s="1"/>
      <c r="L39" s="1"/>
      <c r="M39" s="1"/>
      <c r="N39" s="1"/>
      <c r="P39" s="1"/>
      <c r="Q39" s="1"/>
      <c r="R39" s="1"/>
      <c r="S39" s="1"/>
      <c r="T39" s="1"/>
      <c r="V39" s="1"/>
      <c r="W39" s="1"/>
    </row>
    <row r="40" spans="1:23" customFormat="1" x14ac:dyDescent="0.8">
      <c r="A40" s="9">
        <v>39</v>
      </c>
      <c r="B40" s="10">
        <v>8.5299999999999994</v>
      </c>
      <c r="C40" s="16">
        <v>0</v>
      </c>
      <c r="D40" s="18">
        <f t="shared" si="0"/>
        <v>0.37741847465173667</v>
      </c>
      <c r="E40" s="12">
        <f t="shared" si="1"/>
        <v>0.20580377083363197</v>
      </c>
      <c r="G40" s="1"/>
      <c r="H40" s="1"/>
      <c r="I40" s="1"/>
      <c r="J40" s="1"/>
      <c r="K40" s="1"/>
      <c r="L40" s="1"/>
      <c r="M40" s="1"/>
      <c r="N40" s="1"/>
      <c r="P40" s="1"/>
      <c r="Q40" s="1"/>
      <c r="R40" s="1"/>
      <c r="S40" s="1"/>
      <c r="T40" s="1"/>
      <c r="V40" s="1"/>
      <c r="W40" s="1"/>
    </row>
    <row r="41" spans="1:23" customFormat="1" x14ac:dyDescent="0.8">
      <c r="A41" s="9">
        <v>40</v>
      </c>
      <c r="B41" s="10">
        <v>7.85</v>
      </c>
      <c r="C41" s="16">
        <v>0</v>
      </c>
      <c r="D41" s="18">
        <f t="shared" si="0"/>
        <v>9.8731426230477204E-2</v>
      </c>
      <c r="E41" s="12">
        <f t="shared" si="1"/>
        <v>4.5145772033965512E-2</v>
      </c>
      <c r="G41" s="1"/>
      <c r="H41" s="1"/>
      <c r="I41" s="1"/>
      <c r="J41" s="1"/>
      <c r="K41" s="1"/>
      <c r="L41" s="1"/>
      <c r="M41" s="1"/>
      <c r="N41" s="1"/>
      <c r="P41" s="1"/>
      <c r="Q41" s="1"/>
      <c r="R41" s="1"/>
      <c r="S41" s="1"/>
      <c r="T41" s="1"/>
      <c r="V41" s="1"/>
      <c r="W41" s="1"/>
    </row>
    <row r="42" spans="1:23" customFormat="1" x14ac:dyDescent="0.8">
      <c r="A42" s="9">
        <v>41</v>
      </c>
      <c r="B42" s="10">
        <v>10.43</v>
      </c>
      <c r="C42" s="16">
        <v>1</v>
      </c>
      <c r="D42" s="18">
        <f t="shared" si="0"/>
        <v>0.98634472473992629</v>
      </c>
      <c r="E42" s="12">
        <f t="shared" si="1"/>
        <v>5.9712738140585159E-3</v>
      </c>
      <c r="G42" s="1"/>
      <c r="H42" s="1"/>
      <c r="I42" s="1"/>
      <c r="J42" s="1"/>
      <c r="K42" s="1"/>
      <c r="L42" s="1"/>
      <c r="M42" s="1"/>
      <c r="N42" s="1"/>
      <c r="P42" s="1"/>
      <c r="Q42" s="1"/>
      <c r="R42" s="1"/>
      <c r="S42" s="1"/>
      <c r="T42" s="1"/>
      <c r="V42" s="1"/>
      <c r="W42" s="1"/>
    </row>
    <row r="43" spans="1:23" customFormat="1" x14ac:dyDescent="0.8">
      <c r="A43" s="9">
        <v>42</v>
      </c>
      <c r="B43" s="10">
        <v>12.32</v>
      </c>
      <c r="C43" s="16">
        <v>1</v>
      </c>
      <c r="D43" s="18">
        <f t="shared" si="0"/>
        <v>0.99988086331895765</v>
      </c>
      <c r="E43" s="12">
        <f t="shared" si="1"/>
        <v>5.1743485503731655E-5</v>
      </c>
      <c r="G43" s="1"/>
      <c r="H43" s="1"/>
      <c r="I43" s="1"/>
      <c r="J43" s="1"/>
      <c r="K43" s="1"/>
      <c r="L43" s="1"/>
      <c r="M43" s="1"/>
      <c r="N43" s="1"/>
      <c r="P43" s="1"/>
      <c r="Q43" s="1"/>
      <c r="R43" s="1"/>
      <c r="S43" s="1"/>
      <c r="T43" s="1"/>
      <c r="V43" s="1"/>
      <c r="W43" s="1"/>
    </row>
    <row r="44" spans="1:23" customFormat="1" x14ac:dyDescent="0.8">
      <c r="A44" s="9">
        <v>43</v>
      </c>
      <c r="B44" s="10">
        <v>11.57</v>
      </c>
      <c r="C44" s="16">
        <v>1</v>
      </c>
      <c r="D44" s="18">
        <f t="shared" si="0"/>
        <v>0.9992142768326866</v>
      </c>
      <c r="E44" s="12">
        <f t="shared" si="1"/>
        <v>3.4136936434608895E-4</v>
      </c>
      <c r="G44" s="1"/>
      <c r="H44" s="1"/>
      <c r="I44" s="1"/>
      <c r="J44" s="1"/>
      <c r="K44" s="1"/>
      <c r="L44" s="1"/>
      <c r="M44" s="1"/>
      <c r="N44" s="1"/>
      <c r="P44" s="1"/>
      <c r="Q44" s="1"/>
      <c r="R44" s="1"/>
      <c r="S44" s="1"/>
      <c r="T44" s="1"/>
      <c r="V44" s="1"/>
      <c r="W44" s="1"/>
    </row>
    <row r="45" spans="1:23" customFormat="1" x14ac:dyDescent="0.8">
      <c r="A45" s="9">
        <v>44</v>
      </c>
      <c r="B45" s="10">
        <v>4.92</v>
      </c>
      <c r="C45" s="16">
        <v>0</v>
      </c>
      <c r="D45" s="18">
        <f t="shared" si="0"/>
        <v>6.8865938173942137E-5</v>
      </c>
      <c r="E45" s="12">
        <f t="shared" si="1"/>
        <v>2.9909126811875411E-5</v>
      </c>
      <c r="G45" s="1"/>
      <c r="H45" s="1"/>
      <c r="I45" s="1"/>
      <c r="J45" s="1"/>
      <c r="K45" s="1"/>
      <c r="L45" s="1"/>
      <c r="M45" s="1"/>
      <c r="N45" s="1"/>
      <c r="P45" s="1"/>
      <c r="Q45" s="1"/>
      <c r="R45" s="1"/>
      <c r="S45" s="1"/>
      <c r="T45" s="1"/>
      <c r="V45" s="1"/>
      <c r="W45" s="1"/>
    </row>
    <row r="46" spans="1:23" customFormat="1" x14ac:dyDescent="0.8">
      <c r="A46" s="9">
        <v>45</v>
      </c>
      <c r="B46" s="10">
        <v>11.03</v>
      </c>
      <c r="C46" s="16">
        <v>1</v>
      </c>
      <c r="D46" s="18">
        <f t="shared" si="0"/>
        <v>0.99694975969143462</v>
      </c>
      <c r="E46" s="12">
        <f t="shared" si="1"/>
        <v>1.3267269827732168E-3</v>
      </c>
      <c r="G46" s="1"/>
      <c r="H46" s="1"/>
      <c r="I46" s="1"/>
      <c r="J46" s="1"/>
      <c r="K46" s="1"/>
      <c r="L46" s="1"/>
      <c r="M46" s="1"/>
      <c r="N46" s="1"/>
      <c r="P46" s="1"/>
      <c r="Q46" s="1"/>
      <c r="R46" s="1"/>
      <c r="S46" s="1"/>
      <c r="T46" s="1"/>
      <c r="V46" s="1"/>
      <c r="W46" s="1"/>
    </row>
    <row r="47" spans="1:23" customFormat="1" x14ac:dyDescent="0.8">
      <c r="A47" s="9">
        <v>46</v>
      </c>
      <c r="B47" s="10">
        <v>12.63</v>
      </c>
      <c r="C47" s="16">
        <v>1</v>
      </c>
      <c r="D47" s="18">
        <f t="shared" si="0"/>
        <v>0.99994538132060029</v>
      </c>
      <c r="E47" s="12">
        <f t="shared" si="1"/>
        <v>2.3721238889404815E-5</v>
      </c>
      <c r="G47" s="1"/>
      <c r="H47" s="1"/>
      <c r="I47" s="1"/>
      <c r="J47" s="1"/>
      <c r="K47" s="1"/>
      <c r="L47" s="1"/>
      <c r="M47" s="1"/>
      <c r="N47" s="1"/>
      <c r="P47" s="1"/>
      <c r="Q47" s="1"/>
      <c r="R47" s="1"/>
      <c r="S47" s="1"/>
      <c r="T47" s="1"/>
      <c r="V47" s="1"/>
      <c r="W47" s="1"/>
    </row>
    <row r="48" spans="1:23" customFormat="1" x14ac:dyDescent="0.8">
      <c r="A48" s="9">
        <v>47</v>
      </c>
      <c r="B48" s="10">
        <v>5.81</v>
      </c>
      <c r="C48" s="16">
        <v>0</v>
      </c>
      <c r="D48" s="18">
        <f t="shared" si="0"/>
        <v>6.4601603998081707E-4</v>
      </c>
      <c r="E48" s="12">
        <f t="shared" si="1"/>
        <v>2.806518639512251E-4</v>
      </c>
      <c r="G48" s="1"/>
      <c r="H48" s="1"/>
      <c r="I48" s="1"/>
      <c r="J48" s="1"/>
      <c r="K48" s="1"/>
      <c r="L48" s="1"/>
      <c r="M48" s="1"/>
      <c r="N48" s="1"/>
      <c r="P48" s="1"/>
      <c r="Q48" s="1"/>
      <c r="R48" s="1"/>
      <c r="S48" s="1"/>
      <c r="T48" s="1"/>
      <c r="V48" s="1"/>
      <c r="W48" s="1"/>
    </row>
    <row r="49" spans="1:23" customFormat="1" x14ac:dyDescent="0.8">
      <c r="A49" s="9">
        <v>48</v>
      </c>
      <c r="B49" s="10">
        <v>11.59</v>
      </c>
      <c r="C49" s="16">
        <v>1</v>
      </c>
      <c r="D49" s="18">
        <f t="shared" si="0"/>
        <v>0.99925280732320754</v>
      </c>
      <c r="E49" s="12">
        <f t="shared" si="1"/>
        <v>3.2462294950342434E-4</v>
      </c>
      <c r="G49" s="1"/>
      <c r="H49" s="1"/>
      <c r="I49" s="1"/>
      <c r="J49" s="1"/>
      <c r="K49" s="1"/>
      <c r="L49" s="1"/>
      <c r="M49" s="1"/>
      <c r="N49" s="1"/>
      <c r="P49" s="1"/>
      <c r="Q49" s="1"/>
      <c r="R49" s="1"/>
      <c r="S49" s="1"/>
      <c r="T49" s="1"/>
      <c r="V49" s="1"/>
      <c r="W49" s="1"/>
    </row>
    <row r="50" spans="1:23" customFormat="1" x14ac:dyDescent="0.8">
      <c r="A50" s="9">
        <v>49</v>
      </c>
      <c r="B50" s="10">
        <v>11.2</v>
      </c>
      <c r="C50" s="16">
        <v>1</v>
      </c>
      <c r="D50" s="18">
        <f t="shared" si="0"/>
        <v>0.99800914848720823</v>
      </c>
      <c r="E50" s="12">
        <f t="shared" si="1"/>
        <v>8.6547763116407242E-4</v>
      </c>
      <c r="G50" s="1"/>
      <c r="H50" s="1"/>
      <c r="I50" s="1"/>
      <c r="J50" s="1"/>
      <c r="K50" s="1"/>
      <c r="L50" s="1"/>
      <c r="M50" s="1"/>
      <c r="N50" s="1"/>
      <c r="P50" s="1"/>
      <c r="Q50" s="1"/>
      <c r="R50" s="1"/>
      <c r="S50" s="1"/>
      <c r="T50" s="1"/>
      <c r="V50" s="1"/>
      <c r="W50" s="1"/>
    </row>
    <row r="51" spans="1:23" customFormat="1" x14ac:dyDescent="0.8">
      <c r="A51" s="9">
        <v>50</v>
      </c>
      <c r="B51" s="10">
        <v>9.5</v>
      </c>
      <c r="C51" s="16">
        <v>1</v>
      </c>
      <c r="D51" s="18">
        <f t="shared" si="0"/>
        <v>0.87435214348465451</v>
      </c>
      <c r="E51" s="12">
        <f t="shared" si="1"/>
        <v>5.8313620945493187E-2</v>
      </c>
      <c r="G51" s="1"/>
      <c r="H51" s="1"/>
      <c r="I51" s="1"/>
      <c r="J51" s="1"/>
      <c r="K51" s="1"/>
      <c r="L51" s="1"/>
      <c r="M51" s="1"/>
      <c r="N51" s="1"/>
      <c r="P51" s="1"/>
      <c r="Q51" s="1"/>
      <c r="R51" s="1"/>
      <c r="S51" s="1"/>
      <c r="T51" s="1"/>
      <c r="V51" s="1"/>
      <c r="W51" s="1"/>
    </row>
    <row r="52" spans="1:23" customFormat="1" x14ac:dyDescent="0.8">
      <c r="A52" s="9">
        <v>51</v>
      </c>
      <c r="B52" s="10">
        <v>3.9</v>
      </c>
      <c r="C52" s="16">
        <v>0</v>
      </c>
      <c r="D52" s="18">
        <f t="shared" si="0"/>
        <v>5.290460364398791E-6</v>
      </c>
      <c r="E52" s="12">
        <f t="shared" si="1"/>
        <v>2.2976238207138233E-6</v>
      </c>
      <c r="G52" s="1"/>
      <c r="H52" s="1"/>
      <c r="I52" s="1"/>
      <c r="J52" s="1"/>
      <c r="K52" s="1"/>
      <c r="L52" s="1"/>
      <c r="M52" s="1"/>
      <c r="N52" s="1"/>
      <c r="P52" s="1"/>
      <c r="Q52" s="1"/>
      <c r="R52" s="1"/>
      <c r="S52" s="1"/>
      <c r="T52" s="1"/>
      <c r="V52" s="1"/>
      <c r="W52" s="1"/>
    </row>
    <row r="53" spans="1:23" customFormat="1" x14ac:dyDescent="0.8">
      <c r="A53" s="9">
        <v>52</v>
      </c>
      <c r="B53" s="10">
        <v>10.95</v>
      </c>
      <c r="C53" s="16">
        <v>1</v>
      </c>
      <c r="D53" s="18">
        <f t="shared" si="0"/>
        <v>0.99627219158389912</v>
      </c>
      <c r="E53" s="12">
        <f t="shared" si="1"/>
        <v>1.6219917437926617E-3</v>
      </c>
      <c r="G53" s="1"/>
      <c r="H53" s="1"/>
      <c r="I53" s="1"/>
      <c r="J53" s="1"/>
      <c r="K53" s="1"/>
      <c r="L53" s="1"/>
      <c r="M53" s="1"/>
      <c r="N53" s="1"/>
      <c r="P53" s="1"/>
      <c r="Q53" s="1"/>
      <c r="R53" s="1"/>
      <c r="S53" s="1"/>
      <c r="T53" s="1"/>
      <c r="V53" s="1"/>
      <c r="W53" s="1"/>
    </row>
    <row r="54" spans="1:23" customFormat="1" x14ac:dyDescent="0.8">
      <c r="A54" s="9">
        <v>53</v>
      </c>
      <c r="B54" s="10">
        <v>9.6300000000000008</v>
      </c>
      <c r="C54" s="16">
        <v>1</v>
      </c>
      <c r="D54" s="18">
        <f t="shared" si="0"/>
        <v>0.90611367284670596</v>
      </c>
      <c r="E54" s="12">
        <f t="shared" si="1"/>
        <v>4.2817316237825809E-2</v>
      </c>
      <c r="G54" s="1"/>
      <c r="H54" s="1"/>
      <c r="I54" s="1"/>
      <c r="J54" s="1"/>
      <c r="K54" s="1"/>
      <c r="L54" s="1"/>
      <c r="M54" s="1"/>
      <c r="N54" s="1"/>
      <c r="P54" s="1"/>
      <c r="Q54" s="1"/>
      <c r="R54" s="1"/>
      <c r="S54" s="1"/>
      <c r="T54" s="1"/>
      <c r="V54" s="1"/>
      <c r="W54" s="1"/>
    </row>
    <row r="55" spans="1:23" customFormat="1" x14ac:dyDescent="0.8">
      <c r="A55" s="9">
        <v>54</v>
      </c>
      <c r="B55" s="10">
        <v>9.8699999999999992</v>
      </c>
      <c r="C55" s="16">
        <v>1</v>
      </c>
      <c r="D55" s="18">
        <f t="shared" si="0"/>
        <v>0.94639004422083406</v>
      </c>
      <c r="E55" s="12">
        <f t="shared" si="1"/>
        <v>2.39298370220291E-2</v>
      </c>
      <c r="G55" s="1"/>
      <c r="H55" s="1"/>
      <c r="I55" s="1"/>
      <c r="J55" s="1"/>
      <c r="K55" s="1"/>
      <c r="L55" s="1"/>
      <c r="M55" s="1"/>
      <c r="N55" s="1"/>
      <c r="P55" s="1"/>
      <c r="Q55" s="1"/>
      <c r="R55" s="1"/>
      <c r="S55" s="1"/>
      <c r="T55" s="1"/>
      <c r="V55" s="1"/>
      <c r="W55" s="1"/>
    </row>
    <row r="56" spans="1:23" customFormat="1" x14ac:dyDescent="0.8">
      <c r="A56" s="9">
        <v>55</v>
      </c>
      <c r="B56" s="10">
        <v>10.15</v>
      </c>
      <c r="C56" s="16">
        <v>1</v>
      </c>
      <c r="D56" s="18">
        <f t="shared" si="0"/>
        <v>0.97275865093764768</v>
      </c>
      <c r="E56" s="12">
        <f t="shared" si="1"/>
        <v>1.1994898239174887E-2</v>
      </c>
      <c r="G56" s="1"/>
      <c r="H56" s="1"/>
      <c r="I56" s="1"/>
      <c r="J56" s="1"/>
      <c r="K56" s="1"/>
      <c r="L56" s="1"/>
      <c r="M56" s="1"/>
      <c r="N56" s="1"/>
      <c r="P56" s="1"/>
      <c r="Q56" s="1"/>
      <c r="R56" s="1"/>
      <c r="S56" s="1"/>
      <c r="T56" s="1"/>
      <c r="V56" s="1"/>
      <c r="W56" s="1"/>
    </row>
    <row r="57" spans="1:23" customFormat="1" x14ac:dyDescent="0.8">
      <c r="A57" s="9">
        <v>56</v>
      </c>
      <c r="B57" s="10">
        <v>12.99</v>
      </c>
      <c r="C57" s="16">
        <v>1</v>
      </c>
      <c r="D57" s="18">
        <f t="shared" si="0"/>
        <v>0.99997792052424295</v>
      </c>
      <c r="E57" s="12">
        <f t="shared" si="1"/>
        <v>9.5891003461486378E-6</v>
      </c>
      <c r="G57" s="1"/>
      <c r="H57" s="1"/>
      <c r="I57" s="1"/>
      <c r="J57" s="1"/>
      <c r="K57" s="1"/>
      <c r="L57" s="1"/>
      <c r="M57" s="1"/>
      <c r="N57" s="1"/>
      <c r="P57" s="1"/>
      <c r="Q57" s="1"/>
      <c r="R57" s="1"/>
      <c r="S57" s="1"/>
      <c r="T57" s="1"/>
      <c r="V57" s="1"/>
      <c r="W57" s="1"/>
    </row>
    <row r="58" spans="1:23" customFormat="1" x14ac:dyDescent="0.8">
      <c r="A58" s="9">
        <v>57</v>
      </c>
      <c r="B58" s="10">
        <v>3.26</v>
      </c>
      <c r="C58" s="16">
        <v>0</v>
      </c>
      <c r="D58" s="18">
        <f t="shared" si="0"/>
        <v>1.0572482062130732E-6</v>
      </c>
      <c r="E58" s="12">
        <f t="shared" si="1"/>
        <v>4.5915730467831823E-7</v>
      </c>
      <c r="G58" s="1"/>
      <c r="H58" s="1"/>
      <c r="I58" s="1"/>
      <c r="J58" s="1"/>
      <c r="K58" s="1"/>
      <c r="L58" s="1"/>
      <c r="M58" s="1"/>
      <c r="N58" s="1"/>
      <c r="P58" s="1"/>
      <c r="Q58" s="1"/>
      <c r="R58" s="1"/>
      <c r="S58" s="1"/>
      <c r="T58" s="1"/>
      <c r="V58" s="1"/>
      <c r="W58" s="1"/>
    </row>
    <row r="59" spans="1:23" customFormat="1" x14ac:dyDescent="0.8">
      <c r="A59" s="9">
        <v>58</v>
      </c>
      <c r="B59" s="10">
        <v>10.16</v>
      </c>
      <c r="C59" s="16">
        <v>1</v>
      </c>
      <c r="D59" s="18">
        <f t="shared" si="0"/>
        <v>0.97341750075259159</v>
      </c>
      <c r="E59" s="12">
        <f t="shared" si="1"/>
        <v>1.1700849984893725E-2</v>
      </c>
      <c r="G59" s="1"/>
      <c r="H59" s="1"/>
      <c r="I59" s="1"/>
      <c r="J59" s="1"/>
      <c r="K59" s="1"/>
      <c r="L59" s="1"/>
      <c r="M59" s="1"/>
      <c r="N59" s="1"/>
      <c r="P59" s="1"/>
      <c r="Q59" s="1"/>
      <c r="R59" s="1"/>
      <c r="S59" s="1"/>
      <c r="T59" s="1"/>
      <c r="V59" s="1"/>
      <c r="W59" s="1"/>
    </row>
    <row r="60" spans="1:23" customFormat="1" x14ac:dyDescent="0.8">
      <c r="A60" s="9">
        <v>59</v>
      </c>
      <c r="B60" s="10">
        <v>14.57</v>
      </c>
      <c r="C60" s="16">
        <v>1</v>
      </c>
      <c r="D60" s="18">
        <f t="shared" si="0"/>
        <v>0.99999958546996925</v>
      </c>
      <c r="E60" s="12">
        <f t="shared" si="1"/>
        <v>1.8002814224956038E-7</v>
      </c>
      <c r="G60" s="1"/>
      <c r="H60" s="1"/>
      <c r="I60" s="1"/>
      <c r="J60" s="1"/>
      <c r="K60" s="1"/>
      <c r="L60" s="1"/>
      <c r="M60" s="1"/>
      <c r="N60" s="1"/>
      <c r="P60" s="1"/>
      <c r="Q60" s="1"/>
      <c r="R60" s="1"/>
      <c r="S60" s="1"/>
      <c r="T60" s="1"/>
      <c r="V60" s="1"/>
      <c r="W60" s="1"/>
    </row>
    <row r="61" spans="1:23" customFormat="1" x14ac:dyDescent="0.8">
      <c r="A61" s="9">
        <v>60</v>
      </c>
      <c r="B61" s="10">
        <v>12.36</v>
      </c>
      <c r="C61" s="16">
        <v>1</v>
      </c>
      <c r="D61" s="18">
        <f t="shared" si="0"/>
        <v>0.99989226841380752</v>
      </c>
      <c r="E61" s="12">
        <f t="shared" si="1"/>
        <v>4.6789753822534751E-5</v>
      </c>
      <c r="G61" s="1"/>
      <c r="H61" s="1"/>
      <c r="I61" s="1"/>
      <c r="J61" s="1"/>
      <c r="K61" s="1"/>
      <c r="L61" s="1"/>
      <c r="M61" s="1"/>
      <c r="N61" s="1"/>
      <c r="P61" s="1"/>
      <c r="Q61" s="1"/>
      <c r="R61" s="1"/>
      <c r="S61" s="1"/>
      <c r="T61" s="1"/>
      <c r="V61" s="1"/>
      <c r="W61" s="1"/>
    </row>
    <row r="62" spans="1:23" customFormat="1" x14ac:dyDescent="0.8">
      <c r="A62" s="9">
        <v>61</v>
      </c>
      <c r="B62" s="10">
        <v>6.08</v>
      </c>
      <c r="C62" s="16">
        <v>0</v>
      </c>
      <c r="D62" s="18">
        <f t="shared" si="0"/>
        <v>1.2734897639075113E-3</v>
      </c>
      <c r="E62" s="12">
        <f t="shared" si="1"/>
        <v>5.534220407188477E-4</v>
      </c>
      <c r="G62" s="1"/>
      <c r="H62" s="1"/>
      <c r="I62" s="1"/>
      <c r="J62" s="1"/>
      <c r="K62" s="1"/>
      <c r="L62" s="1"/>
      <c r="M62" s="1"/>
      <c r="N62" s="1"/>
      <c r="P62" s="1"/>
      <c r="Q62" s="1"/>
      <c r="R62" s="1"/>
      <c r="S62" s="1"/>
      <c r="T62" s="1"/>
      <c r="V62" s="1"/>
      <c r="W62" s="1"/>
    </row>
    <row r="63" spans="1:23" customFormat="1" x14ac:dyDescent="0.8">
      <c r="A63" s="9">
        <v>62</v>
      </c>
      <c r="B63" s="10">
        <v>12.61</v>
      </c>
      <c r="C63" s="16">
        <v>1</v>
      </c>
      <c r="D63" s="18">
        <f t="shared" si="0"/>
        <v>0.99994256274589255</v>
      </c>
      <c r="E63" s="12">
        <f t="shared" si="1"/>
        <v>2.4945398919007218E-5</v>
      </c>
      <c r="G63" s="1"/>
      <c r="H63" s="1"/>
      <c r="I63" s="1"/>
      <c r="J63" s="1"/>
      <c r="K63" s="1"/>
      <c r="L63" s="1"/>
      <c r="M63" s="1"/>
      <c r="N63" s="1"/>
      <c r="P63" s="1"/>
      <c r="Q63" s="1"/>
      <c r="R63" s="1"/>
      <c r="S63" s="1"/>
      <c r="T63" s="1"/>
      <c r="V63" s="1"/>
      <c r="W63" s="1"/>
    </row>
    <row r="64" spans="1:23" customFormat="1" x14ac:dyDescent="0.8">
      <c r="A64" s="9">
        <v>63</v>
      </c>
      <c r="B64" s="10">
        <v>7.22</v>
      </c>
      <c r="C64" s="16">
        <v>0</v>
      </c>
      <c r="D64" s="18">
        <f t="shared" si="0"/>
        <v>2.1956734594716001E-2</v>
      </c>
      <c r="E64" s="12">
        <f t="shared" si="1"/>
        <v>9.6419330332944263E-3</v>
      </c>
      <c r="G64" s="1"/>
      <c r="H64" s="1"/>
      <c r="I64" s="1"/>
      <c r="J64" s="1"/>
      <c r="K64" s="1"/>
      <c r="L64" s="1"/>
      <c r="M64" s="1"/>
      <c r="N64" s="1"/>
      <c r="P64" s="1"/>
      <c r="Q64" s="1"/>
      <c r="R64" s="1"/>
      <c r="S64" s="1"/>
      <c r="T64" s="1"/>
      <c r="V64" s="1"/>
      <c r="W64" s="1"/>
    </row>
    <row r="65" spans="1:23" customFormat="1" x14ac:dyDescent="0.8">
      <c r="A65" s="9">
        <v>64</v>
      </c>
      <c r="B65" s="10">
        <v>11.99</v>
      </c>
      <c r="C65" s="16">
        <v>1</v>
      </c>
      <c r="D65" s="18">
        <f t="shared" si="0"/>
        <v>0.99972674722901333</v>
      </c>
      <c r="E65" s="12">
        <f t="shared" si="1"/>
        <v>1.1868838730825006E-4</v>
      </c>
      <c r="G65" s="1"/>
      <c r="H65" s="1"/>
      <c r="I65" s="1"/>
      <c r="J65" s="1"/>
      <c r="K65" s="1"/>
      <c r="L65" s="1"/>
      <c r="M65" s="1"/>
      <c r="N65" s="1"/>
      <c r="P65" s="1"/>
      <c r="Q65" s="1"/>
      <c r="R65" s="1"/>
      <c r="S65" s="1"/>
      <c r="T65" s="1"/>
      <c r="V65" s="1"/>
      <c r="W65" s="1"/>
    </row>
    <row r="66" spans="1:23" customFormat="1" x14ac:dyDescent="0.8">
      <c r="A66" s="9">
        <v>65</v>
      </c>
      <c r="B66" s="10">
        <v>8.74</v>
      </c>
      <c r="C66" s="16">
        <v>1</v>
      </c>
      <c r="D66" s="18">
        <f t="shared" ref="D66:D129" si="2">1/(1+EXP(-($H$5+($H$3*B66))))</f>
        <v>0.50695955049679176</v>
      </c>
      <c r="E66" s="12">
        <f t="shared" si="1"/>
        <v>0.29502669095629297</v>
      </c>
      <c r="G66" s="1"/>
      <c r="H66" s="1"/>
      <c r="I66" s="1"/>
      <c r="J66" s="1"/>
      <c r="K66" s="1"/>
      <c r="L66" s="1"/>
      <c r="M66" s="1"/>
      <c r="N66" s="1"/>
      <c r="P66" s="1"/>
      <c r="Q66" s="1"/>
      <c r="R66" s="1"/>
      <c r="S66" s="1"/>
      <c r="T66" s="1"/>
      <c r="V66" s="1"/>
      <c r="W66" s="1"/>
    </row>
    <row r="67" spans="1:23" customFormat="1" x14ac:dyDescent="0.8">
      <c r="A67" s="9">
        <v>66</v>
      </c>
      <c r="B67" s="10">
        <v>11.73</v>
      </c>
      <c r="C67" s="16">
        <v>1</v>
      </c>
      <c r="D67" s="18">
        <f t="shared" si="2"/>
        <v>0.99947452377659618</v>
      </c>
      <c r="E67" s="12">
        <f t="shared" ref="E67:E130" si="3">-(C67 * LOG(D67) + (1-C67) * LOG(1-D67))</f>
        <v>2.2827140504756287E-4</v>
      </c>
      <c r="G67" s="1"/>
      <c r="H67" s="1"/>
      <c r="I67" s="1"/>
      <c r="J67" s="1"/>
      <c r="K67" s="1"/>
      <c r="L67" s="1"/>
      <c r="M67" s="1"/>
      <c r="N67" s="1"/>
      <c r="P67" s="1"/>
      <c r="Q67" s="1"/>
      <c r="R67" s="1"/>
      <c r="S67" s="1"/>
      <c r="T67" s="1"/>
      <c r="V67" s="1"/>
      <c r="W67" s="1"/>
    </row>
    <row r="68" spans="1:23" customFormat="1" x14ac:dyDescent="0.8">
      <c r="A68" s="9">
        <v>67</v>
      </c>
      <c r="B68" s="10">
        <v>6.93</v>
      </c>
      <c r="C68" s="16">
        <v>0</v>
      </c>
      <c r="D68" s="18">
        <f t="shared" si="2"/>
        <v>1.0706712033761875E-2</v>
      </c>
      <c r="E68" s="12">
        <f t="shared" si="3"/>
        <v>4.6749374596507017E-3</v>
      </c>
      <c r="G68" s="1"/>
      <c r="H68" s="1"/>
      <c r="I68" s="1"/>
      <c r="J68" s="1"/>
      <c r="K68" s="1"/>
      <c r="L68" s="1"/>
      <c r="M68" s="1"/>
      <c r="N68" s="1"/>
      <c r="P68" s="1"/>
      <c r="Q68" s="1"/>
      <c r="R68" s="1"/>
      <c r="S68" s="1"/>
      <c r="T68" s="1"/>
      <c r="V68" s="1"/>
      <c r="W68" s="1"/>
    </row>
    <row r="69" spans="1:23" customFormat="1" x14ac:dyDescent="0.8">
      <c r="A69" s="9">
        <v>68</v>
      </c>
      <c r="B69" s="10">
        <v>14.35</v>
      </c>
      <c r="C69" s="16">
        <v>1</v>
      </c>
      <c r="D69" s="18">
        <f t="shared" si="2"/>
        <v>0.99999927898126917</v>
      </c>
      <c r="E69" s="12">
        <f t="shared" si="3"/>
        <v>3.1313456903697527E-7</v>
      </c>
      <c r="G69" s="1"/>
      <c r="H69" s="1"/>
      <c r="I69" s="1"/>
      <c r="J69" s="1"/>
      <c r="K69" s="1"/>
      <c r="L69" s="1"/>
      <c r="M69" s="1"/>
      <c r="N69" s="1"/>
      <c r="P69" s="1"/>
      <c r="Q69" s="1"/>
      <c r="R69" s="1"/>
      <c r="S69" s="1"/>
      <c r="T69" s="1"/>
      <c r="V69" s="1"/>
      <c r="W69" s="1"/>
    </row>
    <row r="70" spans="1:23" customFormat="1" x14ac:dyDescent="0.8">
      <c r="A70" s="9">
        <v>69</v>
      </c>
      <c r="B70" s="10">
        <v>4.67</v>
      </c>
      <c r="C70" s="16">
        <v>0</v>
      </c>
      <c r="D70" s="18">
        <f t="shared" si="2"/>
        <v>3.671531028258093E-5</v>
      </c>
      <c r="E70" s="12">
        <f t="shared" si="3"/>
        <v>1.5945549381785843E-5</v>
      </c>
      <c r="G70" s="1"/>
      <c r="H70" s="1"/>
      <c r="I70" s="1"/>
      <c r="J70" s="1"/>
      <c r="K70" s="1"/>
      <c r="L70" s="1"/>
      <c r="M70" s="1"/>
      <c r="N70" s="1"/>
      <c r="P70" s="1"/>
      <c r="Q70" s="1"/>
      <c r="R70" s="1"/>
      <c r="S70" s="1"/>
      <c r="T70" s="1"/>
      <c r="V70" s="1"/>
      <c r="W70" s="1"/>
    </row>
    <row r="71" spans="1:23" customFormat="1" x14ac:dyDescent="0.8">
      <c r="A71" s="9">
        <v>70</v>
      </c>
      <c r="B71" s="10">
        <v>11.57</v>
      </c>
      <c r="C71" s="16">
        <v>1</v>
      </c>
      <c r="D71" s="18">
        <f t="shared" si="2"/>
        <v>0.9992142768326866</v>
      </c>
      <c r="E71" s="12">
        <f t="shared" si="3"/>
        <v>3.4136936434608895E-4</v>
      </c>
      <c r="G71" s="1"/>
      <c r="H71" s="1"/>
      <c r="I71" s="1"/>
      <c r="J71" s="1"/>
      <c r="K71" s="1"/>
      <c r="L71" s="1"/>
      <c r="M71" s="1"/>
      <c r="N71" s="1"/>
      <c r="P71" s="1"/>
      <c r="Q71" s="1"/>
      <c r="R71" s="1"/>
      <c r="S71" s="1"/>
      <c r="T71" s="1"/>
      <c r="V71" s="1"/>
      <c r="W71" s="1"/>
    </row>
    <row r="72" spans="1:23" customFormat="1" x14ac:dyDescent="0.8">
      <c r="A72" s="9">
        <v>71</v>
      </c>
      <c r="B72" s="10">
        <v>3.87</v>
      </c>
      <c r="C72" s="16">
        <v>0</v>
      </c>
      <c r="D72" s="18">
        <f t="shared" si="2"/>
        <v>4.9058366637251934E-6</v>
      </c>
      <c r="E72" s="12">
        <f t="shared" si="3"/>
        <v>2.1305830183062863E-6</v>
      </c>
      <c r="G72" s="1"/>
      <c r="H72" s="1"/>
      <c r="I72" s="1"/>
      <c r="J72" s="1"/>
      <c r="K72" s="1"/>
      <c r="L72" s="1"/>
      <c r="M72" s="1"/>
      <c r="N72" s="1"/>
      <c r="P72" s="1"/>
      <c r="Q72" s="1"/>
      <c r="R72" s="1"/>
      <c r="S72" s="1"/>
      <c r="T72" s="1"/>
      <c r="V72" s="1"/>
      <c r="W72" s="1"/>
    </row>
    <row r="73" spans="1:23" customFormat="1" x14ac:dyDescent="0.8">
      <c r="A73" s="9">
        <v>72</v>
      </c>
      <c r="B73" s="10">
        <v>8.19</v>
      </c>
      <c r="C73" s="16">
        <v>1</v>
      </c>
      <c r="D73" s="18">
        <f t="shared" si="2"/>
        <v>0.20489769273842195</v>
      </c>
      <c r="E73" s="12">
        <f t="shared" si="3"/>
        <v>0.68846293196783059</v>
      </c>
      <c r="G73" s="1"/>
      <c r="H73" s="1"/>
      <c r="I73" s="1"/>
      <c r="J73" s="1"/>
      <c r="K73" s="1"/>
      <c r="L73" s="1"/>
      <c r="M73" s="1"/>
      <c r="N73" s="1"/>
      <c r="P73" s="1"/>
      <c r="Q73" s="1"/>
      <c r="R73" s="1"/>
      <c r="S73" s="1"/>
      <c r="T73" s="1"/>
      <c r="V73" s="1"/>
      <c r="W73" s="1"/>
    </row>
    <row r="74" spans="1:23" customFormat="1" x14ac:dyDescent="0.8">
      <c r="A74" s="9">
        <v>73</v>
      </c>
      <c r="B74" s="10">
        <v>11.35</v>
      </c>
      <c r="C74" s="16">
        <v>1</v>
      </c>
      <c r="D74" s="18">
        <f t="shared" si="2"/>
        <v>0.99863413424602121</v>
      </c>
      <c r="E74" s="12">
        <f t="shared" si="3"/>
        <v>5.9359343679370419E-4</v>
      </c>
      <c r="G74" s="1"/>
      <c r="H74" s="1"/>
      <c r="I74" s="1"/>
      <c r="J74" s="1"/>
      <c r="K74" s="1"/>
      <c r="L74" s="1"/>
      <c r="M74" s="1"/>
      <c r="N74" s="1"/>
      <c r="P74" s="1"/>
      <c r="Q74" s="1"/>
      <c r="R74" s="1"/>
      <c r="S74" s="1"/>
      <c r="T74" s="1"/>
      <c r="V74" s="1"/>
      <c r="W74" s="1"/>
    </row>
    <row r="75" spans="1:23" customFormat="1" x14ac:dyDescent="0.8">
      <c r="A75" s="9">
        <v>74</v>
      </c>
      <c r="B75" s="10">
        <v>14.63</v>
      </c>
      <c r="C75" s="16">
        <v>1</v>
      </c>
      <c r="D75" s="18">
        <f t="shared" si="2"/>
        <v>0.99999964355302873</v>
      </c>
      <c r="E75" s="12">
        <f t="shared" si="3"/>
        <v>1.5480298030428538E-7</v>
      </c>
      <c r="G75" s="1"/>
      <c r="H75" s="1"/>
      <c r="I75" s="1"/>
      <c r="J75" s="1"/>
      <c r="K75" s="1"/>
      <c r="L75" s="1"/>
      <c r="M75" s="1"/>
      <c r="N75" s="1"/>
      <c r="P75" s="1"/>
      <c r="Q75" s="1"/>
      <c r="R75" s="1"/>
      <c r="S75" s="1"/>
      <c r="T75" s="1"/>
      <c r="V75" s="1"/>
      <c r="W75" s="1"/>
    </row>
    <row r="76" spans="1:23" customFormat="1" x14ac:dyDescent="0.8">
      <c r="A76" s="9">
        <v>75</v>
      </c>
      <c r="B76" s="10">
        <v>6.37</v>
      </c>
      <c r="C76" s="16">
        <v>0</v>
      </c>
      <c r="D76" s="18">
        <f t="shared" si="2"/>
        <v>2.6380335171314051E-3</v>
      </c>
      <c r="E76" s="12">
        <f t="shared" si="3"/>
        <v>1.1471972381274002E-3</v>
      </c>
      <c r="G76" s="1"/>
      <c r="H76" s="1"/>
      <c r="I76" s="1"/>
      <c r="J76" s="1"/>
      <c r="K76" s="1"/>
      <c r="L76" s="1"/>
      <c r="M76" s="1"/>
      <c r="N76" s="1"/>
      <c r="P76" s="1"/>
      <c r="Q76" s="1"/>
      <c r="R76" s="1"/>
      <c r="S76" s="1"/>
      <c r="T76" s="1"/>
      <c r="V76" s="1"/>
      <c r="W76" s="1"/>
    </row>
    <row r="77" spans="1:23" customFormat="1" x14ac:dyDescent="0.8">
      <c r="A77" s="9">
        <v>76</v>
      </c>
      <c r="B77" s="10">
        <v>14.2</v>
      </c>
      <c r="C77" s="16">
        <v>1</v>
      </c>
      <c r="D77" s="18">
        <f t="shared" si="2"/>
        <v>0.99999894840347825</v>
      </c>
      <c r="E77" s="12">
        <f t="shared" si="3"/>
        <v>4.5670280671851134E-7</v>
      </c>
      <c r="G77" s="1"/>
      <c r="H77" s="1"/>
      <c r="I77" s="1"/>
      <c r="J77" s="1"/>
      <c r="K77" s="1"/>
      <c r="L77" s="1"/>
      <c r="M77" s="1"/>
      <c r="N77" s="1"/>
      <c r="P77" s="1"/>
      <c r="Q77" s="1"/>
      <c r="R77" s="1"/>
      <c r="S77" s="1"/>
      <c r="T77" s="1"/>
      <c r="V77" s="1"/>
      <c r="W77" s="1"/>
    </row>
    <row r="78" spans="1:23" customFormat="1" x14ac:dyDescent="0.8">
      <c r="A78" s="9">
        <v>77</v>
      </c>
      <c r="B78" s="10">
        <v>13.26</v>
      </c>
      <c r="C78" s="16">
        <v>1</v>
      </c>
      <c r="D78" s="18">
        <f t="shared" si="2"/>
        <v>0.99998880643158894</v>
      </c>
      <c r="E78" s="12">
        <f t="shared" si="3"/>
        <v>4.8613322016083397E-6</v>
      </c>
      <c r="G78" s="1"/>
      <c r="H78" s="1"/>
      <c r="I78" s="1"/>
      <c r="J78" s="1"/>
      <c r="K78" s="1"/>
      <c r="L78" s="1"/>
      <c r="M78" s="1"/>
      <c r="N78" s="1"/>
      <c r="P78" s="1"/>
      <c r="Q78" s="1"/>
      <c r="R78" s="1"/>
      <c r="S78" s="1"/>
      <c r="T78" s="1"/>
      <c r="V78" s="1"/>
      <c r="W78" s="1"/>
    </row>
    <row r="79" spans="1:23" customFormat="1" x14ac:dyDescent="0.8">
      <c r="A79" s="9">
        <v>78</v>
      </c>
      <c r="B79" s="10">
        <v>12.04</v>
      </c>
      <c r="C79" s="16">
        <v>1</v>
      </c>
      <c r="D79" s="18">
        <f t="shared" si="2"/>
        <v>0.99975904033140439</v>
      </c>
      <c r="E79" s="12">
        <f t="shared" si="3"/>
        <v>1.0466006436597633E-4</v>
      </c>
      <c r="G79" s="1"/>
      <c r="H79" s="1"/>
      <c r="I79" s="1"/>
      <c r="J79" s="1"/>
      <c r="K79" s="1"/>
      <c r="L79" s="1"/>
      <c r="M79" s="1"/>
      <c r="N79" s="1"/>
      <c r="P79" s="1"/>
      <c r="Q79" s="1"/>
      <c r="R79" s="1"/>
      <c r="S79" s="1"/>
      <c r="T79" s="1"/>
      <c r="V79" s="1"/>
      <c r="W79" s="1"/>
    </row>
    <row r="80" spans="1:23" customFormat="1" x14ac:dyDescent="0.8">
      <c r="A80" s="9">
        <v>79</v>
      </c>
      <c r="B80" s="10">
        <v>14.57</v>
      </c>
      <c r="C80" s="16">
        <v>1</v>
      </c>
      <c r="D80" s="18">
        <f t="shared" si="2"/>
        <v>0.99999958546996925</v>
      </c>
      <c r="E80" s="12">
        <f t="shared" si="3"/>
        <v>1.8002814224956038E-7</v>
      </c>
      <c r="G80" s="1"/>
      <c r="H80" s="1"/>
      <c r="I80" s="1"/>
      <c r="J80" s="1"/>
      <c r="K80" s="1"/>
      <c r="L80" s="1"/>
      <c r="M80" s="1"/>
      <c r="N80" s="1"/>
      <c r="P80" s="1"/>
      <c r="Q80" s="1"/>
      <c r="R80" s="1"/>
      <c r="S80" s="1"/>
      <c r="T80" s="1"/>
      <c r="V80" s="1"/>
      <c r="W80" s="1"/>
    </row>
    <row r="81" spans="1:23" customFormat="1" x14ac:dyDescent="0.8">
      <c r="A81" s="9">
        <v>80</v>
      </c>
      <c r="B81" s="10">
        <v>4.92</v>
      </c>
      <c r="C81" s="16">
        <v>0</v>
      </c>
      <c r="D81" s="18">
        <f t="shared" si="2"/>
        <v>6.8865938173942137E-5</v>
      </c>
      <c r="E81" s="12">
        <f t="shared" si="3"/>
        <v>2.9909126811875411E-5</v>
      </c>
      <c r="G81" s="1"/>
      <c r="H81" s="1"/>
      <c r="I81" s="1"/>
      <c r="J81" s="1"/>
      <c r="K81" s="1"/>
      <c r="L81" s="1"/>
      <c r="M81" s="1"/>
      <c r="N81" s="1"/>
      <c r="P81" s="1"/>
      <c r="Q81" s="1"/>
      <c r="R81" s="1"/>
      <c r="S81" s="1"/>
      <c r="T81" s="1"/>
      <c r="V81" s="1"/>
      <c r="W81" s="1"/>
    </row>
    <row r="82" spans="1:23" customFormat="1" x14ac:dyDescent="0.8">
      <c r="A82" s="9">
        <v>81</v>
      </c>
      <c r="B82" s="10">
        <v>7.18</v>
      </c>
      <c r="C82" s="16">
        <v>1</v>
      </c>
      <c r="D82" s="18">
        <f t="shared" si="2"/>
        <v>1.9896389655366237E-2</v>
      </c>
      <c r="E82" s="12">
        <f t="shared" si="3"/>
        <v>1.7012257223341036</v>
      </c>
      <c r="G82" s="1"/>
      <c r="H82" s="1"/>
      <c r="I82" s="1"/>
      <c r="J82" s="1"/>
      <c r="K82" s="1"/>
      <c r="L82" s="1"/>
      <c r="M82" s="1"/>
      <c r="N82" s="1"/>
      <c r="P82" s="1"/>
      <c r="Q82" s="1"/>
      <c r="R82" s="1"/>
      <c r="S82" s="1"/>
      <c r="T82" s="1"/>
      <c r="V82" s="1"/>
      <c r="W82" s="1"/>
    </row>
    <row r="83" spans="1:23" customFormat="1" x14ac:dyDescent="0.8">
      <c r="A83" s="9">
        <v>82</v>
      </c>
      <c r="B83" s="10">
        <v>10.14</v>
      </c>
      <c r="C83" s="16">
        <v>1</v>
      </c>
      <c r="D83" s="18">
        <f t="shared" si="2"/>
        <v>0.97208393977479657</v>
      </c>
      <c r="E83" s="12">
        <f t="shared" si="3"/>
        <v>1.2296231980074819E-2</v>
      </c>
      <c r="G83" s="1"/>
      <c r="H83" s="1"/>
      <c r="I83" s="1"/>
      <c r="J83" s="1"/>
      <c r="K83" s="1"/>
      <c r="L83" s="1"/>
      <c r="M83" s="1"/>
      <c r="N83" s="1"/>
      <c r="P83" s="1"/>
      <c r="Q83" s="1"/>
      <c r="R83" s="1"/>
      <c r="S83" s="1"/>
      <c r="T83" s="1"/>
      <c r="V83" s="1"/>
      <c r="W83" s="1"/>
    </row>
    <row r="84" spans="1:23" customFormat="1" x14ac:dyDescent="0.8">
      <c r="A84" s="9">
        <v>83</v>
      </c>
      <c r="B84" s="10">
        <v>11.84</v>
      </c>
      <c r="C84" s="16">
        <v>1</v>
      </c>
      <c r="D84" s="18">
        <f t="shared" si="2"/>
        <v>0.99960151414870402</v>
      </c>
      <c r="E84" s="12">
        <f t="shared" si="3"/>
        <v>1.7309469651905952E-4</v>
      </c>
      <c r="G84" s="1"/>
      <c r="H84" s="1"/>
      <c r="I84" s="1"/>
      <c r="J84" s="1"/>
      <c r="K84" s="1"/>
      <c r="L84" s="1"/>
      <c r="M84" s="1"/>
      <c r="N84" s="1"/>
      <c r="P84" s="1"/>
      <c r="Q84" s="1"/>
      <c r="R84" s="1"/>
      <c r="S84" s="1"/>
      <c r="T84" s="1"/>
      <c r="V84" s="1"/>
      <c r="W84" s="1"/>
    </row>
    <row r="85" spans="1:23" customFormat="1" x14ac:dyDescent="0.8">
      <c r="A85" s="9">
        <v>84</v>
      </c>
      <c r="B85" s="10">
        <v>10.28</v>
      </c>
      <c r="C85" s="16">
        <v>1</v>
      </c>
      <c r="D85" s="18">
        <f t="shared" si="2"/>
        <v>0.98020786461681642</v>
      </c>
      <c r="E85" s="12">
        <f t="shared" si="3"/>
        <v>8.6818172835163108E-3</v>
      </c>
      <c r="G85" s="1"/>
      <c r="H85" s="1"/>
      <c r="I85" s="1"/>
      <c r="J85" s="1"/>
      <c r="K85" s="1"/>
      <c r="L85" s="1"/>
      <c r="M85" s="1"/>
      <c r="N85" s="1"/>
      <c r="P85" s="1"/>
      <c r="Q85" s="1"/>
      <c r="R85" s="1"/>
      <c r="S85" s="1"/>
      <c r="T85" s="1"/>
      <c r="V85" s="1"/>
      <c r="W85" s="1"/>
    </row>
    <row r="86" spans="1:23" customFormat="1" x14ac:dyDescent="0.8">
      <c r="A86" s="9">
        <v>85</v>
      </c>
      <c r="B86" s="10">
        <v>10.95</v>
      </c>
      <c r="C86" s="16">
        <v>1</v>
      </c>
      <c r="D86" s="18">
        <f t="shared" si="2"/>
        <v>0.99627219158389912</v>
      </c>
      <c r="E86" s="12">
        <f t="shared" si="3"/>
        <v>1.6219917437926617E-3</v>
      </c>
      <c r="G86" s="1"/>
      <c r="H86" s="1"/>
      <c r="I86" s="1"/>
      <c r="J86" s="1"/>
      <c r="K86" s="1"/>
      <c r="L86" s="1"/>
      <c r="M86" s="1"/>
      <c r="N86" s="1"/>
      <c r="P86" s="1"/>
      <c r="Q86" s="1"/>
      <c r="R86" s="1"/>
      <c r="S86" s="1"/>
      <c r="T86" s="1"/>
      <c r="V86" s="1"/>
      <c r="W86" s="1"/>
    </row>
    <row r="87" spans="1:23" customFormat="1" x14ac:dyDescent="0.8">
      <c r="A87" s="9">
        <v>86</v>
      </c>
      <c r="B87" s="10">
        <v>4.6900000000000004</v>
      </c>
      <c r="C87" s="16">
        <v>0</v>
      </c>
      <c r="D87" s="18">
        <f t="shared" si="2"/>
        <v>3.8610024591417706E-5</v>
      </c>
      <c r="E87" s="12">
        <f t="shared" si="3"/>
        <v>1.6768444343292114E-5</v>
      </c>
      <c r="G87" s="1"/>
      <c r="H87" s="1"/>
      <c r="I87" s="1"/>
      <c r="J87" s="1"/>
      <c r="K87" s="1"/>
      <c r="L87" s="1"/>
      <c r="M87" s="1"/>
      <c r="N87" s="1"/>
      <c r="P87" s="1"/>
      <c r="Q87" s="1"/>
      <c r="R87" s="1"/>
      <c r="S87" s="1"/>
      <c r="T87" s="1"/>
      <c r="V87" s="1"/>
      <c r="W87" s="1"/>
    </row>
    <row r="88" spans="1:23" customFormat="1" x14ac:dyDescent="0.8">
      <c r="A88" s="9">
        <v>87</v>
      </c>
      <c r="B88" s="10">
        <v>5.59</v>
      </c>
      <c r="C88" s="16">
        <v>0</v>
      </c>
      <c r="D88" s="18">
        <f t="shared" si="2"/>
        <v>3.7151118736776685E-4</v>
      </c>
      <c r="E88" s="12">
        <f t="shared" si="3"/>
        <v>1.6137523684851476E-4</v>
      </c>
      <c r="G88" s="1"/>
      <c r="H88" s="1"/>
      <c r="I88" s="1"/>
      <c r="J88" s="1"/>
      <c r="K88" s="1"/>
      <c r="L88" s="1"/>
      <c r="M88" s="1"/>
      <c r="N88" s="1"/>
      <c r="P88" s="1"/>
      <c r="Q88" s="1"/>
      <c r="R88" s="1"/>
      <c r="S88" s="1"/>
      <c r="T88" s="1"/>
      <c r="V88" s="1"/>
      <c r="W88" s="1"/>
    </row>
    <row r="89" spans="1:23" customFormat="1" x14ac:dyDescent="0.8">
      <c r="A89" s="9">
        <v>88</v>
      </c>
      <c r="B89" s="10">
        <v>9.66</v>
      </c>
      <c r="C89" s="16">
        <v>1</v>
      </c>
      <c r="D89" s="18">
        <f t="shared" si="2"/>
        <v>0.9123410370695888</v>
      </c>
      <c r="E89" s="12">
        <f t="shared" si="3"/>
        <v>3.9842790145468238E-2</v>
      </c>
      <c r="G89" s="1"/>
      <c r="H89" s="1"/>
      <c r="I89" s="1"/>
      <c r="J89" s="1"/>
      <c r="K89" s="1"/>
      <c r="L89" s="1"/>
      <c r="M89" s="1"/>
      <c r="N89" s="1"/>
      <c r="P89" s="1"/>
      <c r="Q89" s="1"/>
      <c r="R89" s="1"/>
      <c r="S89" s="1"/>
      <c r="T89" s="1"/>
      <c r="V89" s="1"/>
      <c r="W89" s="1"/>
    </row>
    <row r="90" spans="1:23" customFormat="1" x14ac:dyDescent="0.8">
      <c r="A90" s="9">
        <v>89</v>
      </c>
      <c r="B90" s="10">
        <v>5.77</v>
      </c>
      <c r="C90" s="16">
        <v>0</v>
      </c>
      <c r="D90" s="18">
        <f t="shared" si="2"/>
        <v>5.8420163322985745E-4</v>
      </c>
      <c r="E90" s="12">
        <f t="shared" si="3"/>
        <v>2.5378968502494945E-4</v>
      </c>
      <c r="G90" s="1"/>
      <c r="H90" s="1"/>
      <c r="I90" s="1"/>
      <c r="J90" s="1"/>
      <c r="K90" s="1"/>
      <c r="L90" s="1"/>
      <c r="M90" s="1"/>
      <c r="N90" s="1"/>
      <c r="P90" s="1"/>
      <c r="Q90" s="1"/>
      <c r="R90" s="1"/>
      <c r="S90" s="1"/>
      <c r="T90" s="1"/>
      <c r="V90" s="1"/>
      <c r="W90" s="1"/>
    </row>
    <row r="91" spans="1:23" customFormat="1" x14ac:dyDescent="0.8">
      <c r="A91" s="9">
        <v>90</v>
      </c>
      <c r="B91" s="10">
        <v>4.63</v>
      </c>
      <c r="C91" s="16">
        <v>0</v>
      </c>
      <c r="D91" s="18">
        <f t="shared" si="2"/>
        <v>3.3200248378173864E-5</v>
      </c>
      <c r="E91" s="12">
        <f t="shared" si="3"/>
        <v>1.4418924025707275E-5</v>
      </c>
      <c r="G91" s="1"/>
      <c r="H91" s="1"/>
      <c r="I91" s="1"/>
      <c r="J91" s="1"/>
      <c r="K91" s="1"/>
      <c r="L91" s="1"/>
      <c r="M91" s="1"/>
      <c r="N91" s="1"/>
      <c r="P91" s="1"/>
      <c r="Q91" s="1"/>
      <c r="R91" s="1"/>
      <c r="S91" s="1"/>
      <c r="T91" s="1"/>
      <c r="V91" s="1"/>
      <c r="W91" s="1"/>
    </row>
    <row r="92" spans="1:23" customFormat="1" x14ac:dyDescent="0.8">
      <c r="A92" s="9">
        <v>91</v>
      </c>
      <c r="B92" s="10">
        <v>5.85</v>
      </c>
      <c r="C92" s="16">
        <v>0</v>
      </c>
      <c r="D92" s="18">
        <f t="shared" si="2"/>
        <v>7.1436635738392749E-4</v>
      </c>
      <c r="E92" s="12">
        <f t="shared" si="3"/>
        <v>3.1035623429859563E-4</v>
      </c>
      <c r="G92" s="1"/>
      <c r="H92" s="1"/>
      <c r="I92" s="1"/>
      <c r="J92" s="1"/>
      <c r="K92" s="1"/>
      <c r="L92" s="1"/>
      <c r="M92" s="1"/>
      <c r="N92" s="1"/>
      <c r="P92" s="1"/>
      <c r="Q92" s="1"/>
      <c r="R92" s="1"/>
      <c r="S92" s="1"/>
      <c r="T92" s="1"/>
      <c r="V92" s="1"/>
      <c r="W92" s="1"/>
    </row>
    <row r="93" spans="1:23" customFormat="1" x14ac:dyDescent="0.8">
      <c r="A93" s="9">
        <v>92</v>
      </c>
      <c r="B93" s="10">
        <v>9.67</v>
      </c>
      <c r="C93" s="16">
        <v>1</v>
      </c>
      <c r="D93" s="18">
        <f t="shared" si="2"/>
        <v>0.91433243991789059</v>
      </c>
      <c r="E93" s="12">
        <f t="shared" si="3"/>
        <v>3.8895871474141086E-2</v>
      </c>
      <c r="G93" s="1"/>
      <c r="H93" s="1"/>
      <c r="I93" s="1"/>
      <c r="J93" s="1"/>
      <c r="K93" s="1"/>
      <c r="L93" s="1"/>
      <c r="M93" s="1"/>
      <c r="N93" s="1"/>
      <c r="P93" s="1"/>
      <c r="Q93" s="1"/>
      <c r="R93" s="1"/>
      <c r="S93" s="1"/>
      <c r="T93" s="1"/>
      <c r="V93" s="1"/>
      <c r="W93" s="1"/>
    </row>
    <row r="94" spans="1:23" customFormat="1" x14ac:dyDescent="0.8">
      <c r="A94" s="9">
        <v>93</v>
      </c>
      <c r="B94" s="10">
        <v>10.28</v>
      </c>
      <c r="C94" s="16">
        <v>1</v>
      </c>
      <c r="D94" s="18">
        <f t="shared" si="2"/>
        <v>0.98020786461681642</v>
      </c>
      <c r="E94" s="12">
        <f t="shared" si="3"/>
        <v>8.6818172835163108E-3</v>
      </c>
      <c r="G94" s="1"/>
      <c r="H94" s="1"/>
      <c r="I94" s="1"/>
      <c r="J94" s="1"/>
      <c r="K94" s="1"/>
      <c r="L94" s="1"/>
      <c r="M94" s="1"/>
      <c r="N94" s="1"/>
      <c r="P94" s="1"/>
      <c r="Q94" s="1"/>
      <c r="R94" s="1"/>
      <c r="S94" s="1"/>
      <c r="T94" s="1"/>
      <c r="V94" s="1"/>
      <c r="W94" s="1"/>
    </row>
    <row r="95" spans="1:23" customFormat="1" x14ac:dyDescent="0.8">
      <c r="A95" s="9">
        <v>94</v>
      </c>
      <c r="B95" s="10">
        <v>11.66</v>
      </c>
      <c r="C95" s="16">
        <v>1</v>
      </c>
      <c r="D95" s="18">
        <f t="shared" si="2"/>
        <v>0.99937339036694661</v>
      </c>
      <c r="E95" s="12">
        <f t="shared" si="3"/>
        <v>2.7221840218883021E-4</v>
      </c>
      <c r="G95" s="1"/>
      <c r="H95" s="1"/>
      <c r="I95" s="1"/>
      <c r="J95" s="1"/>
      <c r="K95" s="1"/>
      <c r="L95" s="1"/>
      <c r="M95" s="1"/>
      <c r="N95" s="1"/>
      <c r="P95" s="1"/>
      <c r="Q95" s="1"/>
      <c r="R95" s="1"/>
      <c r="S95" s="1"/>
      <c r="T95" s="1"/>
      <c r="V95" s="1"/>
      <c r="W95" s="1"/>
    </row>
    <row r="96" spans="1:23" customFormat="1" x14ac:dyDescent="0.8">
      <c r="A96" s="9">
        <v>95</v>
      </c>
      <c r="B96" s="10">
        <v>12.43</v>
      </c>
      <c r="C96" s="16">
        <v>1</v>
      </c>
      <c r="D96" s="18">
        <f t="shared" si="2"/>
        <v>0.99990966362371025</v>
      </c>
      <c r="E96" s="12">
        <f t="shared" si="3"/>
        <v>3.9234361909495547E-5</v>
      </c>
      <c r="G96" s="1"/>
      <c r="H96" s="1"/>
      <c r="I96" s="1"/>
      <c r="J96" s="1"/>
      <c r="K96" s="1"/>
      <c r="L96" s="1"/>
      <c r="M96" s="1"/>
      <c r="N96" s="1"/>
      <c r="P96" s="1"/>
      <c r="Q96" s="1"/>
      <c r="R96" s="1"/>
      <c r="S96" s="1"/>
      <c r="T96" s="1"/>
      <c r="V96" s="1"/>
      <c r="W96" s="1"/>
    </row>
    <row r="97" spans="1:23" customFormat="1" x14ac:dyDescent="0.8">
      <c r="A97" s="9">
        <v>96</v>
      </c>
      <c r="B97" s="10">
        <v>4.05</v>
      </c>
      <c r="C97" s="16">
        <v>0</v>
      </c>
      <c r="D97" s="18">
        <f t="shared" si="2"/>
        <v>7.7160520587850615E-6</v>
      </c>
      <c r="E97" s="12">
        <f t="shared" si="3"/>
        <v>3.351051759649313E-6</v>
      </c>
      <c r="G97" s="1"/>
      <c r="H97" s="1"/>
      <c r="I97" s="1"/>
      <c r="J97" s="1"/>
      <c r="K97" s="1"/>
      <c r="L97" s="1"/>
      <c r="M97" s="1"/>
      <c r="N97" s="1"/>
      <c r="P97" s="1"/>
      <c r="Q97" s="1"/>
      <c r="R97" s="1"/>
      <c r="S97" s="1"/>
      <c r="T97" s="1"/>
      <c r="V97" s="1"/>
      <c r="W97" s="1"/>
    </row>
    <row r="98" spans="1:23" customFormat="1" x14ac:dyDescent="0.8">
      <c r="A98" s="9">
        <v>97</v>
      </c>
      <c r="B98" s="10">
        <v>11.63</v>
      </c>
      <c r="C98" s="16">
        <v>1</v>
      </c>
      <c r="D98" s="18">
        <f t="shared" si="2"/>
        <v>0.99932429632732878</v>
      </c>
      <c r="E98" s="12">
        <f t="shared" si="3"/>
        <v>2.9355356522683626E-4</v>
      </c>
      <c r="G98" s="1"/>
      <c r="H98" s="1"/>
      <c r="I98" s="1"/>
      <c r="J98" s="1"/>
      <c r="K98" s="1"/>
      <c r="L98" s="1"/>
      <c r="M98" s="1"/>
      <c r="N98" s="1"/>
      <c r="P98" s="1"/>
      <c r="Q98" s="1"/>
      <c r="R98" s="1"/>
      <c r="S98" s="1"/>
      <c r="T98" s="1"/>
      <c r="V98" s="1"/>
      <c r="W98" s="1"/>
    </row>
    <row r="99" spans="1:23" customFormat="1" x14ac:dyDescent="0.8">
      <c r="A99" s="9">
        <v>98</v>
      </c>
      <c r="B99" s="10">
        <v>10.47</v>
      </c>
      <c r="C99" s="16">
        <v>1</v>
      </c>
      <c r="D99" s="18">
        <f t="shared" si="2"/>
        <v>0.98763593669071992</v>
      </c>
      <c r="E99" s="12">
        <f t="shared" si="3"/>
        <v>5.4031159631414893E-3</v>
      </c>
      <c r="G99" s="1"/>
      <c r="H99" s="1"/>
      <c r="I99" s="1"/>
      <c r="J99" s="1"/>
      <c r="K99" s="1"/>
      <c r="L99" s="1"/>
      <c r="M99" s="1"/>
      <c r="N99" s="1"/>
      <c r="P99" s="1"/>
      <c r="Q99" s="1"/>
      <c r="R99" s="1"/>
      <c r="S99" s="1"/>
      <c r="T99" s="1"/>
      <c r="V99" s="1"/>
      <c r="W99" s="1"/>
    </row>
    <row r="100" spans="1:23" customFormat="1" x14ac:dyDescent="0.8">
      <c r="A100" s="9">
        <v>99</v>
      </c>
      <c r="B100" s="10">
        <v>11.45</v>
      </c>
      <c r="C100" s="16">
        <v>1</v>
      </c>
      <c r="D100" s="18">
        <f t="shared" si="2"/>
        <v>0.99893764052440848</v>
      </c>
      <c r="E100" s="12">
        <f t="shared" si="3"/>
        <v>4.6162210579507856E-4</v>
      </c>
      <c r="G100" s="1"/>
      <c r="H100" s="1"/>
      <c r="I100" s="1"/>
      <c r="J100" s="1"/>
      <c r="K100" s="1"/>
      <c r="L100" s="1"/>
      <c r="M100" s="1"/>
      <c r="N100" s="1"/>
      <c r="P100" s="1"/>
      <c r="Q100" s="1"/>
      <c r="R100" s="1"/>
      <c r="S100" s="1"/>
      <c r="T100" s="1"/>
      <c r="V100" s="1"/>
      <c r="W100" s="1"/>
    </row>
    <row r="101" spans="1:23" customFormat="1" x14ac:dyDescent="0.8">
      <c r="A101" s="9">
        <v>100</v>
      </c>
      <c r="B101" s="10">
        <v>3.59</v>
      </c>
      <c r="C101" s="16">
        <v>0</v>
      </c>
      <c r="D101" s="18">
        <f>1/(1+EXP(-($H$5+($H$3*B101))))</f>
        <v>2.4252827915886555E-6</v>
      </c>
      <c r="E101" s="12">
        <f t="shared" si="3"/>
        <v>1.0532882107064767E-6</v>
      </c>
      <c r="G101" s="1"/>
      <c r="H101" s="1"/>
      <c r="I101" s="1"/>
      <c r="J101" s="1"/>
      <c r="K101" s="1"/>
      <c r="L101" s="1"/>
      <c r="M101" s="1"/>
      <c r="N101" s="1"/>
      <c r="P101" s="1"/>
      <c r="Q101" s="1"/>
      <c r="R101" s="1"/>
      <c r="S101" s="1"/>
      <c r="T101" s="1"/>
      <c r="V101" s="1"/>
      <c r="W101" s="1"/>
    </row>
    <row r="102" spans="1:23" customFormat="1" x14ac:dyDescent="0.8">
      <c r="A102" s="9">
        <v>101</v>
      </c>
      <c r="B102" s="10">
        <v>3.86</v>
      </c>
      <c r="C102" s="16">
        <v>0</v>
      </c>
      <c r="D102" s="18">
        <f t="shared" si="2"/>
        <v>4.7839462155043764E-6</v>
      </c>
      <c r="E102" s="12">
        <f t="shared" si="3"/>
        <v>2.0776464127932256E-6</v>
      </c>
      <c r="G102" s="1"/>
      <c r="H102" s="1"/>
      <c r="I102" s="1"/>
      <c r="J102" s="1"/>
      <c r="K102" s="1"/>
      <c r="L102" s="1"/>
      <c r="M102" s="1"/>
      <c r="N102" s="1"/>
      <c r="P102" s="1"/>
      <c r="Q102" s="1"/>
      <c r="R102" s="1"/>
      <c r="S102" s="1"/>
      <c r="T102" s="1"/>
      <c r="V102" s="1"/>
      <c r="W102" s="1"/>
    </row>
    <row r="103" spans="1:23" customFormat="1" x14ac:dyDescent="0.8">
      <c r="A103" s="9">
        <v>102</v>
      </c>
      <c r="B103" s="10">
        <v>8.7899999999999991</v>
      </c>
      <c r="C103" s="16">
        <v>0</v>
      </c>
      <c r="D103" s="18">
        <f t="shared" si="2"/>
        <v>0.53833462145816902</v>
      </c>
      <c r="E103" s="12">
        <f t="shared" si="3"/>
        <v>0.33567269307288877</v>
      </c>
      <c r="G103" s="1"/>
      <c r="H103" s="1"/>
      <c r="I103" s="1"/>
      <c r="J103" s="1"/>
      <c r="K103" s="1"/>
      <c r="L103" s="1"/>
      <c r="M103" s="1"/>
      <c r="N103" s="1"/>
      <c r="P103" s="1"/>
      <c r="Q103" s="1"/>
      <c r="R103" s="1"/>
      <c r="S103" s="1"/>
      <c r="T103" s="1"/>
      <c r="V103" s="1"/>
      <c r="W103" s="1"/>
    </row>
    <row r="104" spans="1:23" customFormat="1" x14ac:dyDescent="0.8">
      <c r="A104" s="9">
        <v>103</v>
      </c>
      <c r="B104" s="10">
        <v>3.86</v>
      </c>
      <c r="C104" s="16">
        <v>0</v>
      </c>
      <c r="D104" s="18">
        <f t="shared" si="2"/>
        <v>4.7839462155043764E-6</v>
      </c>
      <c r="E104" s="12">
        <f t="shared" si="3"/>
        <v>2.0776464127932256E-6</v>
      </c>
      <c r="G104" s="1"/>
      <c r="H104" s="1"/>
      <c r="I104" s="1"/>
      <c r="J104" s="1"/>
      <c r="K104" s="1"/>
      <c r="L104" s="1"/>
      <c r="M104" s="1"/>
      <c r="N104" s="1"/>
      <c r="P104" s="1"/>
      <c r="Q104" s="1"/>
      <c r="R104" s="1"/>
      <c r="S104" s="1"/>
      <c r="T104" s="1"/>
      <c r="V104" s="1"/>
      <c r="W104" s="1"/>
    </row>
    <row r="105" spans="1:23" customFormat="1" x14ac:dyDescent="0.8">
      <c r="A105" s="9">
        <v>104</v>
      </c>
      <c r="B105" s="10">
        <v>2.79</v>
      </c>
      <c r="C105" s="16">
        <v>0</v>
      </c>
      <c r="D105" s="18">
        <f t="shared" si="2"/>
        <v>3.2405249131250352E-7</v>
      </c>
      <c r="E105" s="12">
        <f t="shared" si="3"/>
        <v>1.4073423161475543E-7</v>
      </c>
      <c r="G105" s="1"/>
      <c r="H105" s="1"/>
      <c r="I105" s="1"/>
      <c r="J105" s="1"/>
      <c r="K105" s="1"/>
      <c r="L105" s="1"/>
      <c r="M105" s="1"/>
      <c r="N105" s="1"/>
      <c r="P105" s="1"/>
      <c r="Q105" s="1"/>
      <c r="R105" s="1"/>
      <c r="S105" s="1"/>
      <c r="T105" s="1"/>
      <c r="V105" s="1"/>
      <c r="W105" s="1"/>
    </row>
    <row r="106" spans="1:23" customFormat="1" x14ac:dyDescent="0.8">
      <c r="A106" s="9">
        <v>105</v>
      </c>
      <c r="B106" s="10">
        <v>15.94</v>
      </c>
      <c r="C106" s="16">
        <v>1</v>
      </c>
      <c r="D106" s="18">
        <f t="shared" si="2"/>
        <v>0.99999998679988122</v>
      </c>
      <c r="E106" s="12">
        <f t="shared" si="3"/>
        <v>5.7327387826397308E-9</v>
      </c>
      <c r="G106" s="1"/>
      <c r="H106" s="1"/>
      <c r="I106" s="1"/>
      <c r="J106" s="1"/>
      <c r="K106" s="1"/>
      <c r="L106" s="1"/>
      <c r="M106" s="1"/>
      <c r="N106" s="1"/>
      <c r="P106" s="1"/>
      <c r="Q106" s="1"/>
      <c r="R106" s="1"/>
      <c r="S106" s="1"/>
      <c r="T106" s="1"/>
      <c r="V106" s="1"/>
      <c r="W106" s="1"/>
    </row>
    <row r="107" spans="1:23" customFormat="1" x14ac:dyDescent="0.8">
      <c r="A107" s="9">
        <v>106</v>
      </c>
      <c r="B107" s="10">
        <v>9.7899999999999991</v>
      </c>
      <c r="C107" s="16">
        <v>1</v>
      </c>
      <c r="D107" s="18">
        <f t="shared" si="2"/>
        <v>0.93521122198124795</v>
      </c>
      <c r="E107" s="12">
        <f t="shared" si="3"/>
        <v>2.9090290538162984E-2</v>
      </c>
      <c r="G107" s="1"/>
      <c r="H107" s="1"/>
      <c r="I107" s="1"/>
      <c r="J107" s="1"/>
      <c r="K107" s="1"/>
      <c r="L107" s="1"/>
      <c r="M107" s="1"/>
      <c r="N107" s="1"/>
      <c r="P107" s="1"/>
      <c r="Q107" s="1"/>
      <c r="R107" s="1"/>
      <c r="S107" s="1"/>
      <c r="T107" s="1"/>
      <c r="V107" s="1"/>
      <c r="W107" s="1"/>
    </row>
    <row r="108" spans="1:23" customFormat="1" x14ac:dyDescent="0.8">
      <c r="A108" s="9">
        <v>107</v>
      </c>
      <c r="B108" s="10">
        <v>7.59</v>
      </c>
      <c r="C108" s="16">
        <v>0</v>
      </c>
      <c r="D108" s="18">
        <f t="shared" si="2"/>
        <v>5.3882551930223184E-2</v>
      </c>
      <c r="E108" s="12">
        <f t="shared" si="3"/>
        <v>2.4054948288952195E-2</v>
      </c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V108" s="1"/>
      <c r="W108" s="1"/>
    </row>
    <row r="109" spans="1:23" customFormat="1" x14ac:dyDescent="0.8">
      <c r="A109" s="9">
        <v>108</v>
      </c>
      <c r="B109" s="10">
        <v>11.61</v>
      </c>
      <c r="C109" s="16">
        <v>1</v>
      </c>
      <c r="D109" s="18">
        <f t="shared" si="2"/>
        <v>0.99928944968945022</v>
      </c>
      <c r="E109" s="12">
        <f t="shared" si="3"/>
        <v>3.0869776462527881E-4</v>
      </c>
      <c r="G109" s="1"/>
      <c r="H109" s="1"/>
      <c r="I109" s="1"/>
      <c r="J109" s="1"/>
      <c r="K109" s="1"/>
      <c r="L109" s="1"/>
      <c r="M109" s="1"/>
      <c r="N109" s="1"/>
      <c r="P109" s="1"/>
      <c r="Q109" s="1"/>
      <c r="R109" s="1"/>
      <c r="S109" s="1"/>
      <c r="T109" s="1"/>
      <c r="V109" s="1"/>
      <c r="W109" s="1"/>
    </row>
    <row r="110" spans="1:23" customFormat="1" x14ac:dyDescent="0.8">
      <c r="A110" s="9">
        <v>109</v>
      </c>
      <c r="B110" s="10">
        <v>11.04</v>
      </c>
      <c r="C110" s="16">
        <v>1</v>
      </c>
      <c r="D110" s="18">
        <f t="shared" si="2"/>
        <v>0.99702532090267781</v>
      </c>
      <c r="E110" s="12">
        <f t="shared" si="3"/>
        <v>1.2938120106414947E-3</v>
      </c>
      <c r="G110" s="1"/>
      <c r="H110" s="1"/>
      <c r="I110" s="1"/>
      <c r="J110" s="1"/>
      <c r="K110" s="1"/>
      <c r="L110" s="1"/>
      <c r="M110" s="1"/>
      <c r="N110" s="1"/>
      <c r="P110" s="1"/>
      <c r="Q110" s="1"/>
      <c r="R110" s="1"/>
      <c r="S110" s="1"/>
      <c r="T110" s="1"/>
      <c r="V110" s="1"/>
      <c r="W110" s="1"/>
    </row>
    <row r="111" spans="1:23" customFormat="1" x14ac:dyDescent="0.8">
      <c r="A111" s="9">
        <v>110</v>
      </c>
      <c r="B111" s="10">
        <v>8.81</v>
      </c>
      <c r="C111" s="16">
        <v>1</v>
      </c>
      <c r="D111" s="18">
        <f t="shared" si="2"/>
        <v>0.55081396826974627</v>
      </c>
      <c r="E111" s="12">
        <f t="shared" si="3"/>
        <v>0.25899505486109664</v>
      </c>
      <c r="G111" s="1"/>
      <c r="H111" s="1"/>
      <c r="I111" s="1"/>
      <c r="J111" s="1"/>
      <c r="K111" s="1"/>
      <c r="L111" s="1"/>
      <c r="M111" s="1"/>
      <c r="N111" s="1"/>
      <c r="P111" s="1"/>
      <c r="Q111" s="1"/>
      <c r="R111" s="1"/>
      <c r="S111" s="1"/>
      <c r="T111" s="1"/>
      <c r="V111" s="1"/>
      <c r="W111" s="1"/>
    </row>
    <row r="112" spans="1:23" customFormat="1" x14ac:dyDescent="0.8">
      <c r="A112" s="9">
        <v>111</v>
      </c>
      <c r="B112" s="10">
        <v>5.83</v>
      </c>
      <c r="C112" s="16">
        <v>0</v>
      </c>
      <c r="D112" s="18">
        <f t="shared" si="2"/>
        <v>6.793327010764798E-4</v>
      </c>
      <c r="E112" s="12">
        <f t="shared" si="3"/>
        <v>2.9513070077591614E-4</v>
      </c>
      <c r="G112" s="1"/>
      <c r="H112" s="1"/>
      <c r="I112" s="1"/>
      <c r="J112" s="1"/>
      <c r="K112" s="1"/>
      <c r="L112" s="1"/>
      <c r="M112" s="1"/>
      <c r="N112" s="1"/>
      <c r="P112" s="1"/>
      <c r="Q112" s="1"/>
      <c r="R112" s="1"/>
      <c r="S112" s="1"/>
      <c r="T112" s="1"/>
      <c r="V112" s="1"/>
      <c r="W112" s="1"/>
    </row>
    <row r="113" spans="1:23" customFormat="1" x14ac:dyDescent="0.8">
      <c r="A113" s="9">
        <v>112</v>
      </c>
      <c r="B113" s="10">
        <v>6.57</v>
      </c>
      <c r="C113" s="16">
        <v>0</v>
      </c>
      <c r="D113" s="18">
        <f t="shared" si="2"/>
        <v>4.3558072620797309E-3</v>
      </c>
      <c r="E113" s="12">
        <f t="shared" si="3"/>
        <v>1.8958350081318203E-3</v>
      </c>
      <c r="G113" s="1"/>
      <c r="H113" s="1"/>
      <c r="I113" s="1"/>
      <c r="J113" s="1"/>
      <c r="K113" s="1"/>
      <c r="L113" s="1"/>
      <c r="M113" s="1"/>
      <c r="N113" s="1"/>
      <c r="P113" s="1"/>
      <c r="Q113" s="1"/>
      <c r="R113" s="1"/>
      <c r="S113" s="1"/>
      <c r="T113" s="1"/>
      <c r="V113" s="1"/>
      <c r="W113" s="1"/>
    </row>
    <row r="114" spans="1:23" customFormat="1" x14ac:dyDescent="0.8">
      <c r="A114" s="9">
        <v>113</v>
      </c>
      <c r="B114" s="10">
        <v>9.91</v>
      </c>
      <c r="C114" s="16">
        <v>1</v>
      </c>
      <c r="D114" s="18">
        <f t="shared" si="2"/>
        <v>0.95127263861683187</v>
      </c>
      <c r="E114" s="12">
        <f t="shared" si="3"/>
        <v>2.1694994653037532E-2</v>
      </c>
      <c r="G114" s="1"/>
      <c r="H114" s="1"/>
      <c r="I114" s="1"/>
      <c r="J114" s="1"/>
      <c r="K114" s="1"/>
      <c r="L114" s="1"/>
      <c r="M114" s="1"/>
      <c r="N114" s="1"/>
      <c r="P114" s="1"/>
      <c r="Q114" s="1"/>
      <c r="R114" s="1"/>
      <c r="S114" s="1"/>
      <c r="T114" s="1"/>
      <c r="V114" s="1"/>
      <c r="W114" s="1"/>
    </row>
    <row r="115" spans="1:23" customFormat="1" x14ac:dyDescent="0.8">
      <c r="A115" s="9">
        <v>114</v>
      </c>
      <c r="B115" s="10">
        <v>7.66</v>
      </c>
      <c r="C115" s="16">
        <v>0</v>
      </c>
      <c r="D115" s="18">
        <f t="shared" si="2"/>
        <v>6.359936069576097E-2</v>
      </c>
      <c r="E115" s="12">
        <f t="shared" si="3"/>
        <v>2.8538298471559698E-2</v>
      </c>
      <c r="G115" s="1"/>
      <c r="H115" s="1"/>
      <c r="I115" s="1"/>
      <c r="J115" s="1"/>
      <c r="K115" s="1"/>
      <c r="L115" s="1"/>
      <c r="M115" s="1"/>
      <c r="N115" s="1"/>
      <c r="P115" s="1"/>
      <c r="Q115" s="1"/>
      <c r="R115" s="1"/>
      <c r="S115" s="1"/>
      <c r="T115" s="1"/>
      <c r="V115" s="1"/>
      <c r="W115" s="1"/>
    </row>
    <row r="116" spans="1:23" customFormat="1" x14ac:dyDescent="0.8">
      <c r="A116" s="9">
        <v>115</v>
      </c>
      <c r="B116" s="10">
        <v>8.6300000000000008</v>
      </c>
      <c r="C116" s="16">
        <v>0</v>
      </c>
      <c r="D116" s="18">
        <f t="shared" si="2"/>
        <v>0.4380893417492171</v>
      </c>
      <c r="E116" s="12">
        <f t="shared" si="3"/>
        <v>0.25033273018379382</v>
      </c>
      <c r="G116" s="1"/>
      <c r="H116" s="1"/>
      <c r="I116" s="1"/>
      <c r="J116" s="1"/>
      <c r="K116" s="1"/>
      <c r="L116" s="1"/>
      <c r="M116" s="1"/>
      <c r="N116" s="1"/>
      <c r="P116" s="1"/>
      <c r="Q116" s="1"/>
      <c r="R116" s="1"/>
      <c r="S116" s="1"/>
      <c r="T116" s="1"/>
      <c r="V116" s="1"/>
      <c r="W116" s="1"/>
    </row>
    <row r="117" spans="1:23" customFormat="1" x14ac:dyDescent="0.8">
      <c r="A117" s="9">
        <v>116</v>
      </c>
      <c r="B117" s="10">
        <v>7.92</v>
      </c>
      <c r="C117" s="16">
        <v>0</v>
      </c>
      <c r="D117" s="18">
        <f t="shared" si="2"/>
        <v>0.11554822648159742</v>
      </c>
      <c r="E117" s="12">
        <f t="shared" si="3"/>
        <v>5.332584287392908E-2</v>
      </c>
      <c r="G117" s="1"/>
      <c r="H117" s="1"/>
      <c r="I117" s="1"/>
      <c r="J117" s="1"/>
      <c r="K117" s="1"/>
      <c r="L117" s="1"/>
      <c r="M117" s="1"/>
      <c r="N117" s="1"/>
      <c r="P117" s="1"/>
      <c r="Q117" s="1"/>
      <c r="R117" s="1"/>
      <c r="S117" s="1"/>
      <c r="T117" s="1"/>
      <c r="V117" s="1"/>
      <c r="W117" s="1"/>
    </row>
    <row r="118" spans="1:23" customFormat="1" x14ac:dyDescent="0.8">
      <c r="A118" s="9">
        <v>117</v>
      </c>
      <c r="B118" s="10">
        <v>6.96</v>
      </c>
      <c r="C118" s="16">
        <v>0</v>
      </c>
      <c r="D118" s="18">
        <f t="shared" si="2"/>
        <v>1.1536452050046693E-2</v>
      </c>
      <c r="E118" s="12">
        <f t="shared" si="3"/>
        <v>5.0393417434177494E-3</v>
      </c>
      <c r="G118" s="1"/>
      <c r="H118" s="1"/>
      <c r="I118" s="1"/>
      <c r="J118" s="1"/>
      <c r="K118" s="1"/>
      <c r="L118" s="1"/>
      <c r="M118" s="1"/>
      <c r="N118" s="1"/>
      <c r="P118" s="1"/>
      <c r="Q118" s="1"/>
      <c r="R118" s="1"/>
      <c r="S118" s="1"/>
      <c r="T118" s="1"/>
      <c r="V118" s="1"/>
      <c r="W118" s="1"/>
    </row>
    <row r="119" spans="1:23" customFormat="1" x14ac:dyDescent="0.8">
      <c r="A119" s="9">
        <v>118</v>
      </c>
      <c r="B119" s="10">
        <v>5.0199999999999996</v>
      </c>
      <c r="C119" s="16">
        <v>0</v>
      </c>
      <c r="D119" s="18">
        <f t="shared" si="2"/>
        <v>8.8565464336284392E-5</v>
      </c>
      <c r="E119" s="12">
        <f t="shared" si="3"/>
        <v>3.8465195817576467E-5</v>
      </c>
      <c r="G119" s="1"/>
      <c r="H119" s="1"/>
      <c r="I119" s="1"/>
      <c r="J119" s="1"/>
      <c r="K119" s="1"/>
      <c r="L119" s="1"/>
      <c r="M119" s="1"/>
      <c r="N119" s="1"/>
      <c r="P119" s="1"/>
      <c r="Q119" s="1"/>
      <c r="R119" s="1"/>
      <c r="S119" s="1"/>
      <c r="T119" s="1"/>
      <c r="V119" s="1"/>
      <c r="W119" s="1"/>
    </row>
    <row r="120" spans="1:23" customFormat="1" x14ac:dyDescent="0.8">
      <c r="A120" s="9">
        <v>119</v>
      </c>
      <c r="B120" s="10">
        <v>13.06</v>
      </c>
      <c r="C120" s="16">
        <v>1</v>
      </c>
      <c r="D120" s="18">
        <f t="shared" si="2"/>
        <v>0.99998148591037239</v>
      </c>
      <c r="E120" s="12">
        <f t="shared" si="3"/>
        <v>8.0406413955398557E-6</v>
      </c>
      <c r="G120" s="1"/>
      <c r="H120" s="1"/>
      <c r="I120" s="1"/>
      <c r="J120" s="1"/>
      <c r="K120" s="1"/>
      <c r="L120" s="1"/>
      <c r="M120" s="1"/>
      <c r="N120" s="1"/>
      <c r="P120" s="1"/>
      <c r="Q120" s="1"/>
      <c r="R120" s="1"/>
      <c r="S120" s="1"/>
      <c r="T120" s="1"/>
      <c r="V120" s="1"/>
      <c r="W120" s="1"/>
    </row>
    <row r="121" spans="1:23" customFormat="1" x14ac:dyDescent="0.8">
      <c r="A121" s="9">
        <v>120</v>
      </c>
      <c r="B121" s="10">
        <v>9.82</v>
      </c>
      <c r="C121" s="16">
        <v>1</v>
      </c>
      <c r="D121" s="18">
        <f t="shared" si="2"/>
        <v>0.93963715336800213</v>
      </c>
      <c r="E121" s="12">
        <f t="shared" si="3"/>
        <v>2.7039819497982894E-2</v>
      </c>
      <c r="G121" s="1"/>
      <c r="H121" s="1"/>
      <c r="I121" s="1"/>
      <c r="J121" s="1"/>
      <c r="K121" s="1"/>
      <c r="L121" s="1"/>
      <c r="M121" s="1"/>
      <c r="N121" s="1"/>
      <c r="P121" s="1"/>
      <c r="Q121" s="1"/>
      <c r="R121" s="1"/>
      <c r="S121" s="1"/>
      <c r="T121" s="1"/>
      <c r="V121" s="1"/>
      <c r="W121" s="1"/>
    </row>
    <row r="122" spans="1:23" customFormat="1" x14ac:dyDescent="0.8">
      <c r="A122" s="9">
        <v>121</v>
      </c>
      <c r="B122" s="10">
        <v>13.27</v>
      </c>
      <c r="C122" s="16">
        <v>1</v>
      </c>
      <c r="D122" s="18">
        <f t="shared" si="2"/>
        <v>0.99998908454535407</v>
      </c>
      <c r="E122" s="12">
        <f t="shared" si="3"/>
        <v>4.7405475928567785E-6</v>
      </c>
      <c r="G122" s="1"/>
      <c r="H122" s="1"/>
      <c r="I122" s="1"/>
      <c r="J122" s="1"/>
      <c r="K122" s="1"/>
      <c r="L122" s="1"/>
      <c r="M122" s="1"/>
      <c r="N122" s="1"/>
      <c r="P122" s="1"/>
      <c r="Q122" s="1"/>
      <c r="R122" s="1"/>
      <c r="S122" s="1"/>
      <c r="T122" s="1"/>
      <c r="V122" s="1"/>
      <c r="W122" s="1"/>
    </row>
    <row r="123" spans="1:23" customFormat="1" x14ac:dyDescent="0.8">
      <c r="A123" s="9">
        <v>122</v>
      </c>
      <c r="B123" s="10">
        <v>6.13</v>
      </c>
      <c r="C123" s="16">
        <v>0</v>
      </c>
      <c r="D123" s="18">
        <f t="shared" si="2"/>
        <v>1.4439613499002972E-3</v>
      </c>
      <c r="E123" s="12">
        <f t="shared" si="3"/>
        <v>6.2755763994995408E-4</v>
      </c>
      <c r="G123" s="1"/>
      <c r="H123" s="1"/>
      <c r="I123" s="1"/>
      <c r="J123" s="1"/>
      <c r="K123" s="1"/>
      <c r="L123" s="1"/>
      <c r="M123" s="1"/>
      <c r="N123" s="1"/>
      <c r="P123" s="1"/>
      <c r="Q123" s="1"/>
      <c r="R123" s="1"/>
      <c r="S123" s="1"/>
      <c r="T123" s="1"/>
      <c r="V123" s="1"/>
      <c r="W123" s="1"/>
    </row>
    <row r="124" spans="1:23" customFormat="1" x14ac:dyDescent="0.8">
      <c r="A124" s="9">
        <v>123</v>
      </c>
      <c r="B124" s="10">
        <v>4.3499999999999996</v>
      </c>
      <c r="C124" s="16">
        <v>0</v>
      </c>
      <c r="D124" s="18">
        <f t="shared" si="2"/>
        <v>1.6413335497364726E-5</v>
      </c>
      <c r="E124" s="12">
        <f t="shared" si="3"/>
        <v>7.1282795357296181E-6</v>
      </c>
      <c r="G124" s="1"/>
      <c r="H124" s="1"/>
      <c r="I124" s="1"/>
      <c r="J124" s="1"/>
      <c r="K124" s="1"/>
      <c r="L124" s="1"/>
      <c r="M124" s="1"/>
      <c r="N124" s="1"/>
      <c r="P124" s="1"/>
      <c r="Q124" s="1"/>
      <c r="R124" s="1"/>
      <c r="S124" s="1"/>
      <c r="T124" s="1"/>
      <c r="V124" s="1"/>
      <c r="W124" s="1"/>
    </row>
    <row r="125" spans="1:23" customFormat="1" x14ac:dyDescent="0.8">
      <c r="A125" s="9">
        <v>124</v>
      </c>
      <c r="B125" s="10">
        <v>10.94</v>
      </c>
      <c r="C125" s="16">
        <v>1</v>
      </c>
      <c r="D125" s="18">
        <f t="shared" si="2"/>
        <v>0.99617757312699562</v>
      </c>
      <c r="E125" s="12">
        <f t="shared" si="3"/>
        <v>1.6632397335569061E-3</v>
      </c>
      <c r="G125" s="1"/>
      <c r="H125" s="1"/>
      <c r="I125" s="1"/>
      <c r="J125" s="1"/>
      <c r="K125" s="1"/>
      <c r="L125" s="1"/>
      <c r="M125" s="1"/>
      <c r="N125" s="1"/>
      <c r="P125" s="1"/>
      <c r="Q125" s="1"/>
      <c r="R125" s="1"/>
      <c r="S125" s="1"/>
      <c r="T125" s="1"/>
      <c r="V125" s="1"/>
      <c r="W125" s="1"/>
    </row>
    <row r="126" spans="1:23" customFormat="1" x14ac:dyDescent="0.8">
      <c r="A126" s="9">
        <v>125</v>
      </c>
      <c r="B126" s="10">
        <v>7.03</v>
      </c>
      <c r="C126" s="16">
        <v>0</v>
      </c>
      <c r="D126" s="18">
        <f t="shared" si="2"/>
        <v>1.3727656585708514E-2</v>
      </c>
      <c r="E126" s="12">
        <f t="shared" si="3"/>
        <v>6.0031449874733949E-3</v>
      </c>
      <c r="G126" s="1"/>
      <c r="H126" s="1"/>
      <c r="I126" s="1"/>
      <c r="J126" s="1"/>
      <c r="K126" s="1"/>
      <c r="L126" s="1"/>
      <c r="M126" s="1"/>
      <c r="N126" s="1"/>
      <c r="P126" s="1"/>
      <c r="Q126" s="1"/>
      <c r="R126" s="1"/>
      <c r="S126" s="1"/>
      <c r="T126" s="1"/>
      <c r="V126" s="1"/>
      <c r="W126" s="1"/>
    </row>
    <row r="127" spans="1:23" customFormat="1" x14ac:dyDescent="0.8">
      <c r="A127" s="9">
        <v>126</v>
      </c>
      <c r="B127" s="10">
        <v>8.52</v>
      </c>
      <c r="C127" s="16">
        <v>0</v>
      </c>
      <c r="D127" s="18">
        <f t="shared" si="2"/>
        <v>0.37152502179600844</v>
      </c>
      <c r="E127" s="12">
        <f t="shared" si="3"/>
        <v>0.20171200842234197</v>
      </c>
      <c r="G127" s="1"/>
      <c r="H127" s="1"/>
      <c r="I127" s="1"/>
      <c r="J127" s="1"/>
      <c r="K127" s="1"/>
      <c r="L127" s="1"/>
      <c r="M127" s="1"/>
      <c r="N127" s="1"/>
      <c r="P127" s="1"/>
      <c r="Q127" s="1"/>
      <c r="R127" s="1"/>
      <c r="S127" s="1"/>
      <c r="T127" s="1"/>
      <c r="V127" s="1"/>
      <c r="W127" s="1"/>
    </row>
    <row r="128" spans="1:23" customFormat="1" x14ac:dyDescent="0.8">
      <c r="A128" s="9">
        <v>127</v>
      </c>
      <c r="B128" s="10">
        <v>12.73</v>
      </c>
      <c r="C128" s="16">
        <v>1</v>
      </c>
      <c r="D128" s="18">
        <f t="shared" si="2"/>
        <v>0.99995753041861801</v>
      </c>
      <c r="E128" s="12">
        <f t="shared" si="3"/>
        <v>1.8444696514980516E-5</v>
      </c>
      <c r="G128" s="1"/>
      <c r="H128" s="1"/>
      <c r="I128" s="1"/>
      <c r="J128" s="1"/>
      <c r="K128" s="1"/>
      <c r="L128" s="1"/>
      <c r="M128" s="1"/>
      <c r="N128" s="1"/>
      <c r="P128" s="1"/>
      <c r="Q128" s="1"/>
      <c r="R128" s="1"/>
      <c r="S128" s="1"/>
      <c r="T128" s="1"/>
      <c r="V128" s="1"/>
      <c r="W128" s="1"/>
    </row>
    <row r="129" spans="1:23" customFormat="1" x14ac:dyDescent="0.8">
      <c r="A129" s="9">
        <v>128</v>
      </c>
      <c r="B129" s="10">
        <v>4.07</v>
      </c>
      <c r="C129" s="16">
        <v>0</v>
      </c>
      <c r="D129" s="18">
        <f t="shared" si="2"/>
        <v>8.1142554237472611E-6</v>
      </c>
      <c r="E129" s="12">
        <f t="shared" si="3"/>
        <v>3.5239906526079224E-6</v>
      </c>
      <c r="G129" s="1"/>
      <c r="H129" s="1"/>
      <c r="I129" s="1"/>
      <c r="J129" s="1"/>
      <c r="K129" s="1"/>
      <c r="L129" s="1"/>
      <c r="M129" s="1"/>
      <c r="N129" s="1"/>
      <c r="P129" s="1"/>
      <c r="Q129" s="1"/>
      <c r="R129" s="1"/>
      <c r="S129" s="1"/>
      <c r="T129" s="1"/>
      <c r="V129" s="1"/>
      <c r="W129" s="1"/>
    </row>
    <row r="130" spans="1:23" customFormat="1" x14ac:dyDescent="0.8">
      <c r="A130" s="9">
        <v>129</v>
      </c>
      <c r="B130" s="10">
        <v>10.6</v>
      </c>
      <c r="C130" s="16">
        <v>1</v>
      </c>
      <c r="D130" s="18">
        <f t="shared" ref="D130:D193" si="4">1/(1+EXP(-($H$5+($H$3*B130))))</f>
        <v>0.99105433230593354</v>
      </c>
      <c r="E130" s="12">
        <f t="shared" si="3"/>
        <v>3.9025356521216891E-3</v>
      </c>
      <c r="G130" s="1"/>
      <c r="H130" s="1"/>
      <c r="I130" s="1"/>
      <c r="J130" s="1"/>
      <c r="K130" s="1"/>
      <c r="L130" s="1"/>
      <c r="M130" s="1"/>
      <c r="N130" s="1"/>
      <c r="P130" s="1"/>
      <c r="Q130" s="1"/>
      <c r="R130" s="1"/>
      <c r="S130" s="1"/>
      <c r="T130" s="1"/>
      <c r="V130" s="1"/>
      <c r="W130" s="1"/>
    </row>
    <row r="131" spans="1:23" customFormat="1" x14ac:dyDescent="0.8">
      <c r="A131" s="9">
        <v>130</v>
      </c>
      <c r="B131" s="10">
        <v>4.67</v>
      </c>
      <c r="C131" s="16">
        <v>0</v>
      </c>
      <c r="D131" s="18">
        <f t="shared" si="4"/>
        <v>3.671531028258093E-5</v>
      </c>
      <c r="E131" s="12">
        <f t="shared" ref="E131:E194" si="5">-(C131 * LOG(D131) + (1-C131) * LOG(1-D131))</f>
        <v>1.5945549381785843E-5</v>
      </c>
      <c r="G131" s="1"/>
      <c r="H131" s="1"/>
      <c r="I131" s="1"/>
      <c r="J131" s="1"/>
      <c r="K131" s="1"/>
      <c r="L131" s="1"/>
      <c r="M131" s="1"/>
      <c r="N131" s="1"/>
      <c r="P131" s="1"/>
      <c r="Q131" s="1"/>
      <c r="R131" s="1"/>
      <c r="S131" s="1"/>
      <c r="T131" s="1"/>
      <c r="V131" s="1"/>
      <c r="W131" s="1"/>
    </row>
    <row r="132" spans="1:23" customFormat="1" x14ac:dyDescent="0.8">
      <c r="A132" s="9">
        <v>131</v>
      </c>
      <c r="B132" s="10">
        <v>7.91</v>
      </c>
      <c r="C132" s="16">
        <v>0</v>
      </c>
      <c r="D132" s="18">
        <f t="shared" si="4"/>
        <v>0.11300172033594184</v>
      </c>
      <c r="E132" s="12">
        <f t="shared" si="5"/>
        <v>5.2077222482964786E-2</v>
      </c>
      <c r="G132" s="1"/>
      <c r="H132" s="1"/>
      <c r="I132" s="1"/>
      <c r="J132" s="1"/>
      <c r="K132" s="1"/>
      <c r="L132" s="1"/>
      <c r="M132" s="1"/>
      <c r="N132" s="1"/>
      <c r="P132" s="1"/>
      <c r="Q132" s="1"/>
      <c r="R132" s="1"/>
      <c r="S132" s="1"/>
      <c r="T132" s="1"/>
      <c r="V132" s="1"/>
      <c r="W132" s="1"/>
    </row>
    <row r="133" spans="1:23" customFormat="1" x14ac:dyDescent="0.8">
      <c r="A133" s="9">
        <v>132</v>
      </c>
      <c r="B133" s="10">
        <v>12.88</v>
      </c>
      <c r="C133" s="16">
        <v>1</v>
      </c>
      <c r="D133" s="18">
        <f t="shared" si="4"/>
        <v>0.99997088069261364</v>
      </c>
      <c r="E133" s="12">
        <f t="shared" si="5"/>
        <v>1.2646538644857679E-5</v>
      </c>
      <c r="G133" s="1"/>
      <c r="H133" s="1"/>
      <c r="I133" s="1"/>
      <c r="J133" s="1"/>
      <c r="K133" s="1"/>
      <c r="L133" s="1"/>
      <c r="M133" s="1"/>
      <c r="N133" s="1"/>
      <c r="P133" s="1"/>
      <c r="Q133" s="1"/>
      <c r="R133" s="1"/>
      <c r="S133" s="1"/>
      <c r="T133" s="1"/>
      <c r="V133" s="1"/>
      <c r="W133" s="1"/>
    </row>
    <row r="134" spans="1:23" customFormat="1" x14ac:dyDescent="0.8">
      <c r="A134" s="9">
        <v>133</v>
      </c>
      <c r="B134" s="10">
        <v>7.61</v>
      </c>
      <c r="C134" s="16">
        <v>0</v>
      </c>
      <c r="D134" s="18">
        <f t="shared" si="4"/>
        <v>5.6506169444296032E-2</v>
      </c>
      <c r="E134" s="12">
        <f t="shared" si="5"/>
        <v>2.5260935312906962E-2</v>
      </c>
      <c r="G134" s="1"/>
      <c r="H134" s="1"/>
      <c r="I134" s="1"/>
      <c r="J134" s="1"/>
      <c r="K134" s="1"/>
      <c r="L134" s="1"/>
      <c r="M134" s="1"/>
      <c r="N134" s="1"/>
      <c r="P134" s="1"/>
      <c r="Q134" s="1"/>
      <c r="R134" s="1"/>
      <c r="S134" s="1"/>
      <c r="T134" s="1"/>
      <c r="V134" s="1"/>
      <c r="W134" s="1"/>
    </row>
    <row r="135" spans="1:23" customFormat="1" x14ac:dyDescent="0.8">
      <c r="A135" s="9">
        <v>134</v>
      </c>
      <c r="B135" s="10">
        <v>9.84</v>
      </c>
      <c r="C135" s="16">
        <v>1</v>
      </c>
      <c r="D135" s="18">
        <f t="shared" si="4"/>
        <v>0.94242891230911319</v>
      </c>
      <c r="E135" s="12">
        <f t="shared" si="5"/>
        <v>2.5751398847616278E-2</v>
      </c>
      <c r="G135" s="1"/>
      <c r="H135" s="1"/>
      <c r="I135" s="1"/>
      <c r="J135" s="1"/>
      <c r="K135" s="1"/>
      <c r="L135" s="1"/>
      <c r="M135" s="1"/>
      <c r="N135" s="1"/>
      <c r="P135" s="1"/>
      <c r="Q135" s="1"/>
      <c r="R135" s="1"/>
      <c r="S135" s="1"/>
      <c r="T135" s="1"/>
      <c r="V135" s="1"/>
      <c r="W135" s="1"/>
    </row>
    <row r="136" spans="1:23" customFormat="1" x14ac:dyDescent="0.8">
      <c r="A136" s="9">
        <v>135</v>
      </c>
      <c r="B136" s="10">
        <v>5.79</v>
      </c>
      <c r="C136" s="16">
        <v>0</v>
      </c>
      <c r="D136" s="18">
        <f t="shared" si="4"/>
        <v>6.1433233065152784E-4</v>
      </c>
      <c r="E136" s="12">
        <f t="shared" si="5"/>
        <v>2.6688312711962986E-4</v>
      </c>
      <c r="G136" s="1"/>
      <c r="H136" s="1"/>
      <c r="I136" s="1"/>
      <c r="J136" s="1"/>
      <c r="K136" s="1"/>
      <c r="L136" s="1"/>
      <c r="M136" s="1"/>
      <c r="N136" s="1"/>
      <c r="P136" s="1"/>
      <c r="Q136" s="1"/>
      <c r="R136" s="1"/>
      <c r="S136" s="1"/>
      <c r="T136" s="1"/>
      <c r="V136" s="1"/>
      <c r="W136" s="1"/>
    </row>
    <row r="137" spans="1:23" customFormat="1" x14ac:dyDescent="0.8">
      <c r="A137" s="9">
        <v>136</v>
      </c>
      <c r="B137" s="10">
        <v>3.71</v>
      </c>
      <c r="C137" s="16">
        <v>0</v>
      </c>
      <c r="D137" s="18">
        <f t="shared" si="4"/>
        <v>3.2800782469227799E-6</v>
      </c>
      <c r="E137" s="12">
        <f t="shared" si="5"/>
        <v>1.424522219114466E-6</v>
      </c>
      <c r="G137" s="1"/>
      <c r="H137" s="1"/>
      <c r="I137" s="1"/>
      <c r="J137" s="1"/>
      <c r="K137" s="1"/>
      <c r="L137" s="1"/>
      <c r="M137" s="1"/>
      <c r="N137" s="1"/>
      <c r="P137" s="1"/>
      <c r="Q137" s="1"/>
      <c r="R137" s="1"/>
      <c r="S137" s="1"/>
      <c r="T137" s="1"/>
      <c r="V137" s="1"/>
      <c r="W137" s="1"/>
    </row>
    <row r="138" spans="1:23" customFormat="1" x14ac:dyDescent="0.8">
      <c r="A138" s="9">
        <v>137</v>
      </c>
      <c r="B138" s="10">
        <v>9.67</v>
      </c>
      <c r="C138" s="16">
        <v>1</v>
      </c>
      <c r="D138" s="18">
        <f t="shared" si="4"/>
        <v>0.91433243991789059</v>
      </c>
      <c r="E138" s="12">
        <f t="shared" si="5"/>
        <v>3.8895871474141086E-2</v>
      </c>
      <c r="G138" s="1"/>
      <c r="H138" s="1"/>
      <c r="I138" s="1"/>
      <c r="J138" s="1"/>
      <c r="K138" s="1"/>
      <c r="L138" s="1"/>
      <c r="M138" s="1"/>
      <c r="N138" s="1"/>
      <c r="P138" s="1"/>
      <c r="Q138" s="1"/>
      <c r="R138" s="1"/>
      <c r="S138" s="1"/>
      <c r="T138" s="1"/>
      <c r="V138" s="1"/>
      <c r="W138" s="1"/>
    </row>
    <row r="139" spans="1:23" customFormat="1" x14ac:dyDescent="0.8">
      <c r="A139" s="9">
        <v>138</v>
      </c>
      <c r="B139" s="10">
        <v>5.42</v>
      </c>
      <c r="C139" s="16">
        <v>0</v>
      </c>
      <c r="D139" s="18">
        <f t="shared" si="4"/>
        <v>2.4225436622709692E-4</v>
      </c>
      <c r="E139" s="12">
        <f t="shared" si="5"/>
        <v>1.0522248028667612E-4</v>
      </c>
      <c r="G139" s="1"/>
      <c r="H139" s="1"/>
      <c r="I139" s="1"/>
      <c r="J139" s="1"/>
      <c r="K139" s="1"/>
      <c r="L139" s="1"/>
      <c r="M139" s="1"/>
      <c r="N139" s="1"/>
      <c r="P139" s="1"/>
      <c r="Q139" s="1"/>
      <c r="R139" s="1"/>
      <c r="S139" s="1"/>
      <c r="T139" s="1"/>
      <c r="V139" s="1"/>
      <c r="W139" s="1"/>
    </row>
    <row r="140" spans="1:23" customFormat="1" x14ac:dyDescent="0.8">
      <c r="A140" s="9">
        <v>139</v>
      </c>
      <c r="B140" s="10">
        <v>11.02</v>
      </c>
      <c r="C140" s="16">
        <v>1</v>
      </c>
      <c r="D140" s="18">
        <f t="shared" si="4"/>
        <v>0.99687228513575965</v>
      </c>
      <c r="E140" s="12">
        <f t="shared" si="5"/>
        <v>1.3604780109773384E-3</v>
      </c>
      <c r="G140" s="1"/>
      <c r="H140" s="1"/>
      <c r="I140" s="1"/>
      <c r="J140" s="1"/>
      <c r="K140" s="1"/>
      <c r="L140" s="1"/>
      <c r="M140" s="1"/>
      <c r="N140" s="1"/>
      <c r="P140" s="1"/>
      <c r="Q140" s="1"/>
      <c r="R140" s="1"/>
      <c r="S140" s="1"/>
      <c r="T140" s="1"/>
      <c r="V140" s="1"/>
      <c r="W140" s="1"/>
    </row>
    <row r="141" spans="1:23" customFormat="1" x14ac:dyDescent="0.8">
      <c r="A141" s="9">
        <v>140</v>
      </c>
      <c r="B141" s="10">
        <v>5.03</v>
      </c>
      <c r="C141" s="16">
        <v>0</v>
      </c>
      <c r="D141" s="18">
        <f t="shared" si="4"/>
        <v>9.0821835157863713E-5</v>
      </c>
      <c r="E141" s="12">
        <f t="shared" si="5"/>
        <v>3.944521311581813E-5</v>
      </c>
      <c r="G141" s="1"/>
      <c r="H141" s="1"/>
      <c r="I141" s="1"/>
      <c r="J141" s="1"/>
      <c r="K141" s="1"/>
      <c r="L141" s="1"/>
      <c r="M141" s="1"/>
      <c r="N141" s="1"/>
      <c r="P141" s="1"/>
      <c r="Q141" s="1"/>
      <c r="R141" s="1"/>
      <c r="S141" s="1"/>
      <c r="T141" s="1"/>
      <c r="V141" s="1"/>
      <c r="W141" s="1"/>
    </row>
    <row r="142" spans="1:23" customFormat="1" x14ac:dyDescent="0.8">
      <c r="A142" s="9">
        <v>141</v>
      </c>
      <c r="B142" s="10">
        <v>3.66</v>
      </c>
      <c r="C142" s="16">
        <v>0</v>
      </c>
      <c r="D142" s="18">
        <f t="shared" si="4"/>
        <v>2.8923452135348588E-6</v>
      </c>
      <c r="E142" s="12">
        <f t="shared" si="5"/>
        <v>1.2561313825905527E-6</v>
      </c>
      <c r="G142" s="1"/>
      <c r="H142" s="1"/>
      <c r="I142" s="1"/>
      <c r="J142" s="1"/>
      <c r="K142" s="1"/>
      <c r="L142" s="1"/>
      <c r="M142" s="1"/>
      <c r="N142" s="1"/>
      <c r="P142" s="1"/>
      <c r="Q142" s="1"/>
      <c r="R142" s="1"/>
      <c r="S142" s="1"/>
      <c r="T142" s="1"/>
      <c r="V142" s="1"/>
      <c r="W142" s="1"/>
    </row>
    <row r="143" spans="1:23" customFormat="1" x14ac:dyDescent="0.8">
      <c r="A143" s="9">
        <v>142</v>
      </c>
      <c r="B143" s="10">
        <v>10.61</v>
      </c>
      <c r="C143" s="16">
        <v>1</v>
      </c>
      <c r="D143" s="18">
        <f t="shared" si="4"/>
        <v>0.99127465814466942</v>
      </c>
      <c r="E143" s="12">
        <f t="shared" si="5"/>
        <v>3.8059963825668825E-3</v>
      </c>
      <c r="G143" s="1"/>
      <c r="H143" s="1"/>
      <c r="I143" s="1"/>
      <c r="J143" s="1"/>
      <c r="K143" s="1"/>
      <c r="L143" s="1"/>
      <c r="M143" s="1"/>
      <c r="N143" s="1"/>
      <c r="P143" s="1"/>
      <c r="Q143" s="1"/>
      <c r="R143" s="1"/>
      <c r="S143" s="1"/>
      <c r="T143" s="1"/>
      <c r="V143" s="1"/>
      <c r="W143" s="1"/>
    </row>
    <row r="144" spans="1:23" customFormat="1" x14ac:dyDescent="0.8">
      <c r="A144" s="9">
        <v>143</v>
      </c>
      <c r="B144" s="10">
        <v>5.32</v>
      </c>
      <c r="C144" s="16">
        <v>0</v>
      </c>
      <c r="D144" s="18">
        <f t="shared" si="4"/>
        <v>1.8837641410976644E-4</v>
      </c>
      <c r="E144" s="12">
        <f t="shared" si="5"/>
        <v>8.1818543752492002E-5</v>
      </c>
      <c r="G144" s="1"/>
      <c r="H144" s="1"/>
      <c r="I144" s="1"/>
      <c r="J144" s="1"/>
      <c r="K144" s="1"/>
      <c r="L144" s="1"/>
      <c r="M144" s="1"/>
      <c r="N144" s="1"/>
      <c r="P144" s="1"/>
      <c r="Q144" s="1"/>
      <c r="R144" s="1"/>
      <c r="S144" s="1"/>
      <c r="T144" s="1"/>
      <c r="V144" s="1"/>
      <c r="W144" s="1"/>
    </row>
    <row r="145" spans="1:23" customFormat="1" x14ac:dyDescent="0.8">
      <c r="A145" s="9">
        <v>144</v>
      </c>
      <c r="B145" s="10">
        <v>11.47</v>
      </c>
      <c r="C145" s="16">
        <v>1</v>
      </c>
      <c r="D145" s="18">
        <f t="shared" si="4"/>
        <v>0.99898972305991851</v>
      </c>
      <c r="E145" s="12">
        <f t="shared" si="5"/>
        <v>4.3897948305219534E-4</v>
      </c>
      <c r="G145" s="1"/>
      <c r="H145" s="1"/>
      <c r="I145" s="1"/>
      <c r="J145" s="1"/>
      <c r="K145" s="1"/>
      <c r="L145" s="1"/>
      <c r="M145" s="1"/>
      <c r="N145" s="1"/>
      <c r="P145" s="1"/>
      <c r="Q145" s="1"/>
      <c r="R145" s="1"/>
      <c r="S145" s="1"/>
      <c r="T145" s="1"/>
      <c r="V145" s="1"/>
      <c r="W145" s="1"/>
    </row>
    <row r="146" spans="1:23" customFormat="1" x14ac:dyDescent="0.8">
      <c r="A146" s="9">
        <v>145</v>
      </c>
      <c r="B146" s="10">
        <v>7.79</v>
      </c>
      <c r="C146" s="16">
        <v>0</v>
      </c>
      <c r="D146" s="18">
        <f t="shared" si="4"/>
        <v>8.6088334993529469E-2</v>
      </c>
      <c r="E146" s="12">
        <f t="shared" si="5"/>
        <v>3.9095779380188725E-2</v>
      </c>
      <c r="G146" s="1"/>
      <c r="H146" s="1"/>
      <c r="I146" s="1"/>
      <c r="J146" s="1"/>
      <c r="K146" s="1"/>
      <c r="L146" s="1"/>
      <c r="M146" s="1"/>
      <c r="N146" s="1"/>
      <c r="P146" s="1"/>
      <c r="Q146" s="1"/>
      <c r="R146" s="1"/>
      <c r="S146" s="1"/>
      <c r="T146" s="1"/>
      <c r="V146" s="1"/>
      <c r="W146" s="1"/>
    </row>
    <row r="147" spans="1:23" customFormat="1" x14ac:dyDescent="0.8">
      <c r="A147" s="9">
        <v>146</v>
      </c>
      <c r="B147" s="10">
        <v>11.33</v>
      </c>
      <c r="C147" s="16">
        <v>1</v>
      </c>
      <c r="D147" s="18">
        <f t="shared" si="4"/>
        <v>0.99856374649139212</v>
      </c>
      <c r="E147" s="12">
        <f t="shared" si="5"/>
        <v>6.2420533933622239E-4</v>
      </c>
      <c r="G147" s="1"/>
      <c r="H147" s="1"/>
      <c r="I147" s="1"/>
      <c r="J147" s="1"/>
      <c r="K147" s="1"/>
      <c r="L147" s="1"/>
      <c r="M147" s="1"/>
      <c r="N147" s="1"/>
      <c r="P147" s="1"/>
      <c r="Q147" s="1"/>
      <c r="R147" s="1"/>
      <c r="S147" s="1"/>
      <c r="T147" s="1"/>
      <c r="V147" s="1"/>
      <c r="W147" s="1"/>
    </row>
    <row r="148" spans="1:23" customFormat="1" x14ac:dyDescent="0.8">
      <c r="A148" s="9">
        <v>147</v>
      </c>
      <c r="B148" s="10">
        <v>3.08</v>
      </c>
      <c r="C148" s="16">
        <v>0</v>
      </c>
      <c r="D148" s="18">
        <f t="shared" si="4"/>
        <v>6.7219277352747445E-7</v>
      </c>
      <c r="E148" s="12">
        <f t="shared" si="5"/>
        <v>2.919297104463789E-7</v>
      </c>
      <c r="G148" s="1"/>
      <c r="H148" s="1"/>
      <c r="I148" s="1"/>
      <c r="J148" s="1"/>
      <c r="K148" s="1"/>
      <c r="L148" s="1"/>
      <c r="M148" s="1"/>
      <c r="N148" s="1"/>
      <c r="P148" s="1"/>
      <c r="Q148" s="1"/>
      <c r="R148" s="1"/>
      <c r="S148" s="1"/>
      <c r="T148" s="1"/>
      <c r="V148" s="1"/>
      <c r="W148" s="1"/>
    </row>
    <row r="149" spans="1:23" customFormat="1" x14ac:dyDescent="0.8">
      <c r="A149" s="9">
        <v>148</v>
      </c>
      <c r="B149" s="10">
        <v>11.86</v>
      </c>
      <c r="C149" s="16">
        <v>0</v>
      </c>
      <c r="D149" s="18">
        <f t="shared" si="4"/>
        <v>0.99962106239968873</v>
      </c>
      <c r="E149" s="12">
        <f t="shared" si="5"/>
        <v>3.4214322994557604</v>
      </c>
      <c r="G149" s="1"/>
      <c r="H149" s="1"/>
      <c r="I149" s="1"/>
      <c r="J149" s="1"/>
      <c r="K149" s="1"/>
      <c r="L149" s="1"/>
      <c r="M149" s="1"/>
      <c r="N149" s="1"/>
      <c r="P149" s="1"/>
      <c r="Q149" s="1"/>
      <c r="R149" s="1"/>
      <c r="S149" s="1"/>
      <c r="T149" s="1"/>
      <c r="V149" s="1"/>
      <c r="W149" s="1"/>
    </row>
    <row r="150" spans="1:23" customFormat="1" x14ac:dyDescent="0.8">
      <c r="A150" s="9">
        <v>149</v>
      </c>
      <c r="B150" s="10">
        <v>11.24</v>
      </c>
      <c r="C150" s="16">
        <v>1</v>
      </c>
      <c r="D150" s="18">
        <f t="shared" si="4"/>
        <v>0.99819941237789156</v>
      </c>
      <c r="E150" s="12">
        <f t="shared" si="5"/>
        <v>7.8269013120102005E-4</v>
      </c>
      <c r="G150" s="1"/>
      <c r="H150" s="1"/>
      <c r="I150" s="1"/>
      <c r="J150" s="1"/>
      <c r="K150" s="1"/>
      <c r="L150" s="1"/>
      <c r="M150" s="1"/>
      <c r="N150" s="1"/>
      <c r="P150" s="1"/>
      <c r="Q150" s="1"/>
      <c r="R150" s="1"/>
      <c r="S150" s="1"/>
      <c r="T150" s="1"/>
      <c r="V150" s="1"/>
      <c r="W150" s="1"/>
    </row>
    <row r="151" spans="1:23" customFormat="1" x14ac:dyDescent="0.8">
      <c r="A151" s="9">
        <v>150</v>
      </c>
      <c r="B151" s="10">
        <v>11.38</v>
      </c>
      <c r="C151" s="16">
        <v>1</v>
      </c>
      <c r="D151" s="18">
        <f t="shared" si="4"/>
        <v>0.99873330925726167</v>
      </c>
      <c r="E151" s="12">
        <f t="shared" si="5"/>
        <v>5.5046550827968373E-4</v>
      </c>
      <c r="G151" s="1"/>
      <c r="H151" s="1"/>
      <c r="I151" s="1"/>
      <c r="J151" s="1"/>
      <c r="K151" s="1"/>
      <c r="L151" s="1"/>
      <c r="M151" s="1"/>
      <c r="N151" s="1"/>
      <c r="P151" s="1"/>
      <c r="Q151" s="1"/>
      <c r="R151" s="1"/>
      <c r="S151" s="1"/>
      <c r="T151" s="1"/>
      <c r="V151" s="1"/>
      <c r="W151" s="1"/>
    </row>
    <row r="152" spans="1:23" customFormat="1" x14ac:dyDescent="0.8">
      <c r="A152" s="9">
        <v>151</v>
      </c>
      <c r="B152" s="10">
        <v>7.36</v>
      </c>
      <c r="C152" s="16">
        <v>0</v>
      </c>
      <c r="D152" s="18">
        <f t="shared" si="4"/>
        <v>3.0941099914895721E-2</v>
      </c>
      <c r="E152" s="12">
        <f t="shared" si="5"/>
        <v>1.3649825421325498E-2</v>
      </c>
      <c r="G152" s="1"/>
      <c r="H152" s="1"/>
      <c r="I152" s="1"/>
      <c r="J152" s="1"/>
      <c r="K152" s="1"/>
      <c r="L152" s="1"/>
      <c r="M152" s="1"/>
      <c r="N152" s="1"/>
      <c r="P152" s="1"/>
      <c r="Q152" s="1"/>
      <c r="R152" s="1"/>
      <c r="S152" s="1"/>
      <c r="T152" s="1"/>
      <c r="V152" s="1"/>
      <c r="W152" s="1"/>
    </row>
    <row r="153" spans="1:23" customFormat="1" x14ac:dyDescent="0.8">
      <c r="A153" s="9">
        <v>152</v>
      </c>
      <c r="B153" s="10">
        <v>6.32</v>
      </c>
      <c r="C153" s="16">
        <v>0</v>
      </c>
      <c r="D153" s="18">
        <f t="shared" si="4"/>
        <v>2.3269203315024463E-3</v>
      </c>
      <c r="E153" s="12">
        <f t="shared" si="5"/>
        <v>1.0117462432970633E-3</v>
      </c>
      <c r="G153" s="1"/>
      <c r="H153" s="1"/>
      <c r="I153" s="1"/>
      <c r="J153" s="1"/>
      <c r="K153" s="1"/>
      <c r="L153" s="1"/>
      <c r="M153" s="1"/>
      <c r="N153" s="1"/>
      <c r="P153" s="1"/>
      <c r="Q153" s="1"/>
      <c r="R153" s="1"/>
      <c r="S153" s="1"/>
      <c r="T153" s="1"/>
      <c r="V153" s="1"/>
      <c r="W153" s="1"/>
    </row>
    <row r="154" spans="1:23" customFormat="1" x14ac:dyDescent="0.8">
      <c r="A154" s="9">
        <v>153</v>
      </c>
      <c r="B154" s="10">
        <v>6.9</v>
      </c>
      <c r="C154" s="16">
        <v>0</v>
      </c>
      <c r="D154" s="18">
        <f t="shared" si="4"/>
        <v>9.93604979948998E-3</v>
      </c>
      <c r="E154" s="12">
        <f t="shared" si="5"/>
        <v>4.3367525517278337E-3</v>
      </c>
      <c r="G154" s="1"/>
      <c r="H154" s="1"/>
      <c r="I154" s="1"/>
      <c r="J154" s="1"/>
      <c r="K154" s="1"/>
      <c r="L154" s="1"/>
      <c r="M154" s="1"/>
      <c r="N154" s="1"/>
      <c r="P154" s="1"/>
      <c r="Q154" s="1"/>
      <c r="R154" s="1"/>
      <c r="S154" s="1"/>
      <c r="T154" s="1"/>
      <c r="V154" s="1"/>
      <c r="W154" s="1"/>
    </row>
    <row r="155" spans="1:23" customFormat="1" x14ac:dyDescent="0.8">
      <c r="A155" s="9">
        <v>154</v>
      </c>
      <c r="B155" s="10">
        <v>5.73</v>
      </c>
      <c r="C155" s="16">
        <v>0</v>
      </c>
      <c r="D155" s="18">
        <f t="shared" si="4"/>
        <v>5.282988458502173E-4</v>
      </c>
      <c r="E155" s="12">
        <f t="shared" si="5"/>
        <v>2.2949790062578077E-4</v>
      </c>
      <c r="G155" s="1"/>
      <c r="H155" s="1"/>
      <c r="I155" s="1"/>
      <c r="J155" s="1"/>
      <c r="K155" s="1"/>
      <c r="L155" s="1"/>
      <c r="M155" s="1"/>
      <c r="N155" s="1"/>
      <c r="P155" s="1"/>
      <c r="Q155" s="1"/>
      <c r="R155" s="1"/>
      <c r="S155" s="1"/>
      <c r="T155" s="1"/>
      <c r="V155" s="1"/>
      <c r="W155" s="1"/>
    </row>
    <row r="156" spans="1:23" customFormat="1" x14ac:dyDescent="0.8">
      <c r="A156" s="9">
        <v>155</v>
      </c>
      <c r="B156" s="10">
        <v>2.02</v>
      </c>
      <c r="C156" s="16">
        <v>0</v>
      </c>
      <c r="D156" s="18">
        <f t="shared" si="4"/>
        <v>4.6692604500181591E-8</v>
      </c>
      <c r="E156" s="12">
        <f t="shared" si="5"/>
        <v>2.0278340931559759E-8</v>
      </c>
      <c r="G156" s="1"/>
      <c r="H156" s="1"/>
      <c r="I156" s="1"/>
      <c r="J156" s="1"/>
      <c r="K156" s="1"/>
      <c r="L156" s="1"/>
      <c r="M156" s="1"/>
      <c r="N156" s="1"/>
      <c r="P156" s="1"/>
      <c r="Q156" s="1"/>
      <c r="R156" s="1"/>
      <c r="S156" s="1"/>
      <c r="T156" s="1"/>
      <c r="V156" s="1"/>
      <c r="W156" s="1"/>
    </row>
    <row r="157" spans="1:23" customFormat="1" x14ac:dyDescent="0.8">
      <c r="A157" s="9">
        <v>156</v>
      </c>
      <c r="B157" s="10">
        <v>4.87</v>
      </c>
      <c r="C157" s="16">
        <v>0</v>
      </c>
      <c r="D157" s="18">
        <f t="shared" si="4"/>
        <v>6.0725871735518032E-5</v>
      </c>
      <c r="E157" s="12">
        <f t="shared" si="5"/>
        <v>2.637371179494154E-5</v>
      </c>
      <c r="G157" s="1"/>
      <c r="H157" s="1"/>
      <c r="I157" s="1"/>
      <c r="J157" s="1"/>
      <c r="K157" s="1"/>
      <c r="L157" s="1"/>
      <c r="M157" s="1"/>
      <c r="N157" s="1"/>
      <c r="P157" s="1"/>
      <c r="Q157" s="1"/>
      <c r="R157" s="1"/>
      <c r="S157" s="1"/>
      <c r="T157" s="1"/>
      <c r="V157" s="1"/>
      <c r="W157" s="1"/>
    </row>
    <row r="158" spans="1:23" customFormat="1" x14ac:dyDescent="0.8">
      <c r="A158" s="9">
        <v>157</v>
      </c>
      <c r="B158" s="10">
        <v>10.39</v>
      </c>
      <c r="C158" s="16">
        <v>1</v>
      </c>
      <c r="D158" s="18">
        <f t="shared" si="4"/>
        <v>0.98492072691294252</v>
      </c>
      <c r="E158" s="12">
        <f t="shared" si="5"/>
        <v>6.5987230554127429E-3</v>
      </c>
      <c r="G158" s="1"/>
      <c r="H158" s="1"/>
      <c r="I158" s="1"/>
      <c r="J158" s="1"/>
      <c r="K158" s="1"/>
      <c r="L158" s="1"/>
      <c r="M158" s="1"/>
      <c r="N158" s="1"/>
      <c r="P158" s="1"/>
      <c r="Q158" s="1"/>
      <c r="R158" s="1"/>
      <c r="S158" s="1"/>
      <c r="T158" s="1"/>
      <c r="V158" s="1"/>
      <c r="W158" s="1"/>
    </row>
    <row r="159" spans="1:23" customFormat="1" x14ac:dyDescent="0.8">
      <c r="A159" s="9">
        <v>158</v>
      </c>
      <c r="B159" s="10">
        <v>13.05</v>
      </c>
      <c r="C159" s="16">
        <v>1</v>
      </c>
      <c r="D159" s="18">
        <f t="shared" si="4"/>
        <v>0.99998101419543106</v>
      </c>
      <c r="E159" s="12">
        <f t="shared" si="5"/>
        <v>8.2455084328370136E-6</v>
      </c>
      <c r="G159" s="1"/>
      <c r="H159" s="1"/>
      <c r="I159" s="1"/>
      <c r="J159" s="1"/>
      <c r="K159" s="1"/>
      <c r="L159" s="1"/>
      <c r="M159" s="1"/>
      <c r="N159" s="1"/>
      <c r="P159" s="1"/>
      <c r="Q159" s="1"/>
      <c r="R159" s="1"/>
      <c r="S159" s="1"/>
      <c r="T159" s="1"/>
      <c r="V159" s="1"/>
      <c r="W159" s="1"/>
    </row>
    <row r="160" spans="1:23" customFormat="1" x14ac:dyDescent="0.8">
      <c r="A160" s="9">
        <v>159</v>
      </c>
      <c r="B160" s="10">
        <v>5.35</v>
      </c>
      <c r="C160" s="16">
        <v>0</v>
      </c>
      <c r="D160" s="18">
        <f t="shared" si="4"/>
        <v>2.0314243736540001E-4</v>
      </c>
      <c r="E160" s="12">
        <f t="shared" si="5"/>
        <v>8.8232601784520102E-5</v>
      </c>
      <c r="G160" s="1"/>
      <c r="H160" s="1"/>
      <c r="I160" s="1"/>
      <c r="J160" s="1"/>
      <c r="K160" s="1"/>
      <c r="L160" s="1"/>
      <c r="M160" s="1"/>
      <c r="N160" s="1"/>
      <c r="P160" s="1"/>
      <c r="Q160" s="1"/>
      <c r="R160" s="1"/>
      <c r="S160" s="1"/>
      <c r="T160" s="1"/>
      <c r="V160" s="1"/>
      <c r="W160" s="1"/>
    </row>
    <row r="161" spans="1:23" customFormat="1" x14ac:dyDescent="0.8">
      <c r="A161" s="9">
        <v>160</v>
      </c>
      <c r="B161" s="10">
        <v>5.5</v>
      </c>
      <c r="C161" s="16">
        <v>0</v>
      </c>
      <c r="D161" s="18">
        <f t="shared" si="4"/>
        <v>2.9625313093241043E-4</v>
      </c>
      <c r="E161" s="12">
        <f t="shared" si="5"/>
        <v>1.2868016190221296E-4</v>
      </c>
      <c r="G161" s="1"/>
      <c r="H161" s="1"/>
      <c r="I161" s="1"/>
      <c r="J161" s="1"/>
      <c r="K161" s="1"/>
      <c r="L161" s="1"/>
      <c r="M161" s="1"/>
      <c r="N161" s="1"/>
      <c r="P161" s="1"/>
      <c r="Q161" s="1"/>
      <c r="R161" s="1"/>
      <c r="S161" s="1"/>
      <c r="T161" s="1"/>
      <c r="V161" s="1"/>
      <c r="W161" s="1"/>
    </row>
    <row r="162" spans="1:23" customFormat="1" x14ac:dyDescent="0.8">
      <c r="A162" s="9">
        <v>161</v>
      </c>
      <c r="B162" s="10">
        <v>10.43</v>
      </c>
      <c r="C162" s="16">
        <v>1</v>
      </c>
      <c r="D162" s="18">
        <f t="shared" si="4"/>
        <v>0.98634472473992629</v>
      </c>
      <c r="E162" s="12">
        <f t="shared" si="5"/>
        <v>5.9712738140585159E-3</v>
      </c>
      <c r="G162" s="1"/>
      <c r="H162" s="1"/>
      <c r="I162" s="1"/>
      <c r="J162" s="1"/>
      <c r="K162" s="1"/>
      <c r="L162" s="1"/>
      <c r="M162" s="1"/>
      <c r="N162" s="1"/>
      <c r="P162" s="1"/>
      <c r="Q162" s="1"/>
      <c r="R162" s="1"/>
      <c r="S162" s="1"/>
      <c r="T162" s="1"/>
      <c r="V162" s="1"/>
      <c r="W162" s="1"/>
    </row>
    <row r="163" spans="1:23" customFormat="1" x14ac:dyDescent="0.8">
      <c r="A163" s="9">
        <v>162</v>
      </c>
      <c r="B163" s="10">
        <v>6.63</v>
      </c>
      <c r="C163" s="16">
        <v>0</v>
      </c>
      <c r="D163" s="18">
        <f t="shared" si="4"/>
        <v>5.0619937626354165E-3</v>
      </c>
      <c r="E163" s="12">
        <f t="shared" si="5"/>
        <v>2.2039789405052597E-3</v>
      </c>
      <c r="G163" s="1"/>
      <c r="H163" s="1"/>
      <c r="I163" s="1"/>
      <c r="J163" s="1"/>
      <c r="K163" s="1"/>
      <c r="L163" s="1"/>
      <c r="M163" s="1"/>
      <c r="N163" s="1"/>
      <c r="P163" s="1"/>
      <c r="Q163" s="1"/>
      <c r="R163" s="1"/>
      <c r="S163" s="1"/>
      <c r="T163" s="1"/>
      <c r="V163" s="1"/>
      <c r="W163" s="1"/>
    </row>
    <row r="164" spans="1:23" customFormat="1" x14ac:dyDescent="0.8">
      <c r="A164" s="9">
        <v>163</v>
      </c>
      <c r="B164" s="10">
        <v>4.0199999999999996</v>
      </c>
      <c r="C164" s="16">
        <v>0</v>
      </c>
      <c r="D164" s="18">
        <f t="shared" si="4"/>
        <v>7.1550857878515007E-6</v>
      </c>
      <c r="E164" s="12">
        <f t="shared" si="5"/>
        <v>3.1074253921718802E-6</v>
      </c>
      <c r="G164" s="1"/>
      <c r="H164" s="1"/>
      <c r="I164" s="1"/>
      <c r="J164" s="1"/>
      <c r="K164" s="1"/>
      <c r="L164" s="1"/>
      <c r="M164" s="1"/>
      <c r="N164" s="1"/>
      <c r="P164" s="1"/>
      <c r="Q164" s="1"/>
      <c r="R164" s="1"/>
      <c r="S164" s="1"/>
      <c r="T164" s="1"/>
      <c r="V164" s="1"/>
      <c r="W164" s="1"/>
    </row>
    <row r="165" spans="1:23" customFormat="1" x14ac:dyDescent="0.8">
      <c r="A165" s="9">
        <v>164</v>
      </c>
      <c r="B165" s="10">
        <v>11.93</v>
      </c>
      <c r="C165" s="16">
        <v>1</v>
      </c>
      <c r="D165" s="18">
        <f t="shared" si="4"/>
        <v>0.99968223480095564</v>
      </c>
      <c r="E165" s="12">
        <f t="shared" si="5"/>
        <v>1.3802560351415112E-4</v>
      </c>
      <c r="G165" s="1"/>
      <c r="H165" s="1"/>
      <c r="I165" s="1"/>
      <c r="J165" s="1"/>
      <c r="K165" s="1"/>
      <c r="L165" s="1"/>
      <c r="M165" s="1"/>
      <c r="N165" s="1"/>
      <c r="P165" s="1"/>
      <c r="Q165" s="1"/>
      <c r="R165" s="1"/>
      <c r="S165" s="1"/>
      <c r="T165" s="1"/>
      <c r="V165" s="1"/>
      <c r="W165" s="1"/>
    </row>
    <row r="166" spans="1:23" customFormat="1" x14ac:dyDescent="0.8">
      <c r="A166" s="9">
        <v>165</v>
      </c>
      <c r="B166" s="10">
        <v>5.27</v>
      </c>
      <c r="C166" s="16">
        <v>0</v>
      </c>
      <c r="D166" s="18">
        <f t="shared" si="4"/>
        <v>1.661123608223079E-4</v>
      </c>
      <c r="E166" s="12">
        <f t="shared" si="5"/>
        <v>7.2147674157206526E-5</v>
      </c>
      <c r="G166" s="1"/>
      <c r="H166" s="1"/>
      <c r="I166" s="1"/>
      <c r="J166" s="1"/>
      <c r="K166" s="1"/>
      <c r="L166" s="1"/>
      <c r="M166" s="1"/>
      <c r="N166" s="1"/>
      <c r="P166" s="1"/>
      <c r="Q166" s="1"/>
      <c r="R166" s="1"/>
      <c r="S166" s="1"/>
      <c r="T166" s="1"/>
      <c r="V166" s="1"/>
      <c r="W166" s="1"/>
    </row>
    <row r="167" spans="1:23" customFormat="1" x14ac:dyDescent="0.8">
      <c r="A167" s="9">
        <v>166</v>
      </c>
      <c r="B167" s="10">
        <v>13.89</v>
      </c>
      <c r="C167" s="16">
        <v>1</v>
      </c>
      <c r="D167" s="18">
        <f t="shared" si="4"/>
        <v>0.99999770606596228</v>
      </c>
      <c r="E167" s="12">
        <f t="shared" si="5"/>
        <v>9.9624403709246133E-7</v>
      </c>
      <c r="G167" s="1"/>
      <c r="H167" s="1"/>
      <c r="I167" s="1"/>
      <c r="J167" s="1"/>
      <c r="K167" s="1"/>
      <c r="L167" s="1"/>
      <c r="M167" s="1"/>
      <c r="N167" s="1"/>
      <c r="P167" s="1"/>
      <c r="Q167" s="1"/>
      <c r="R167" s="1"/>
      <c r="S167" s="1"/>
      <c r="T167" s="1"/>
      <c r="V167" s="1"/>
      <c r="W167" s="1"/>
    </row>
    <row r="168" spans="1:23" customFormat="1" x14ac:dyDescent="0.8">
      <c r="A168" s="9">
        <v>167</v>
      </c>
      <c r="B168" s="10">
        <v>13.51</v>
      </c>
      <c r="C168" s="16">
        <v>1</v>
      </c>
      <c r="D168" s="18">
        <f t="shared" si="4"/>
        <v>0.99999403240146911</v>
      </c>
      <c r="E168" s="12">
        <f t="shared" si="5"/>
        <v>2.5917028453069704E-6</v>
      </c>
      <c r="G168" s="1"/>
      <c r="H168" s="1"/>
      <c r="I168" s="1"/>
      <c r="J168" s="1"/>
      <c r="K168" s="1"/>
      <c r="L168" s="1"/>
      <c r="M168" s="1"/>
      <c r="N168" s="1"/>
      <c r="P168" s="1"/>
      <c r="Q168" s="1"/>
      <c r="R168" s="1"/>
      <c r="S168" s="1"/>
      <c r="T168" s="1"/>
      <c r="V168" s="1"/>
      <c r="W168" s="1"/>
    </row>
    <row r="169" spans="1:23" customFormat="1" x14ac:dyDescent="0.8">
      <c r="A169" s="9">
        <v>168</v>
      </c>
      <c r="B169" s="10">
        <v>6.18</v>
      </c>
      <c r="C169" s="16">
        <v>0</v>
      </c>
      <c r="D169" s="18">
        <f t="shared" si="4"/>
        <v>1.6372151547953426E-3</v>
      </c>
      <c r="E169" s="12">
        <f t="shared" si="5"/>
        <v>7.1161620091620423E-4</v>
      </c>
      <c r="G169" s="1"/>
      <c r="H169" s="1"/>
      <c r="I169" s="1"/>
      <c r="J169" s="1"/>
      <c r="K169" s="1"/>
      <c r="L169" s="1"/>
      <c r="M169" s="1"/>
      <c r="N169" s="1"/>
      <c r="P169" s="1"/>
      <c r="Q169" s="1"/>
      <c r="R169" s="1"/>
      <c r="S169" s="1"/>
      <c r="T169" s="1"/>
      <c r="V169" s="1"/>
      <c r="W169" s="1"/>
    </row>
    <row r="170" spans="1:23" customFormat="1" x14ac:dyDescent="0.8">
      <c r="A170" s="9">
        <v>169</v>
      </c>
      <c r="B170" s="10">
        <v>7.54</v>
      </c>
      <c r="C170" s="16">
        <v>0</v>
      </c>
      <c r="D170" s="18">
        <f t="shared" si="4"/>
        <v>4.7817729331773133E-2</v>
      </c>
      <c r="E170" s="12">
        <f t="shared" si="5"/>
        <v>2.1279909211686598E-2</v>
      </c>
      <c r="G170" s="1"/>
      <c r="H170" s="1"/>
      <c r="I170" s="1"/>
      <c r="J170" s="1"/>
      <c r="K170" s="1"/>
      <c r="L170" s="1"/>
      <c r="M170" s="1"/>
      <c r="N170" s="1"/>
      <c r="P170" s="1"/>
      <c r="Q170" s="1"/>
      <c r="R170" s="1"/>
      <c r="S170" s="1"/>
      <c r="T170" s="1"/>
      <c r="V170" s="1"/>
      <c r="W170" s="1"/>
    </row>
    <row r="171" spans="1:23" customFormat="1" x14ac:dyDescent="0.8">
      <c r="A171" s="9">
        <v>170</v>
      </c>
      <c r="B171" s="10">
        <v>11.49</v>
      </c>
      <c r="C171" s="16">
        <v>1</v>
      </c>
      <c r="D171" s="18">
        <f t="shared" si="4"/>
        <v>0.99903925468710841</v>
      </c>
      <c r="E171" s="12">
        <f t="shared" si="5"/>
        <v>4.1744695012874741E-4</v>
      </c>
      <c r="G171" s="1"/>
      <c r="H171" s="1"/>
      <c r="I171" s="1"/>
      <c r="J171" s="1"/>
      <c r="K171" s="1"/>
      <c r="L171" s="1"/>
      <c r="M171" s="1"/>
      <c r="N171" s="1"/>
      <c r="P171" s="1"/>
      <c r="Q171" s="1"/>
      <c r="R171" s="1"/>
      <c r="S171" s="1"/>
      <c r="T171" s="1"/>
      <c r="V171" s="1"/>
      <c r="W171" s="1"/>
    </row>
    <row r="172" spans="1:23" customFormat="1" x14ac:dyDescent="0.8">
      <c r="A172" s="9">
        <v>171</v>
      </c>
      <c r="B172" s="10">
        <v>5.28</v>
      </c>
      <c r="C172" s="16">
        <v>0</v>
      </c>
      <c r="D172" s="18">
        <f t="shared" si="4"/>
        <v>1.7034404727433471E-4</v>
      </c>
      <c r="E172" s="12">
        <f t="shared" si="5"/>
        <v>7.398578145395896E-5</v>
      </c>
      <c r="G172" s="1"/>
      <c r="H172" s="1"/>
      <c r="I172" s="1"/>
      <c r="J172" s="1"/>
      <c r="K172" s="1"/>
      <c r="L172" s="1"/>
      <c r="M172" s="1"/>
      <c r="N172" s="1"/>
      <c r="P172" s="1"/>
      <c r="Q172" s="1"/>
      <c r="R172" s="1"/>
      <c r="S172" s="1"/>
      <c r="T172" s="1"/>
      <c r="V172" s="1"/>
      <c r="W172" s="1"/>
    </row>
    <row r="173" spans="1:23" customFormat="1" x14ac:dyDescent="0.8">
      <c r="A173" s="9">
        <v>172</v>
      </c>
      <c r="B173" s="10">
        <v>9.52</v>
      </c>
      <c r="C173" s="16">
        <v>1</v>
      </c>
      <c r="D173" s="18">
        <f t="shared" si="4"/>
        <v>0.87977698786638114</v>
      </c>
      <c r="E173" s="12">
        <f t="shared" si="5"/>
        <v>5.562740195605554E-2</v>
      </c>
      <c r="G173" s="1"/>
      <c r="H173" s="1"/>
      <c r="I173" s="1"/>
      <c r="J173" s="1"/>
      <c r="K173" s="1"/>
      <c r="L173" s="1"/>
      <c r="M173" s="1"/>
      <c r="N173" s="1"/>
      <c r="P173" s="1"/>
      <c r="Q173" s="1"/>
      <c r="R173" s="1"/>
      <c r="S173" s="1"/>
      <c r="T173" s="1"/>
      <c r="V173" s="1"/>
      <c r="W173" s="1"/>
    </row>
    <row r="174" spans="1:23" customFormat="1" x14ac:dyDescent="0.8">
      <c r="A174" s="9">
        <v>173</v>
      </c>
      <c r="B174" s="10">
        <v>6.89</v>
      </c>
      <c r="C174" s="16">
        <v>0</v>
      </c>
      <c r="D174" s="18">
        <f t="shared" si="4"/>
        <v>9.6915700439643079E-3</v>
      </c>
      <c r="E174" s="12">
        <f t="shared" si="5"/>
        <v>4.2295240220177905E-3</v>
      </c>
      <c r="G174" s="1"/>
      <c r="H174" s="1"/>
      <c r="I174" s="1"/>
      <c r="J174" s="1"/>
      <c r="K174" s="1"/>
      <c r="L174" s="1"/>
      <c r="M174" s="1"/>
      <c r="N174" s="1"/>
      <c r="P174" s="1"/>
      <c r="Q174" s="1"/>
      <c r="R174" s="1"/>
      <c r="S174" s="1"/>
      <c r="T174" s="1"/>
      <c r="V174" s="1"/>
      <c r="W174" s="1"/>
    </row>
    <row r="175" spans="1:23" customFormat="1" x14ac:dyDescent="0.8">
      <c r="A175" s="9">
        <v>174</v>
      </c>
      <c r="B175" s="10">
        <v>7.56</v>
      </c>
      <c r="C175" s="16">
        <v>0</v>
      </c>
      <c r="D175" s="18">
        <f t="shared" si="4"/>
        <v>5.0161698679428886E-2</v>
      </c>
      <c r="E175" s="12">
        <f t="shared" si="5"/>
        <v>2.2350321891510438E-2</v>
      </c>
      <c r="G175" s="1"/>
      <c r="H175" s="1"/>
      <c r="I175" s="1"/>
      <c r="J175" s="1"/>
      <c r="K175" s="1"/>
      <c r="L175" s="1"/>
      <c r="M175" s="1"/>
      <c r="N175" s="1"/>
      <c r="P175" s="1"/>
      <c r="Q175" s="1"/>
      <c r="R175" s="1"/>
      <c r="S175" s="1"/>
      <c r="T175" s="1"/>
      <c r="V175" s="1"/>
      <c r="W175" s="1"/>
    </row>
    <row r="176" spans="1:23" customFormat="1" x14ac:dyDescent="0.8">
      <c r="A176" s="9">
        <v>175</v>
      </c>
      <c r="B176" s="10">
        <v>6.5</v>
      </c>
      <c r="C176" s="16">
        <v>0</v>
      </c>
      <c r="D176" s="18">
        <f t="shared" si="4"/>
        <v>3.6549908593009996E-3</v>
      </c>
      <c r="E176" s="12">
        <f t="shared" si="5"/>
        <v>1.5902503103588392E-3</v>
      </c>
      <c r="G176" s="1"/>
      <c r="H176" s="1"/>
      <c r="I176" s="1"/>
      <c r="J176" s="1"/>
      <c r="K176" s="1"/>
      <c r="L176" s="1"/>
      <c r="M176" s="1"/>
      <c r="N176" s="1"/>
      <c r="P176" s="1"/>
      <c r="Q176" s="1"/>
      <c r="R176" s="1"/>
      <c r="S176" s="1"/>
      <c r="T176" s="1"/>
      <c r="V176" s="1"/>
      <c r="W176" s="1"/>
    </row>
    <row r="177" spans="1:23" customFormat="1" x14ac:dyDescent="0.8">
      <c r="A177" s="9">
        <v>176</v>
      </c>
      <c r="B177" s="10">
        <v>7.6</v>
      </c>
      <c r="C177" s="16">
        <v>0</v>
      </c>
      <c r="D177" s="18">
        <f t="shared" si="4"/>
        <v>5.5179680118838996E-2</v>
      </c>
      <c r="E177" s="12">
        <f t="shared" si="5"/>
        <v>2.4650775092504594E-2</v>
      </c>
      <c r="G177" s="1"/>
      <c r="H177" s="1"/>
      <c r="I177" s="1"/>
      <c r="J177" s="1"/>
      <c r="K177" s="1"/>
      <c r="L177" s="1"/>
      <c r="M177" s="1"/>
      <c r="N177" s="1"/>
      <c r="P177" s="1"/>
      <c r="Q177" s="1"/>
      <c r="R177" s="1"/>
      <c r="S177" s="1"/>
      <c r="T177" s="1"/>
      <c r="V177" s="1"/>
      <c r="W177" s="1"/>
    </row>
    <row r="178" spans="1:23" customFormat="1" x14ac:dyDescent="0.8">
      <c r="A178" s="9">
        <v>177</v>
      </c>
      <c r="B178" s="10">
        <v>5.9</v>
      </c>
      <c r="C178" s="16">
        <v>0</v>
      </c>
      <c r="D178" s="18">
        <f t="shared" si="4"/>
        <v>8.1005340394527516E-4</v>
      </c>
      <c r="E178" s="12">
        <f t="shared" si="5"/>
        <v>3.5194428946809666E-4</v>
      </c>
      <c r="G178" s="1"/>
      <c r="H178" s="1"/>
      <c r="I178" s="1"/>
      <c r="J178" s="1"/>
      <c r="K178" s="1"/>
      <c r="L178" s="1"/>
      <c r="M178" s="1"/>
      <c r="N178" s="1"/>
      <c r="P178" s="1"/>
      <c r="Q178" s="1"/>
      <c r="R178" s="1"/>
      <c r="S178" s="1"/>
      <c r="T178" s="1"/>
      <c r="V178" s="1"/>
      <c r="W178" s="1"/>
    </row>
    <row r="179" spans="1:23" customFormat="1" x14ac:dyDescent="0.8">
      <c r="A179" s="9">
        <v>178</v>
      </c>
      <c r="B179" s="10">
        <v>8.65</v>
      </c>
      <c r="C179" s="16">
        <v>1</v>
      </c>
      <c r="D179" s="18">
        <f t="shared" si="4"/>
        <v>0.45051255001048995</v>
      </c>
      <c r="E179" s="12">
        <f t="shared" si="5"/>
        <v>0.346293106295603</v>
      </c>
      <c r="G179" s="1"/>
      <c r="H179" s="1"/>
      <c r="I179" s="1"/>
      <c r="J179" s="1"/>
      <c r="K179" s="1"/>
      <c r="L179" s="1"/>
      <c r="M179" s="1"/>
      <c r="N179" s="1"/>
      <c r="P179" s="1"/>
      <c r="Q179" s="1"/>
      <c r="R179" s="1"/>
      <c r="S179" s="1"/>
      <c r="T179" s="1"/>
      <c r="V179" s="1"/>
      <c r="W179" s="1"/>
    </row>
    <row r="180" spans="1:23" customFormat="1" x14ac:dyDescent="0.8">
      <c r="A180" s="9">
        <v>179</v>
      </c>
      <c r="B180" s="10">
        <v>5.86</v>
      </c>
      <c r="C180" s="16">
        <v>0</v>
      </c>
      <c r="D180" s="18">
        <f t="shared" si="4"/>
        <v>7.3255449572594245E-4</v>
      </c>
      <c r="E180" s="12">
        <f t="shared" si="5"/>
        <v>3.1826096117390518E-4</v>
      </c>
      <c r="G180" s="1"/>
      <c r="H180" s="1"/>
      <c r="I180" s="1"/>
      <c r="J180" s="1"/>
      <c r="K180" s="1"/>
      <c r="L180" s="1"/>
      <c r="M180" s="1"/>
      <c r="N180" s="1"/>
      <c r="P180" s="1"/>
      <c r="Q180" s="1"/>
      <c r="R180" s="1"/>
      <c r="S180" s="1"/>
      <c r="T180" s="1"/>
      <c r="V180" s="1"/>
      <c r="W180" s="1"/>
    </row>
    <row r="181" spans="1:23" customFormat="1" x14ac:dyDescent="0.8">
      <c r="A181" s="9">
        <v>180</v>
      </c>
      <c r="B181" s="10">
        <v>10.65</v>
      </c>
      <c r="C181" s="16">
        <v>1</v>
      </c>
      <c r="D181" s="18">
        <f t="shared" si="4"/>
        <v>0.99210343879008478</v>
      </c>
      <c r="E181" s="12">
        <f t="shared" si="5"/>
        <v>3.4430450295013827E-3</v>
      </c>
      <c r="G181" s="1"/>
      <c r="H181" s="1"/>
      <c r="I181" s="1"/>
      <c r="J181" s="1"/>
      <c r="K181" s="1"/>
      <c r="L181" s="1"/>
      <c r="M181" s="1"/>
      <c r="N181" s="1"/>
      <c r="P181" s="1"/>
      <c r="Q181" s="1"/>
      <c r="R181" s="1"/>
      <c r="S181" s="1"/>
      <c r="T181" s="1"/>
      <c r="V181" s="1"/>
      <c r="W181" s="1"/>
    </row>
    <row r="182" spans="1:23" customFormat="1" x14ac:dyDescent="0.8">
      <c r="A182" s="9">
        <v>181</v>
      </c>
      <c r="B182" s="10">
        <v>6.92</v>
      </c>
      <c r="C182" s="16">
        <v>0</v>
      </c>
      <c r="D182" s="18">
        <f t="shared" si="4"/>
        <v>1.0443469902499178E-2</v>
      </c>
      <c r="E182" s="12">
        <f t="shared" si="5"/>
        <v>4.5593909389975628E-3</v>
      </c>
      <c r="G182" s="1"/>
      <c r="H182" s="1"/>
      <c r="I182" s="1"/>
      <c r="J182" s="1"/>
      <c r="K182" s="1"/>
      <c r="L182" s="1"/>
      <c r="M182" s="1"/>
      <c r="N182" s="1"/>
      <c r="P182" s="1"/>
      <c r="Q182" s="1"/>
      <c r="R182" s="1"/>
      <c r="S182" s="1"/>
      <c r="T182" s="1"/>
      <c r="V182" s="1"/>
      <c r="W182" s="1"/>
    </row>
    <row r="183" spans="1:23" customFormat="1" x14ac:dyDescent="0.8">
      <c r="A183" s="9">
        <v>182</v>
      </c>
      <c r="B183" s="10">
        <v>11.87</v>
      </c>
      <c r="C183" s="16">
        <v>1</v>
      </c>
      <c r="D183" s="18">
        <f t="shared" si="4"/>
        <v>0.99963047405156613</v>
      </c>
      <c r="E183" s="12">
        <f t="shared" si="5"/>
        <v>1.605127389627763E-4</v>
      </c>
      <c r="G183" s="1"/>
      <c r="H183" s="1"/>
      <c r="I183" s="1"/>
      <c r="J183" s="1"/>
      <c r="K183" s="1"/>
      <c r="L183" s="1"/>
      <c r="M183" s="1"/>
      <c r="N183" s="1"/>
      <c r="P183" s="1"/>
      <c r="Q183" s="1"/>
      <c r="R183" s="1"/>
      <c r="S183" s="1"/>
      <c r="T183" s="1"/>
      <c r="V183" s="1"/>
      <c r="W183" s="1"/>
    </row>
    <row r="184" spans="1:23" customFormat="1" x14ac:dyDescent="0.8">
      <c r="A184" s="9">
        <v>183</v>
      </c>
      <c r="B184" s="10">
        <v>11.87</v>
      </c>
      <c r="C184" s="16">
        <v>1</v>
      </c>
      <c r="D184" s="18">
        <f t="shared" si="4"/>
        <v>0.99963047405156613</v>
      </c>
      <c r="E184" s="12">
        <f t="shared" si="5"/>
        <v>1.605127389627763E-4</v>
      </c>
      <c r="G184" s="1"/>
      <c r="H184" s="1"/>
      <c r="I184" s="1"/>
      <c r="J184" s="1"/>
      <c r="K184" s="1"/>
      <c r="L184" s="1"/>
      <c r="M184" s="1"/>
      <c r="N184" s="1"/>
      <c r="P184" s="1"/>
      <c r="Q184" s="1"/>
      <c r="R184" s="1"/>
      <c r="S184" s="1"/>
      <c r="T184" s="1"/>
      <c r="V184" s="1"/>
      <c r="W184" s="1"/>
    </row>
    <row r="185" spans="1:23" customFormat="1" x14ac:dyDescent="0.8">
      <c r="A185" s="9">
        <v>184</v>
      </c>
      <c r="B185" s="10">
        <v>11.9</v>
      </c>
      <c r="C185" s="16">
        <v>1</v>
      </c>
      <c r="D185" s="18">
        <f t="shared" si="4"/>
        <v>0.99965733001907564</v>
      </c>
      <c r="E185" s="12">
        <f t="shared" si="5"/>
        <v>1.4884518567454317E-4</v>
      </c>
      <c r="G185" s="1"/>
      <c r="H185" s="1"/>
      <c r="I185" s="1"/>
      <c r="J185" s="1"/>
      <c r="K185" s="1"/>
      <c r="L185" s="1"/>
      <c r="M185" s="1"/>
      <c r="N185" s="1"/>
      <c r="P185" s="1"/>
      <c r="Q185" s="1"/>
      <c r="R185" s="1"/>
      <c r="S185" s="1"/>
      <c r="T185" s="1"/>
      <c r="V185" s="1"/>
      <c r="W185" s="1"/>
    </row>
    <row r="186" spans="1:23" customFormat="1" x14ac:dyDescent="0.8">
      <c r="A186" s="9">
        <v>185</v>
      </c>
      <c r="B186" s="10">
        <v>3.01</v>
      </c>
      <c r="C186" s="16">
        <v>0</v>
      </c>
      <c r="D186" s="18">
        <f t="shared" si="4"/>
        <v>5.6364536783643447E-7</v>
      </c>
      <c r="E186" s="12">
        <f t="shared" si="5"/>
        <v>2.4478814198302683E-7</v>
      </c>
      <c r="G186" s="1"/>
      <c r="H186" s="1"/>
      <c r="I186" s="1"/>
      <c r="J186" s="1"/>
      <c r="K186" s="1"/>
      <c r="L186" s="1"/>
      <c r="M186" s="1"/>
      <c r="N186" s="1"/>
      <c r="P186" s="1"/>
      <c r="Q186" s="1"/>
      <c r="R186" s="1"/>
      <c r="S186" s="1"/>
      <c r="T186" s="1"/>
      <c r="V186" s="1"/>
      <c r="W186" s="1"/>
    </row>
    <row r="187" spans="1:23" customFormat="1" x14ac:dyDescent="0.8">
      <c r="A187" s="9">
        <v>186</v>
      </c>
      <c r="B187" s="10">
        <v>10.31</v>
      </c>
      <c r="C187" s="16">
        <v>1</v>
      </c>
      <c r="D187" s="18">
        <f t="shared" si="4"/>
        <v>0.98162034007099908</v>
      </c>
      <c r="E187" s="12">
        <f t="shared" si="5"/>
        <v>8.0564512090515079E-3</v>
      </c>
      <c r="G187" s="1"/>
      <c r="H187" s="1"/>
      <c r="I187" s="1"/>
      <c r="J187" s="1"/>
      <c r="K187" s="1"/>
      <c r="L187" s="1"/>
      <c r="M187" s="1"/>
      <c r="N187" s="1"/>
      <c r="P187" s="1"/>
      <c r="Q187" s="1"/>
      <c r="R187" s="1"/>
      <c r="S187" s="1"/>
      <c r="T187" s="1"/>
      <c r="V187" s="1"/>
      <c r="W187" s="1"/>
    </row>
    <row r="188" spans="1:23" customFormat="1" x14ac:dyDescent="0.8">
      <c r="A188" s="9">
        <v>187</v>
      </c>
      <c r="B188" s="10">
        <v>5.24</v>
      </c>
      <c r="C188" s="16">
        <v>0</v>
      </c>
      <c r="D188" s="18">
        <f t="shared" si="4"/>
        <v>1.5403756612352316E-4</v>
      </c>
      <c r="E188" s="12">
        <f t="shared" si="5"/>
        <v>6.6902817879170955E-5</v>
      </c>
      <c r="G188" s="1"/>
      <c r="H188" s="1"/>
      <c r="I188" s="1"/>
      <c r="J188" s="1"/>
      <c r="K188" s="1"/>
      <c r="L188" s="1"/>
      <c r="M188" s="1"/>
      <c r="N188" s="1"/>
      <c r="P188" s="1"/>
      <c r="Q188" s="1"/>
      <c r="R188" s="1"/>
      <c r="S188" s="1"/>
      <c r="T188" s="1"/>
      <c r="V188" s="1"/>
      <c r="W188" s="1"/>
    </row>
    <row r="189" spans="1:23" customFormat="1" x14ac:dyDescent="0.8">
      <c r="A189" s="9">
        <v>188</v>
      </c>
      <c r="B189" s="10">
        <v>4.91</v>
      </c>
      <c r="C189" s="16">
        <v>0</v>
      </c>
      <c r="D189" s="18">
        <f t="shared" si="4"/>
        <v>6.7155001366394143E-5</v>
      </c>
      <c r="E189" s="12">
        <f t="shared" si="5"/>
        <v>2.9166025858868305E-5</v>
      </c>
      <c r="G189" s="1"/>
      <c r="H189" s="1"/>
      <c r="I189" s="1"/>
      <c r="J189" s="1"/>
      <c r="K189" s="1"/>
      <c r="L189" s="1"/>
      <c r="M189" s="1"/>
      <c r="N189" s="1"/>
      <c r="P189" s="1"/>
      <c r="Q189" s="1"/>
      <c r="R189" s="1"/>
      <c r="S189" s="1"/>
      <c r="T189" s="1"/>
      <c r="V189" s="1"/>
      <c r="W189" s="1"/>
    </row>
    <row r="190" spans="1:23" customFormat="1" x14ac:dyDescent="0.8">
      <c r="A190" s="9">
        <v>189</v>
      </c>
      <c r="B190" s="10">
        <v>5.66</v>
      </c>
      <c r="C190" s="16">
        <v>0</v>
      </c>
      <c r="D190" s="18">
        <f t="shared" si="4"/>
        <v>4.4302554598083497E-4</v>
      </c>
      <c r="E190" s="12">
        <f t="shared" si="5"/>
        <v>1.9244618239751737E-4</v>
      </c>
      <c r="G190" s="1"/>
      <c r="H190" s="1"/>
      <c r="I190" s="1"/>
      <c r="J190" s="1"/>
      <c r="K190" s="1"/>
      <c r="L190" s="1"/>
      <c r="M190" s="1"/>
      <c r="N190" s="1"/>
      <c r="P190" s="1"/>
      <c r="Q190" s="1"/>
      <c r="R190" s="1"/>
      <c r="S190" s="1"/>
      <c r="T190" s="1"/>
      <c r="V190" s="1"/>
      <c r="W190" s="1"/>
    </row>
    <row r="191" spans="1:23" customFormat="1" x14ac:dyDescent="0.8">
      <c r="A191" s="9">
        <v>190</v>
      </c>
      <c r="B191" s="10">
        <v>3.63</v>
      </c>
      <c r="C191" s="16">
        <v>0</v>
      </c>
      <c r="D191" s="18">
        <f t="shared" si="4"/>
        <v>2.6820672949971546E-6</v>
      </c>
      <c r="E191" s="12">
        <f t="shared" si="5"/>
        <v>1.1648085883748755E-6</v>
      </c>
      <c r="G191" s="1"/>
      <c r="H191" s="1"/>
      <c r="I191" s="1"/>
      <c r="J191" s="1"/>
      <c r="K191" s="1"/>
      <c r="L191" s="1"/>
      <c r="M191" s="1"/>
      <c r="N191" s="1"/>
      <c r="P191" s="1"/>
      <c r="Q191" s="1"/>
      <c r="R191" s="1"/>
      <c r="S191" s="1"/>
      <c r="T191" s="1"/>
      <c r="V191" s="1"/>
      <c r="W191" s="1"/>
    </row>
    <row r="192" spans="1:23" customFormat="1" x14ac:dyDescent="0.8">
      <c r="A192" s="9">
        <v>191</v>
      </c>
      <c r="B192" s="10">
        <v>6.22</v>
      </c>
      <c r="C192" s="16">
        <v>0</v>
      </c>
      <c r="D192" s="18">
        <f t="shared" si="4"/>
        <v>1.8102471652459728E-3</v>
      </c>
      <c r="E192" s="12">
        <f t="shared" si="5"/>
        <v>7.8689280506390462E-4</v>
      </c>
      <c r="G192" s="1"/>
      <c r="H192" s="1"/>
      <c r="I192" s="1"/>
      <c r="J192" s="1"/>
      <c r="K192" s="1"/>
      <c r="L192" s="1"/>
      <c r="M192" s="1"/>
      <c r="N192" s="1"/>
      <c r="P192" s="1"/>
      <c r="Q192" s="1"/>
      <c r="R192" s="1"/>
      <c r="S192" s="1"/>
      <c r="T192" s="1"/>
      <c r="V192" s="1"/>
      <c r="W192" s="1"/>
    </row>
    <row r="193" spans="1:23" customFormat="1" x14ac:dyDescent="0.8">
      <c r="A193" s="9">
        <v>192</v>
      </c>
      <c r="B193" s="10">
        <v>10.64</v>
      </c>
      <c r="C193" s="16">
        <v>1</v>
      </c>
      <c r="D193" s="18">
        <f t="shared" si="4"/>
        <v>0.99190386977820444</v>
      </c>
      <c r="E193" s="12">
        <f t="shared" si="5"/>
        <v>3.5304153940524884E-3</v>
      </c>
      <c r="G193" s="1"/>
      <c r="H193" s="1"/>
      <c r="I193" s="1"/>
      <c r="J193" s="1"/>
      <c r="K193" s="1"/>
      <c r="L193" s="1"/>
      <c r="M193" s="1"/>
      <c r="N193" s="1"/>
      <c r="P193" s="1"/>
      <c r="Q193" s="1"/>
      <c r="R193" s="1"/>
      <c r="S193" s="1"/>
      <c r="T193" s="1"/>
      <c r="V193" s="1"/>
      <c r="W193" s="1"/>
    </row>
    <row r="194" spans="1:23" customFormat="1" x14ac:dyDescent="0.8">
      <c r="A194" s="9">
        <v>193</v>
      </c>
      <c r="B194" s="10">
        <v>5.66</v>
      </c>
      <c r="C194" s="16">
        <v>0</v>
      </c>
      <c r="D194" s="18">
        <f t="shared" ref="D194:D257" si="6">1/(1+EXP(-($H$5+($H$3*B194))))</f>
        <v>4.4302554598083497E-4</v>
      </c>
      <c r="E194" s="12">
        <f t="shared" si="5"/>
        <v>1.9244618239751737E-4</v>
      </c>
      <c r="G194" s="1"/>
      <c r="H194" s="1"/>
      <c r="I194" s="1"/>
      <c r="J194" s="1"/>
      <c r="K194" s="1"/>
      <c r="L194" s="1"/>
      <c r="M194" s="1"/>
      <c r="N194" s="1"/>
      <c r="P194" s="1"/>
      <c r="Q194" s="1"/>
      <c r="R194" s="1"/>
      <c r="S194" s="1"/>
      <c r="T194" s="1"/>
      <c r="V194" s="1"/>
      <c r="W194" s="1"/>
    </row>
    <row r="195" spans="1:23" customFormat="1" x14ac:dyDescent="0.8">
      <c r="A195" s="9">
        <v>194</v>
      </c>
      <c r="B195" s="10">
        <v>11.96</v>
      </c>
      <c r="C195" s="16">
        <v>1</v>
      </c>
      <c r="D195" s="18">
        <f t="shared" si="6"/>
        <v>0.99970533007116591</v>
      </c>
      <c r="E195" s="12">
        <f t="shared" ref="E195:E258" si="7">-(C195 * LOG(D195) + (1-C195) * LOG(1-D195))</f>
        <v>1.2799238275490015E-4</v>
      </c>
      <c r="G195" s="1"/>
      <c r="H195" s="1"/>
      <c r="I195" s="1"/>
      <c r="J195" s="1"/>
      <c r="K195" s="1"/>
      <c r="L195" s="1"/>
      <c r="M195" s="1"/>
      <c r="N195" s="1"/>
      <c r="P195" s="1"/>
      <c r="Q195" s="1"/>
      <c r="R195" s="1"/>
      <c r="S195" s="1"/>
      <c r="T195" s="1"/>
      <c r="V195" s="1"/>
      <c r="W195" s="1"/>
    </row>
    <row r="196" spans="1:23" customFormat="1" x14ac:dyDescent="0.8">
      <c r="A196" s="9">
        <v>195</v>
      </c>
      <c r="B196" s="10">
        <v>9.86</v>
      </c>
      <c r="C196" s="16">
        <v>1</v>
      </c>
      <c r="D196" s="18">
        <f t="shared" si="6"/>
        <v>0.94509909751479715</v>
      </c>
      <c r="E196" s="12">
        <f t="shared" si="7"/>
        <v>2.4522651546357681E-2</v>
      </c>
      <c r="G196" s="1"/>
      <c r="H196" s="1"/>
      <c r="I196" s="1"/>
      <c r="J196" s="1"/>
      <c r="K196" s="1"/>
      <c r="L196" s="1"/>
      <c r="M196" s="1"/>
      <c r="N196" s="1"/>
      <c r="P196" s="1"/>
      <c r="Q196" s="1"/>
      <c r="R196" s="1"/>
      <c r="S196" s="1"/>
      <c r="T196" s="1"/>
      <c r="V196" s="1"/>
      <c r="W196" s="1"/>
    </row>
    <row r="197" spans="1:23" customFormat="1" x14ac:dyDescent="0.8">
      <c r="A197" s="9">
        <v>196</v>
      </c>
      <c r="B197" s="10">
        <v>10.96</v>
      </c>
      <c r="C197" s="16">
        <v>1</v>
      </c>
      <c r="D197" s="18">
        <f t="shared" si="6"/>
        <v>0.99636447645007176</v>
      </c>
      <c r="E197" s="12">
        <f t="shared" si="7"/>
        <v>1.5817648335751031E-3</v>
      </c>
      <c r="G197" s="1"/>
      <c r="H197" s="1"/>
      <c r="I197" s="1"/>
      <c r="J197" s="1"/>
      <c r="K197" s="1"/>
      <c r="L197" s="1"/>
      <c r="M197" s="1"/>
      <c r="N197" s="1"/>
      <c r="P197" s="1"/>
      <c r="Q197" s="1"/>
      <c r="R197" s="1"/>
      <c r="S197" s="1"/>
      <c r="T197" s="1"/>
      <c r="V197" s="1"/>
      <c r="W197" s="1"/>
    </row>
    <row r="198" spans="1:23" customFormat="1" x14ac:dyDescent="0.8">
      <c r="A198" s="9">
        <v>197</v>
      </c>
      <c r="B198" s="10">
        <v>7.06</v>
      </c>
      <c r="C198" s="16">
        <v>0</v>
      </c>
      <c r="D198" s="18">
        <f t="shared" si="6"/>
        <v>1.4788011733632431E-2</v>
      </c>
      <c r="E198" s="12">
        <f t="shared" si="7"/>
        <v>6.4703122143245934E-3</v>
      </c>
      <c r="G198" s="1"/>
      <c r="H198" s="1"/>
      <c r="I198" s="1"/>
      <c r="J198" s="1"/>
      <c r="K198" s="1"/>
      <c r="L198" s="1"/>
      <c r="M198" s="1"/>
      <c r="N198" s="1"/>
      <c r="P198" s="1"/>
      <c r="Q198" s="1"/>
      <c r="R198" s="1"/>
      <c r="S198" s="1"/>
      <c r="T198" s="1"/>
      <c r="V198" s="1"/>
      <c r="W198" s="1"/>
    </row>
    <row r="199" spans="1:23" customFormat="1" x14ac:dyDescent="0.8">
      <c r="A199" s="9">
        <v>198</v>
      </c>
      <c r="B199" s="10">
        <v>9.2899999999999991</v>
      </c>
      <c r="C199" s="16">
        <v>1</v>
      </c>
      <c r="D199" s="18">
        <f t="shared" si="6"/>
        <v>0.80402448582915831</v>
      </c>
      <c r="E199" s="12">
        <f t="shared" si="7"/>
        <v>9.473072500955701E-2</v>
      </c>
      <c r="G199" s="1"/>
      <c r="H199" s="1"/>
      <c r="I199" s="1"/>
      <c r="J199" s="1"/>
      <c r="K199" s="1"/>
      <c r="L199" s="1"/>
      <c r="M199" s="1"/>
      <c r="N199" s="1"/>
      <c r="P199" s="1"/>
      <c r="Q199" s="1"/>
      <c r="R199" s="1"/>
      <c r="S199" s="1"/>
      <c r="T199" s="1"/>
      <c r="V199" s="1"/>
      <c r="W199" s="1"/>
    </row>
    <row r="200" spans="1:23" customFormat="1" x14ac:dyDescent="0.8">
      <c r="A200" s="9">
        <v>199</v>
      </c>
      <c r="B200" s="10">
        <v>13.1</v>
      </c>
      <c r="C200" s="16">
        <v>1</v>
      </c>
      <c r="D200" s="18">
        <f t="shared" si="6"/>
        <v>0.99998325844727276</v>
      </c>
      <c r="E200" s="12">
        <f t="shared" si="7"/>
        <v>7.2708248305509759E-6</v>
      </c>
      <c r="G200" s="1"/>
      <c r="H200" s="1"/>
      <c r="I200" s="1"/>
      <c r="J200" s="1"/>
      <c r="K200" s="1"/>
      <c r="L200" s="1"/>
      <c r="M200" s="1"/>
      <c r="N200" s="1"/>
      <c r="P200" s="1"/>
      <c r="Q200" s="1"/>
      <c r="R200" s="1"/>
      <c r="S200" s="1"/>
      <c r="T200" s="1"/>
      <c r="V200" s="1"/>
      <c r="W200" s="1"/>
    </row>
    <row r="201" spans="1:23" customFormat="1" x14ac:dyDescent="0.8">
      <c r="A201" s="9">
        <v>200</v>
      </c>
      <c r="B201" s="10">
        <v>3.79</v>
      </c>
      <c r="C201" s="16">
        <v>0</v>
      </c>
      <c r="D201" s="18">
        <f t="shared" si="6"/>
        <v>4.0114250270478028E-6</v>
      </c>
      <c r="E201" s="12">
        <f t="shared" si="7"/>
        <v>1.7421432480527284E-6</v>
      </c>
      <c r="G201" s="1"/>
      <c r="H201" s="1"/>
      <c r="I201" s="1"/>
      <c r="J201" s="1"/>
      <c r="K201" s="1"/>
      <c r="L201" s="1"/>
      <c r="M201" s="1"/>
      <c r="N201" s="1"/>
      <c r="P201" s="1"/>
      <c r="Q201" s="1"/>
      <c r="R201" s="1"/>
      <c r="S201" s="1"/>
      <c r="T201" s="1"/>
      <c r="V201" s="1"/>
      <c r="W201" s="1"/>
    </row>
    <row r="202" spans="1:23" customFormat="1" x14ac:dyDescent="0.8">
      <c r="A202" s="9">
        <v>201</v>
      </c>
      <c r="B202" s="10">
        <v>7.74</v>
      </c>
      <c r="C202" s="16">
        <v>0</v>
      </c>
      <c r="D202" s="18">
        <f t="shared" si="6"/>
        <v>7.6692387535791523E-2</v>
      </c>
      <c r="E202" s="12">
        <f t="shared" si="7"/>
        <v>3.4653583764006325E-2</v>
      </c>
      <c r="G202" s="1"/>
      <c r="H202" s="1"/>
      <c r="I202" s="1"/>
      <c r="J202" s="1"/>
      <c r="K202" s="1"/>
      <c r="L202" s="1"/>
      <c r="M202" s="1"/>
      <c r="N202" s="1"/>
      <c r="P202" s="1"/>
      <c r="Q202" s="1"/>
      <c r="R202" s="1"/>
      <c r="S202" s="1"/>
      <c r="T202" s="1"/>
      <c r="V202" s="1"/>
      <c r="W202" s="1"/>
    </row>
    <row r="203" spans="1:23" customFormat="1" x14ac:dyDescent="0.8">
      <c r="A203" s="9">
        <v>202</v>
      </c>
      <c r="B203" s="10">
        <v>11.58</v>
      </c>
      <c r="C203" s="16">
        <v>1</v>
      </c>
      <c r="D203" s="18">
        <f t="shared" si="6"/>
        <v>0.99923378405057273</v>
      </c>
      <c r="E203" s="12">
        <f t="shared" si="7"/>
        <v>3.3289090823674733E-4</v>
      </c>
      <c r="G203" s="1"/>
      <c r="H203" s="1"/>
      <c r="I203" s="1"/>
      <c r="J203" s="1"/>
      <c r="K203" s="1"/>
      <c r="L203" s="1"/>
      <c r="M203" s="1"/>
      <c r="N203" s="1"/>
      <c r="P203" s="1"/>
      <c r="Q203" s="1"/>
      <c r="R203" s="1"/>
      <c r="S203" s="1"/>
      <c r="T203" s="1"/>
      <c r="V203" s="1"/>
      <c r="W203" s="1"/>
    </row>
    <row r="204" spans="1:23" customFormat="1" x14ac:dyDescent="0.8">
      <c r="A204" s="9">
        <v>203</v>
      </c>
      <c r="B204" s="10">
        <v>10.93</v>
      </c>
      <c r="C204" s="16">
        <v>1</v>
      </c>
      <c r="D204" s="18">
        <f t="shared" si="6"/>
        <v>0.99608056253220989</v>
      </c>
      <c r="E204" s="12">
        <f t="shared" si="7"/>
        <v>1.705534620229263E-3</v>
      </c>
      <c r="G204" s="1"/>
      <c r="H204" s="1"/>
      <c r="I204" s="1"/>
      <c r="J204" s="1"/>
      <c r="K204" s="1"/>
      <c r="L204" s="1"/>
      <c r="M204" s="1"/>
      <c r="N204" s="1"/>
      <c r="P204" s="1"/>
      <c r="Q204" s="1"/>
      <c r="R204" s="1"/>
      <c r="S204" s="1"/>
      <c r="T204" s="1"/>
      <c r="V204" s="1"/>
      <c r="W204" s="1"/>
    </row>
    <row r="205" spans="1:23" customFormat="1" x14ac:dyDescent="0.8">
      <c r="A205" s="9">
        <v>204</v>
      </c>
      <c r="B205" s="10">
        <v>12.47</v>
      </c>
      <c r="C205" s="16">
        <v>1</v>
      </c>
      <c r="D205" s="18">
        <f t="shared" si="6"/>
        <v>0.99991831185670021</v>
      </c>
      <c r="E205" s="12">
        <f t="shared" si="7"/>
        <v>3.5478158964214996E-5</v>
      </c>
      <c r="G205" s="1"/>
      <c r="H205" s="1"/>
      <c r="I205" s="1"/>
      <c r="J205" s="1"/>
      <c r="K205" s="1"/>
      <c r="L205" s="1"/>
      <c r="M205" s="1"/>
      <c r="N205" s="1"/>
      <c r="P205" s="1"/>
      <c r="Q205" s="1"/>
      <c r="R205" s="1"/>
      <c r="S205" s="1"/>
      <c r="T205" s="1"/>
      <c r="V205" s="1"/>
      <c r="W205" s="1"/>
    </row>
    <row r="206" spans="1:23" customFormat="1" x14ac:dyDescent="0.8">
      <c r="A206" s="9">
        <v>205</v>
      </c>
      <c r="B206" s="10">
        <v>7.23</v>
      </c>
      <c r="C206" s="16">
        <v>0</v>
      </c>
      <c r="D206" s="18">
        <f t="shared" si="6"/>
        <v>2.2503584878622106E-2</v>
      </c>
      <c r="E206" s="12">
        <f t="shared" si="7"/>
        <v>9.8848266644319168E-3</v>
      </c>
      <c r="G206" s="1"/>
      <c r="H206" s="1"/>
      <c r="I206" s="1"/>
      <c r="J206" s="1"/>
      <c r="K206" s="1"/>
      <c r="L206" s="1"/>
      <c r="M206" s="1"/>
      <c r="N206" s="1"/>
      <c r="P206" s="1"/>
      <c r="Q206" s="1"/>
      <c r="R206" s="1"/>
      <c r="S206" s="1"/>
      <c r="T206" s="1"/>
      <c r="V206" s="1"/>
      <c r="W206" s="1"/>
    </row>
    <row r="207" spans="1:23" customFormat="1" x14ac:dyDescent="0.8">
      <c r="A207" s="9">
        <v>206</v>
      </c>
      <c r="B207" s="10">
        <v>6.79</v>
      </c>
      <c r="C207" s="16">
        <v>0</v>
      </c>
      <c r="D207" s="18">
        <f t="shared" si="6"/>
        <v>7.5520164094877249E-3</v>
      </c>
      <c r="E207" s="12">
        <f t="shared" si="7"/>
        <v>3.292246309538757E-3</v>
      </c>
      <c r="G207" s="1"/>
      <c r="H207" s="1"/>
      <c r="I207" s="1"/>
      <c r="J207" s="1"/>
      <c r="K207" s="1"/>
      <c r="L207" s="1"/>
      <c r="M207" s="1"/>
      <c r="N207" s="1"/>
      <c r="P207" s="1"/>
      <c r="Q207" s="1"/>
      <c r="R207" s="1"/>
      <c r="S207" s="1"/>
      <c r="T207" s="1"/>
      <c r="V207" s="1"/>
      <c r="W207" s="1"/>
    </row>
    <row r="208" spans="1:23" customFormat="1" x14ac:dyDescent="0.8">
      <c r="A208" s="9">
        <v>207</v>
      </c>
      <c r="B208" s="10">
        <v>11.74</v>
      </c>
      <c r="C208" s="16">
        <v>1</v>
      </c>
      <c r="D208" s="18">
        <f t="shared" si="6"/>
        <v>0.99948757313429659</v>
      </c>
      <c r="E208" s="12">
        <f t="shared" si="7"/>
        <v>2.226011984433365E-4</v>
      </c>
      <c r="G208" s="1"/>
      <c r="H208" s="1"/>
      <c r="I208" s="1"/>
      <c r="J208" s="1"/>
      <c r="K208" s="1"/>
      <c r="L208" s="1"/>
      <c r="M208" s="1"/>
      <c r="N208" s="1"/>
      <c r="P208" s="1"/>
      <c r="Q208" s="1"/>
      <c r="R208" s="1"/>
      <c r="S208" s="1"/>
      <c r="T208" s="1"/>
      <c r="V208" s="1"/>
      <c r="W208" s="1"/>
    </row>
    <row r="209" spans="1:23" customFormat="1" x14ac:dyDescent="0.8">
      <c r="A209" s="9">
        <v>208</v>
      </c>
      <c r="B209" s="10">
        <v>15.35</v>
      </c>
      <c r="C209" s="16">
        <v>1</v>
      </c>
      <c r="D209" s="18">
        <f t="shared" si="6"/>
        <v>0.99999994175456164</v>
      </c>
      <c r="E209" s="12">
        <f t="shared" si="7"/>
        <v>2.5295673213029116E-8</v>
      </c>
      <c r="G209" s="1"/>
      <c r="H209" s="1"/>
      <c r="I209" s="1"/>
      <c r="J209" s="1"/>
      <c r="K209" s="1"/>
      <c r="L209" s="1"/>
      <c r="M209" s="1"/>
      <c r="N209" s="1"/>
      <c r="P209" s="1"/>
      <c r="Q209" s="1"/>
      <c r="R209" s="1"/>
      <c r="S209" s="1"/>
      <c r="T209" s="1"/>
      <c r="V209" s="1"/>
      <c r="W209" s="1"/>
    </row>
    <row r="210" spans="1:23" customFormat="1" x14ac:dyDescent="0.8">
      <c r="A210" s="9">
        <v>209</v>
      </c>
      <c r="B210" s="10">
        <v>8.39</v>
      </c>
      <c r="C210" s="16">
        <v>0</v>
      </c>
      <c r="D210" s="18">
        <f t="shared" si="6"/>
        <v>0.29885420522824285</v>
      </c>
      <c r="E210" s="12">
        <f t="shared" si="7"/>
        <v>0.15419166636812481</v>
      </c>
      <c r="G210" s="1"/>
      <c r="H210" s="1"/>
      <c r="I210" s="1"/>
      <c r="J210" s="1"/>
      <c r="K210" s="1"/>
      <c r="L210" s="1"/>
      <c r="M210" s="1"/>
      <c r="N210" s="1"/>
      <c r="P210" s="1"/>
      <c r="Q210" s="1"/>
      <c r="R210" s="1"/>
      <c r="S210" s="1"/>
      <c r="T210" s="1"/>
      <c r="V210" s="1"/>
      <c r="W210" s="1"/>
    </row>
    <row r="211" spans="1:23" customFormat="1" x14ac:dyDescent="0.8">
      <c r="A211" s="9">
        <v>210</v>
      </c>
      <c r="B211" s="10">
        <v>6.52</v>
      </c>
      <c r="C211" s="16">
        <v>0</v>
      </c>
      <c r="D211" s="18">
        <f t="shared" si="6"/>
        <v>3.8428911423380686E-3</v>
      </c>
      <c r="E211" s="12">
        <f t="shared" si="7"/>
        <v>1.6721614466892114E-3</v>
      </c>
      <c r="G211" s="1"/>
      <c r="H211" s="1"/>
      <c r="I211" s="1"/>
      <c r="J211" s="1"/>
      <c r="K211" s="1"/>
      <c r="L211" s="1"/>
      <c r="M211" s="1"/>
      <c r="N211" s="1"/>
      <c r="P211" s="1"/>
      <c r="Q211" s="1"/>
      <c r="R211" s="1"/>
      <c r="S211" s="1"/>
      <c r="T211" s="1"/>
      <c r="V211" s="1"/>
      <c r="W211" s="1"/>
    </row>
    <row r="212" spans="1:23" customFormat="1" x14ac:dyDescent="0.8">
      <c r="A212" s="9">
        <v>211</v>
      </c>
      <c r="B212" s="10">
        <v>10.06</v>
      </c>
      <c r="C212" s="16">
        <v>1</v>
      </c>
      <c r="D212" s="18">
        <f t="shared" si="6"/>
        <v>0.96607076319392438</v>
      </c>
      <c r="E212" s="12">
        <f t="shared" si="7"/>
        <v>1.4991061018173792E-2</v>
      </c>
      <c r="G212" s="1"/>
      <c r="H212" s="1"/>
      <c r="I212" s="1"/>
      <c r="J212" s="1"/>
      <c r="K212" s="1"/>
      <c r="L212" s="1"/>
      <c r="M212" s="1"/>
      <c r="N212" s="1"/>
      <c r="P212" s="1"/>
      <c r="Q212" s="1"/>
      <c r="R212" s="1"/>
      <c r="S212" s="1"/>
      <c r="T212" s="1"/>
      <c r="V212" s="1"/>
      <c r="W212" s="1"/>
    </row>
    <row r="213" spans="1:23" customFormat="1" x14ac:dyDescent="0.8">
      <c r="A213" s="9">
        <v>212</v>
      </c>
      <c r="B213" s="10">
        <v>1.85</v>
      </c>
      <c r="C213" s="16">
        <v>0</v>
      </c>
      <c r="D213" s="18">
        <f t="shared" si="6"/>
        <v>3.0443296024065918E-8</v>
      </c>
      <c r="E213" s="12">
        <f t="shared" si="7"/>
        <v>1.3221355662921992E-8</v>
      </c>
      <c r="G213" s="1"/>
      <c r="H213" s="1"/>
      <c r="I213" s="1"/>
      <c r="J213" s="1"/>
      <c r="K213" s="1"/>
      <c r="L213" s="1"/>
      <c r="M213" s="1"/>
      <c r="N213" s="1"/>
      <c r="P213" s="1"/>
      <c r="Q213" s="1"/>
      <c r="R213" s="1"/>
      <c r="S213" s="1"/>
      <c r="T213" s="1"/>
      <c r="V213" s="1"/>
      <c r="W213" s="1"/>
    </row>
    <row r="214" spans="1:23" customFormat="1" x14ac:dyDescent="0.8">
      <c r="A214" s="9">
        <v>213</v>
      </c>
      <c r="B214" s="10">
        <v>6.81</v>
      </c>
      <c r="C214" s="16">
        <v>0</v>
      </c>
      <c r="D214" s="18">
        <f t="shared" si="6"/>
        <v>7.9386635029046436E-3</v>
      </c>
      <c r="E214" s="12">
        <f t="shared" si="7"/>
        <v>3.4614757503278501E-3</v>
      </c>
      <c r="G214" s="1"/>
      <c r="H214" s="1"/>
      <c r="I214" s="1"/>
      <c r="J214" s="1"/>
      <c r="K214" s="1"/>
      <c r="L214" s="1"/>
      <c r="M214" s="1"/>
      <c r="N214" s="1"/>
      <c r="P214" s="1"/>
      <c r="Q214" s="1"/>
      <c r="R214" s="1"/>
      <c r="S214" s="1"/>
      <c r="T214" s="1"/>
      <c r="V214" s="1"/>
      <c r="W214" s="1"/>
    </row>
    <row r="215" spans="1:23" customFormat="1" x14ac:dyDescent="0.8">
      <c r="A215" s="9">
        <v>214</v>
      </c>
      <c r="B215" s="10">
        <v>11.18</v>
      </c>
      <c r="C215" s="16">
        <v>1</v>
      </c>
      <c r="D215" s="18">
        <f t="shared" si="6"/>
        <v>0.99790662058441293</v>
      </c>
      <c r="E215" s="12">
        <f t="shared" si="7"/>
        <v>9.1009604959060722E-4</v>
      </c>
      <c r="G215" s="1"/>
      <c r="H215" s="1"/>
      <c r="I215" s="1"/>
      <c r="J215" s="1"/>
      <c r="K215" s="1"/>
      <c r="L215" s="1"/>
      <c r="M215" s="1"/>
      <c r="N215" s="1"/>
      <c r="P215" s="1"/>
      <c r="Q215" s="1"/>
      <c r="R215" s="1"/>
      <c r="S215" s="1"/>
      <c r="T215" s="1"/>
      <c r="V215" s="1"/>
      <c r="W215" s="1"/>
    </row>
    <row r="216" spans="1:23" customFormat="1" x14ac:dyDescent="0.8">
      <c r="A216" s="9">
        <v>215</v>
      </c>
      <c r="B216" s="10">
        <v>11.38</v>
      </c>
      <c r="C216" s="16">
        <v>1</v>
      </c>
      <c r="D216" s="18">
        <f t="shared" si="6"/>
        <v>0.99873330925726167</v>
      </c>
      <c r="E216" s="12">
        <f t="shared" si="7"/>
        <v>5.5046550827968373E-4</v>
      </c>
      <c r="G216" s="1"/>
      <c r="H216" s="1"/>
      <c r="I216" s="1"/>
      <c r="J216" s="1"/>
      <c r="K216" s="1"/>
      <c r="L216" s="1"/>
      <c r="M216" s="1"/>
      <c r="N216" s="1"/>
      <c r="P216" s="1"/>
      <c r="Q216" s="1"/>
      <c r="R216" s="1"/>
      <c r="S216" s="1"/>
      <c r="T216" s="1"/>
      <c r="V216" s="1"/>
      <c r="W216" s="1"/>
    </row>
    <row r="217" spans="1:23" customFormat="1" x14ac:dyDescent="0.8">
      <c r="A217" s="9">
        <v>216</v>
      </c>
      <c r="B217" s="10">
        <v>9.19</v>
      </c>
      <c r="C217" s="16">
        <v>0</v>
      </c>
      <c r="D217" s="18">
        <f t="shared" si="6"/>
        <v>0.76133998297541927</v>
      </c>
      <c r="E217" s="12">
        <f t="shared" si="7"/>
        <v>0.62222033273204214</v>
      </c>
      <c r="G217" s="1"/>
      <c r="H217" s="1"/>
      <c r="I217" s="1"/>
      <c r="J217" s="1"/>
      <c r="K217" s="1"/>
      <c r="L217" s="1"/>
      <c r="M217" s="1"/>
      <c r="N217" s="1"/>
      <c r="P217" s="1"/>
      <c r="Q217" s="1"/>
      <c r="R217" s="1"/>
      <c r="S217" s="1"/>
      <c r="T217" s="1"/>
      <c r="V217" s="1"/>
      <c r="W217" s="1"/>
    </row>
    <row r="218" spans="1:23" customFormat="1" x14ac:dyDescent="0.8">
      <c r="A218" s="9">
        <v>217</v>
      </c>
      <c r="B218" s="10">
        <v>10.7</v>
      </c>
      <c r="C218" s="16">
        <v>1</v>
      </c>
      <c r="D218" s="18">
        <f t="shared" si="6"/>
        <v>0.99303037616699419</v>
      </c>
      <c r="E218" s="12">
        <f t="shared" si="7"/>
        <v>3.0374665097201688E-3</v>
      </c>
      <c r="G218" s="1"/>
      <c r="H218" s="1"/>
      <c r="I218" s="1"/>
      <c r="J218" s="1"/>
      <c r="K218" s="1"/>
      <c r="L218" s="1"/>
      <c r="M218" s="1"/>
      <c r="N218" s="1"/>
      <c r="P218" s="1"/>
      <c r="Q218" s="1"/>
      <c r="R218" s="1"/>
      <c r="S218" s="1"/>
      <c r="T218" s="1"/>
      <c r="V218" s="1"/>
      <c r="W218" s="1"/>
    </row>
    <row r="219" spans="1:23" customFormat="1" x14ac:dyDescent="0.8">
      <c r="A219" s="9">
        <v>218</v>
      </c>
      <c r="B219" s="10">
        <v>1.07</v>
      </c>
      <c r="C219" s="16">
        <v>0</v>
      </c>
      <c r="D219" s="18">
        <f t="shared" si="6"/>
        <v>4.2775731710473136E-9</v>
      </c>
      <c r="E219" s="12">
        <f t="shared" si="7"/>
        <v>1.8577264339616872E-9</v>
      </c>
      <c r="G219" s="1"/>
      <c r="H219" s="1"/>
      <c r="I219" s="1"/>
      <c r="J219" s="1"/>
      <c r="K219" s="1"/>
      <c r="L219" s="1"/>
      <c r="M219" s="1"/>
      <c r="N219" s="1"/>
      <c r="P219" s="1"/>
      <c r="Q219" s="1"/>
      <c r="R219" s="1"/>
      <c r="S219" s="1"/>
      <c r="T219" s="1"/>
      <c r="V219" s="1"/>
      <c r="W219" s="1"/>
    </row>
    <row r="220" spans="1:23" customFormat="1" x14ac:dyDescent="0.8">
      <c r="A220" s="9">
        <v>219</v>
      </c>
      <c r="B220" s="10">
        <v>8.4600000000000009</v>
      </c>
      <c r="C220" s="16">
        <v>0</v>
      </c>
      <c r="D220" s="18">
        <f t="shared" si="6"/>
        <v>0.33701163187936178</v>
      </c>
      <c r="E220" s="12">
        <f t="shared" si="7"/>
        <v>0.17849409106028791</v>
      </c>
      <c r="G220" s="1"/>
      <c r="H220" s="1"/>
      <c r="I220" s="1"/>
      <c r="J220" s="1"/>
      <c r="K220" s="1"/>
      <c r="L220" s="1"/>
      <c r="M220" s="1"/>
      <c r="N220" s="1"/>
      <c r="P220" s="1"/>
      <c r="Q220" s="1"/>
      <c r="R220" s="1"/>
      <c r="S220" s="1"/>
      <c r="T220" s="1"/>
      <c r="V220" s="1"/>
      <c r="W220" s="1"/>
    </row>
    <row r="221" spans="1:23" customFormat="1" x14ac:dyDescent="0.8">
      <c r="A221" s="9">
        <v>220</v>
      </c>
      <c r="B221" s="10">
        <v>11.88</v>
      </c>
      <c r="C221" s="16">
        <v>1</v>
      </c>
      <c r="D221" s="18">
        <f t="shared" si="6"/>
        <v>0.99963965203104066</v>
      </c>
      <c r="E221" s="12">
        <f t="shared" si="7"/>
        <v>1.5652533797194863E-4</v>
      </c>
      <c r="G221" s="1"/>
      <c r="H221" s="1"/>
      <c r="I221" s="1"/>
      <c r="J221" s="1"/>
      <c r="K221" s="1"/>
      <c r="L221" s="1"/>
      <c r="M221" s="1"/>
      <c r="N221" s="1"/>
      <c r="P221" s="1"/>
      <c r="Q221" s="1"/>
      <c r="R221" s="1"/>
      <c r="S221" s="1"/>
      <c r="T221" s="1"/>
      <c r="V221" s="1"/>
      <c r="W221" s="1"/>
    </row>
    <row r="222" spans="1:23" customFormat="1" x14ac:dyDescent="0.8">
      <c r="A222" s="9">
        <v>221</v>
      </c>
      <c r="B222" s="10">
        <v>12.94</v>
      </c>
      <c r="C222" s="16">
        <v>1</v>
      </c>
      <c r="D222" s="18">
        <f t="shared" si="6"/>
        <v>0.99997496072684688</v>
      </c>
      <c r="E222" s="12">
        <f t="shared" si="7"/>
        <v>1.0874554307302423E-5</v>
      </c>
      <c r="G222" s="1"/>
      <c r="H222" s="1"/>
      <c r="I222" s="1"/>
      <c r="J222" s="1"/>
      <c r="K222" s="1"/>
      <c r="L222" s="1"/>
      <c r="M222" s="1"/>
      <c r="N222" s="1"/>
      <c r="P222" s="1"/>
      <c r="Q222" s="1"/>
      <c r="R222" s="1"/>
      <c r="S222" s="1"/>
      <c r="T222" s="1"/>
      <c r="V222" s="1"/>
      <c r="W222" s="1"/>
    </row>
    <row r="223" spans="1:23" customFormat="1" x14ac:dyDescent="0.8">
      <c r="A223" s="9">
        <v>222</v>
      </c>
      <c r="B223" s="10">
        <v>5.9</v>
      </c>
      <c r="C223" s="16">
        <v>0</v>
      </c>
      <c r="D223" s="18">
        <f t="shared" si="6"/>
        <v>8.1005340394527516E-4</v>
      </c>
      <c r="E223" s="12">
        <f t="shared" si="7"/>
        <v>3.5194428946809666E-4</v>
      </c>
      <c r="G223" s="1"/>
      <c r="H223" s="1"/>
      <c r="I223" s="1"/>
      <c r="J223" s="1"/>
      <c r="K223" s="1"/>
      <c r="L223" s="1"/>
      <c r="M223" s="1"/>
      <c r="N223" s="1"/>
      <c r="P223" s="1"/>
      <c r="Q223" s="1"/>
      <c r="R223" s="1"/>
      <c r="S223" s="1"/>
      <c r="T223" s="1"/>
      <c r="V223" s="1"/>
      <c r="W223" s="1"/>
    </row>
    <row r="224" spans="1:23" customFormat="1" x14ac:dyDescent="0.8">
      <c r="A224" s="9">
        <v>223</v>
      </c>
      <c r="B224" s="10">
        <v>5.16</v>
      </c>
      <c r="C224" s="16">
        <v>0</v>
      </c>
      <c r="D224" s="18">
        <f t="shared" si="6"/>
        <v>1.2595750554971429E-4</v>
      </c>
      <c r="E224" s="12">
        <f t="shared" si="7"/>
        <v>5.4706095008483564E-5</v>
      </c>
      <c r="G224" s="1"/>
      <c r="H224" s="1"/>
      <c r="I224" s="1"/>
      <c r="J224" s="1"/>
      <c r="K224" s="1"/>
      <c r="L224" s="1"/>
      <c r="M224" s="1"/>
      <c r="N224" s="1"/>
      <c r="P224" s="1"/>
      <c r="Q224" s="1"/>
      <c r="R224" s="1"/>
      <c r="S224" s="1"/>
      <c r="T224" s="1"/>
      <c r="V224" s="1"/>
      <c r="W224" s="1"/>
    </row>
    <row r="225" spans="1:23" customFormat="1" x14ac:dyDescent="0.8">
      <c r="A225" s="9">
        <v>224</v>
      </c>
      <c r="B225" s="10">
        <v>9.27</v>
      </c>
      <c r="C225" s="16">
        <v>1</v>
      </c>
      <c r="D225" s="18">
        <f t="shared" si="6"/>
        <v>0.79597414854815751</v>
      </c>
      <c r="E225" s="12">
        <f t="shared" si="7"/>
        <v>9.9101036942228687E-2</v>
      </c>
      <c r="G225" s="1"/>
      <c r="H225" s="1"/>
      <c r="I225" s="1"/>
      <c r="J225" s="1"/>
      <c r="K225" s="1"/>
      <c r="L225" s="1"/>
      <c r="M225" s="1"/>
      <c r="N225" s="1"/>
      <c r="P225" s="1"/>
      <c r="Q225" s="1"/>
      <c r="R225" s="1"/>
      <c r="S225" s="1"/>
      <c r="T225" s="1"/>
      <c r="V225" s="1"/>
      <c r="W225" s="1"/>
    </row>
    <row r="226" spans="1:23" customFormat="1" x14ac:dyDescent="0.8">
      <c r="A226" s="9">
        <v>225</v>
      </c>
      <c r="B226" s="10">
        <v>4.72</v>
      </c>
      <c r="C226" s="16">
        <v>0</v>
      </c>
      <c r="D226" s="18">
        <f t="shared" si="6"/>
        <v>4.1636988552618988E-5</v>
      </c>
      <c r="E226" s="12">
        <f t="shared" si="7"/>
        <v>1.8083090836816103E-5</v>
      </c>
      <c r="G226" s="1"/>
      <c r="H226" s="1"/>
      <c r="I226" s="1"/>
      <c r="J226" s="1"/>
      <c r="K226" s="1"/>
      <c r="L226" s="1"/>
      <c r="M226" s="1"/>
      <c r="N226" s="1"/>
      <c r="P226" s="1"/>
      <c r="Q226" s="1"/>
      <c r="R226" s="1"/>
      <c r="S226" s="1"/>
      <c r="T226" s="1"/>
      <c r="V226" s="1"/>
      <c r="W226" s="1"/>
    </row>
    <row r="227" spans="1:23" customFormat="1" x14ac:dyDescent="0.8">
      <c r="A227" s="9">
        <v>226</v>
      </c>
      <c r="B227" s="10">
        <v>11.37</v>
      </c>
      <c r="C227" s="16">
        <v>1</v>
      </c>
      <c r="D227" s="18">
        <f t="shared" si="6"/>
        <v>0.99870107693243304</v>
      </c>
      <c r="E227" s="12">
        <f t="shared" si="7"/>
        <v>5.6448180930062004E-4</v>
      </c>
      <c r="G227" s="1"/>
      <c r="H227" s="1"/>
      <c r="I227" s="1"/>
      <c r="J227" s="1"/>
      <c r="K227" s="1"/>
      <c r="L227" s="1"/>
      <c r="M227" s="1"/>
      <c r="N227" s="1"/>
      <c r="P227" s="1"/>
      <c r="Q227" s="1"/>
      <c r="R227" s="1"/>
      <c r="S227" s="1"/>
      <c r="T227" s="1"/>
      <c r="V227" s="1"/>
      <c r="W227" s="1"/>
    </row>
    <row r="228" spans="1:23" customFormat="1" x14ac:dyDescent="0.8">
      <c r="A228" s="9">
        <v>227</v>
      </c>
      <c r="B228" s="10">
        <v>9.59</v>
      </c>
      <c r="C228" s="16">
        <v>1</v>
      </c>
      <c r="D228" s="18">
        <f t="shared" si="6"/>
        <v>0.8971950701209751</v>
      </c>
      <c r="E228" s="12">
        <f t="shared" si="7"/>
        <v>4.7113121430063132E-2</v>
      </c>
      <c r="G228" s="1"/>
      <c r="H228" s="1"/>
      <c r="I228" s="1"/>
      <c r="J228" s="1"/>
      <c r="K228" s="1"/>
      <c r="L228" s="1"/>
      <c r="M228" s="1"/>
      <c r="N228" s="1"/>
      <c r="P228" s="1"/>
      <c r="Q228" s="1"/>
      <c r="R228" s="1"/>
      <c r="S228" s="1"/>
      <c r="T228" s="1"/>
      <c r="V228" s="1"/>
      <c r="W228" s="1"/>
    </row>
    <row r="229" spans="1:23" customFormat="1" x14ac:dyDescent="0.8">
      <c r="A229" s="9">
        <v>228</v>
      </c>
      <c r="B229" s="10">
        <v>12.08</v>
      </c>
      <c r="C229" s="16">
        <v>1</v>
      </c>
      <c r="D229" s="18">
        <f t="shared" si="6"/>
        <v>0.99978210514294275</v>
      </c>
      <c r="E229" s="12">
        <f t="shared" si="7"/>
        <v>9.4640845306282099E-5</v>
      </c>
      <c r="G229" s="1"/>
      <c r="H229" s="1"/>
      <c r="I229" s="1"/>
      <c r="J229" s="1"/>
      <c r="K229" s="1"/>
      <c r="L229" s="1"/>
      <c r="M229" s="1"/>
      <c r="N229" s="1"/>
      <c r="P229" s="1"/>
      <c r="Q229" s="1"/>
      <c r="R229" s="1"/>
      <c r="S229" s="1"/>
      <c r="T229" s="1"/>
      <c r="V229" s="1"/>
      <c r="W229" s="1"/>
    </row>
    <row r="230" spans="1:23" customFormat="1" x14ac:dyDescent="0.8">
      <c r="A230" s="9">
        <v>229</v>
      </c>
      <c r="B230" s="10">
        <v>4.5</v>
      </c>
      <c r="C230" s="16">
        <v>0</v>
      </c>
      <c r="D230" s="18">
        <f t="shared" si="6"/>
        <v>2.3938465951974365E-5</v>
      </c>
      <c r="E230" s="12">
        <f t="shared" si="7"/>
        <v>1.0396468106403883E-5</v>
      </c>
      <c r="G230" s="1"/>
      <c r="H230" s="1"/>
      <c r="I230" s="1"/>
      <c r="J230" s="1"/>
      <c r="K230" s="1"/>
      <c r="L230" s="1"/>
      <c r="M230" s="1"/>
      <c r="N230" s="1"/>
      <c r="P230" s="1"/>
      <c r="Q230" s="1"/>
      <c r="R230" s="1"/>
      <c r="S230" s="1"/>
      <c r="T230" s="1"/>
      <c r="V230" s="1"/>
      <c r="W230" s="1"/>
    </row>
    <row r="231" spans="1:23" customFormat="1" x14ac:dyDescent="0.8">
      <c r="A231" s="9">
        <v>230</v>
      </c>
      <c r="B231" s="10">
        <v>15.35</v>
      </c>
      <c r="C231" s="16">
        <v>1</v>
      </c>
      <c r="D231" s="18">
        <f t="shared" si="6"/>
        <v>0.99999994175456164</v>
      </c>
      <c r="E231" s="12">
        <f t="shared" si="7"/>
        <v>2.5295673213029116E-8</v>
      </c>
      <c r="G231" s="1"/>
      <c r="H231" s="1"/>
      <c r="I231" s="1"/>
      <c r="J231" s="1"/>
      <c r="K231" s="1"/>
      <c r="L231" s="1"/>
      <c r="M231" s="1"/>
      <c r="N231" s="1"/>
      <c r="P231" s="1"/>
      <c r="Q231" s="1"/>
      <c r="R231" s="1"/>
      <c r="S231" s="1"/>
      <c r="T231" s="1"/>
      <c r="V231" s="1"/>
      <c r="W231" s="1"/>
    </row>
    <row r="232" spans="1:23" customFormat="1" x14ac:dyDescent="0.8">
      <c r="A232" s="9">
        <v>231</v>
      </c>
      <c r="B232" s="10">
        <v>12.92</v>
      </c>
      <c r="C232" s="16">
        <v>1</v>
      </c>
      <c r="D232" s="18">
        <f t="shared" si="6"/>
        <v>0.99997366854515746</v>
      </c>
      <c r="E232" s="12">
        <f t="shared" si="7"/>
        <v>1.1435756099309525E-5</v>
      </c>
      <c r="G232" s="1"/>
      <c r="H232" s="1"/>
      <c r="I232" s="1"/>
      <c r="J232" s="1"/>
      <c r="K232" s="1"/>
      <c r="L232" s="1"/>
      <c r="M232" s="1"/>
      <c r="N232" s="1"/>
      <c r="P232" s="1"/>
      <c r="Q232" s="1"/>
      <c r="R232" s="1"/>
      <c r="S232" s="1"/>
      <c r="T232" s="1"/>
      <c r="V232" s="1"/>
      <c r="W232" s="1"/>
    </row>
    <row r="233" spans="1:23" customFormat="1" x14ac:dyDescent="0.8">
      <c r="A233" s="9">
        <v>232</v>
      </c>
      <c r="B233" s="10">
        <v>12.87</v>
      </c>
      <c r="C233" s="16">
        <v>1</v>
      </c>
      <c r="D233" s="18">
        <f t="shared" si="6"/>
        <v>0.99997013877857599</v>
      </c>
      <c r="E233" s="12">
        <f t="shared" si="7"/>
        <v>1.2968757319769426E-5</v>
      </c>
      <c r="G233" s="1"/>
      <c r="H233" s="1"/>
      <c r="I233" s="1"/>
      <c r="J233" s="1"/>
      <c r="K233" s="1"/>
      <c r="L233" s="1"/>
      <c r="M233" s="1"/>
      <c r="N233" s="1"/>
      <c r="P233" s="1"/>
      <c r="Q233" s="1"/>
      <c r="R233" s="1"/>
      <c r="S233" s="1"/>
      <c r="T233" s="1"/>
      <c r="V233" s="1"/>
      <c r="W233" s="1"/>
    </row>
    <row r="234" spans="1:23" customFormat="1" x14ac:dyDescent="0.8">
      <c r="A234" s="9">
        <v>233</v>
      </c>
      <c r="B234" s="10">
        <v>4.3899999999999997</v>
      </c>
      <c r="C234" s="16">
        <v>0</v>
      </c>
      <c r="D234" s="18">
        <f t="shared" si="6"/>
        <v>1.8151122538997368E-5</v>
      </c>
      <c r="E234" s="12">
        <f t="shared" si="7"/>
        <v>7.8830039019391006E-6</v>
      </c>
      <c r="G234" s="1"/>
      <c r="H234" s="1"/>
      <c r="I234" s="1"/>
      <c r="J234" s="1"/>
      <c r="K234" s="1"/>
      <c r="L234" s="1"/>
      <c r="M234" s="1"/>
      <c r="N234" s="1"/>
      <c r="P234" s="1"/>
      <c r="Q234" s="1"/>
      <c r="R234" s="1"/>
      <c r="S234" s="1"/>
      <c r="T234" s="1"/>
      <c r="V234" s="1"/>
      <c r="W234" s="1"/>
    </row>
    <row r="235" spans="1:23" customFormat="1" x14ac:dyDescent="0.8">
      <c r="A235" s="9">
        <v>234</v>
      </c>
      <c r="B235" s="10">
        <v>10.31</v>
      </c>
      <c r="C235" s="16">
        <v>1</v>
      </c>
      <c r="D235" s="18">
        <f t="shared" si="6"/>
        <v>0.98162034007099908</v>
      </c>
      <c r="E235" s="12">
        <f t="shared" si="7"/>
        <v>8.0564512090515079E-3</v>
      </c>
      <c r="G235" s="1"/>
      <c r="H235" s="1"/>
      <c r="I235" s="1"/>
      <c r="J235" s="1"/>
      <c r="K235" s="1"/>
      <c r="L235" s="1"/>
      <c r="M235" s="1"/>
      <c r="N235" s="1"/>
      <c r="P235" s="1"/>
      <c r="Q235" s="1"/>
      <c r="R235" s="1"/>
      <c r="S235" s="1"/>
      <c r="T235" s="1"/>
      <c r="V235" s="1"/>
      <c r="W235" s="1"/>
    </row>
    <row r="236" spans="1:23" customFormat="1" x14ac:dyDescent="0.8">
      <c r="A236" s="9">
        <v>235</v>
      </c>
      <c r="B236" s="10">
        <v>12.83</v>
      </c>
      <c r="C236" s="16">
        <v>1</v>
      </c>
      <c r="D236" s="18">
        <f t="shared" si="6"/>
        <v>0.9999669772230283</v>
      </c>
      <c r="E236" s="12">
        <f t="shared" si="7"/>
        <v>1.4341846621036835E-5</v>
      </c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1"/>
      <c r="S236" s="1"/>
      <c r="T236" s="1"/>
      <c r="V236" s="1"/>
      <c r="W236" s="1"/>
    </row>
    <row r="237" spans="1:23" customFormat="1" x14ac:dyDescent="0.8">
      <c r="A237" s="9">
        <v>236</v>
      </c>
      <c r="B237" s="10">
        <v>4.1500000000000004</v>
      </c>
      <c r="C237" s="16">
        <v>0</v>
      </c>
      <c r="D237" s="18">
        <f t="shared" si="6"/>
        <v>9.9234499143855272E-6</v>
      </c>
      <c r="E237" s="12">
        <f t="shared" si="7"/>
        <v>4.3097209229310737E-6</v>
      </c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1"/>
      <c r="S237" s="1"/>
      <c r="T237" s="1"/>
      <c r="V237" s="1"/>
      <c r="W237" s="1"/>
    </row>
    <row r="238" spans="1:23" customFormat="1" x14ac:dyDescent="0.8">
      <c r="A238" s="9">
        <v>237</v>
      </c>
      <c r="B238" s="10">
        <v>7.29</v>
      </c>
      <c r="C238" s="16">
        <v>0</v>
      </c>
      <c r="D238" s="18">
        <f t="shared" si="6"/>
        <v>2.6074931375876735E-2</v>
      </c>
      <c r="E238" s="12">
        <f t="shared" si="7"/>
        <v>1.1474455374868842E-2</v>
      </c>
      <c r="G238" s="1"/>
      <c r="H238" s="1"/>
      <c r="I238" s="1"/>
      <c r="J238" s="1"/>
      <c r="K238" s="1"/>
      <c r="L238" s="1"/>
      <c r="M238" s="1"/>
      <c r="N238" s="1"/>
      <c r="P238" s="1"/>
      <c r="Q238" s="1"/>
      <c r="R238" s="1"/>
      <c r="S238" s="1"/>
      <c r="T238" s="1"/>
      <c r="V238" s="1"/>
      <c r="W238" s="1"/>
    </row>
    <row r="239" spans="1:23" customFormat="1" x14ac:dyDescent="0.8">
      <c r="A239" s="9">
        <v>238</v>
      </c>
      <c r="B239" s="10">
        <v>4.92</v>
      </c>
      <c r="C239" s="16">
        <v>0</v>
      </c>
      <c r="D239" s="18">
        <f t="shared" si="6"/>
        <v>6.8865938173942137E-5</v>
      </c>
      <c r="E239" s="12">
        <f t="shared" si="7"/>
        <v>2.9909126811875411E-5</v>
      </c>
      <c r="G239" s="1"/>
      <c r="H239" s="1"/>
      <c r="I239" s="1"/>
      <c r="J239" s="1"/>
      <c r="K239" s="1"/>
      <c r="L239" s="1"/>
      <c r="M239" s="1"/>
      <c r="N239" s="1"/>
      <c r="P239" s="1"/>
      <c r="Q239" s="1"/>
      <c r="R239" s="1"/>
      <c r="S239" s="1"/>
      <c r="T239" s="1"/>
      <c r="V239" s="1"/>
      <c r="W239" s="1"/>
    </row>
    <row r="240" spans="1:23" customFormat="1" x14ac:dyDescent="0.8">
      <c r="A240" s="9">
        <v>239</v>
      </c>
      <c r="B240" s="10">
        <v>10.17</v>
      </c>
      <c r="C240" s="16">
        <v>1</v>
      </c>
      <c r="D240" s="18">
        <f t="shared" si="6"/>
        <v>0.97406084076267796</v>
      </c>
      <c r="E240" s="12">
        <f t="shared" si="7"/>
        <v>1.1413915829503723E-2</v>
      </c>
      <c r="G240" s="1"/>
      <c r="H240" s="1"/>
      <c r="I240" s="1"/>
      <c r="J240" s="1"/>
      <c r="K240" s="1"/>
      <c r="L240" s="1"/>
      <c r="M240" s="1"/>
      <c r="N240" s="1"/>
      <c r="P240" s="1"/>
      <c r="Q240" s="1"/>
      <c r="R240" s="1"/>
      <c r="S240" s="1"/>
      <c r="T240" s="1"/>
      <c r="V240" s="1"/>
      <c r="W240" s="1"/>
    </row>
    <row r="241" spans="1:23" customFormat="1" x14ac:dyDescent="0.8">
      <c r="A241" s="9">
        <v>240</v>
      </c>
      <c r="B241" s="10">
        <v>7.38</v>
      </c>
      <c r="C241" s="16">
        <v>0</v>
      </c>
      <c r="D241" s="18">
        <f t="shared" si="6"/>
        <v>3.2486020988969806E-2</v>
      </c>
      <c r="E241" s="12">
        <f t="shared" si="7"/>
        <v>1.43427514113822E-2</v>
      </c>
      <c r="G241" s="1"/>
      <c r="H241" s="1"/>
      <c r="I241" s="1"/>
      <c r="J241" s="1"/>
      <c r="K241" s="1"/>
      <c r="L241" s="1"/>
      <c r="M241" s="1"/>
      <c r="N241" s="1"/>
      <c r="P241" s="1"/>
      <c r="Q241" s="1"/>
      <c r="R241" s="1"/>
      <c r="S241" s="1"/>
      <c r="T241" s="1"/>
      <c r="V241" s="1"/>
      <c r="W241" s="1"/>
    </row>
    <row r="242" spans="1:23" customFormat="1" x14ac:dyDescent="0.8">
      <c r="A242" s="9">
        <v>241</v>
      </c>
      <c r="B242" s="10">
        <v>4.51</v>
      </c>
      <c r="C242" s="16">
        <v>0</v>
      </c>
      <c r="D242" s="18">
        <f t="shared" si="6"/>
        <v>2.4548383559422019E-5</v>
      </c>
      <c r="E242" s="12">
        <f t="shared" si="7"/>
        <v>1.0661358379617325E-5</v>
      </c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1"/>
      <c r="S242" s="1"/>
      <c r="T242" s="1"/>
      <c r="V242" s="1"/>
      <c r="W242" s="1"/>
    </row>
    <row r="243" spans="1:23" customFormat="1" x14ac:dyDescent="0.8">
      <c r="A243" s="9">
        <v>242</v>
      </c>
      <c r="B243" s="10">
        <v>9.39</v>
      </c>
      <c r="C243" s="16">
        <v>1</v>
      </c>
      <c r="D243" s="18">
        <f t="shared" si="6"/>
        <v>0.84067245519691047</v>
      </c>
      <c r="E243" s="12">
        <f t="shared" si="7"/>
        <v>7.5373182096293206E-2</v>
      </c>
      <c r="G243" s="1"/>
      <c r="H243" s="1"/>
      <c r="I243" s="1"/>
      <c r="J243" s="1"/>
      <c r="K243" s="1"/>
      <c r="L243" s="1"/>
      <c r="M243" s="1"/>
      <c r="N243" s="1"/>
      <c r="P243" s="1"/>
      <c r="Q243" s="1"/>
      <c r="R243" s="1"/>
      <c r="S243" s="1"/>
      <c r="T243" s="1"/>
      <c r="V243" s="1"/>
      <c r="W243" s="1"/>
    </row>
    <row r="244" spans="1:23" customFormat="1" x14ac:dyDescent="0.8">
      <c r="A244" s="9">
        <v>243</v>
      </c>
      <c r="B244" s="10">
        <v>10.81</v>
      </c>
      <c r="C244" s="16">
        <v>1</v>
      </c>
      <c r="D244" s="18">
        <f t="shared" si="6"/>
        <v>0.99470645752863984</v>
      </c>
      <c r="E244" s="12">
        <f t="shared" si="7"/>
        <v>2.3050626554868129E-3</v>
      </c>
      <c r="G244" s="1"/>
      <c r="H244" s="1"/>
      <c r="I244" s="1"/>
      <c r="J244" s="1"/>
      <c r="K244" s="1"/>
      <c r="L244" s="1"/>
      <c r="M244" s="1"/>
      <c r="N244" s="1"/>
      <c r="P244" s="1"/>
      <c r="Q244" s="1"/>
      <c r="R244" s="1"/>
      <c r="S244" s="1"/>
      <c r="T244" s="1"/>
      <c r="V244" s="1"/>
      <c r="W244" s="1"/>
    </row>
    <row r="245" spans="1:23" customFormat="1" x14ac:dyDescent="0.8">
      <c r="A245" s="9">
        <v>244</v>
      </c>
      <c r="B245" s="10">
        <v>13.54</v>
      </c>
      <c r="C245" s="16">
        <v>1</v>
      </c>
      <c r="D245" s="18">
        <f t="shared" si="6"/>
        <v>0.99999446625376776</v>
      </c>
      <c r="E245" s="12">
        <f t="shared" si="7"/>
        <v>2.4032821024995453E-6</v>
      </c>
      <c r="G245" s="1"/>
      <c r="H245" s="1"/>
      <c r="I245" s="1"/>
      <c r="J245" s="1"/>
      <c r="K245" s="1"/>
      <c r="L245" s="1"/>
      <c r="M245" s="1"/>
      <c r="N245" s="1"/>
      <c r="P245" s="1"/>
      <c r="Q245" s="1"/>
      <c r="R245" s="1"/>
      <c r="S245" s="1"/>
      <c r="T245" s="1"/>
      <c r="V245" s="1"/>
      <c r="W245" s="1"/>
    </row>
    <row r="246" spans="1:23" customFormat="1" x14ac:dyDescent="0.8">
      <c r="A246" s="9">
        <v>245</v>
      </c>
      <c r="B246" s="10">
        <v>4.4000000000000004</v>
      </c>
      <c r="C246" s="16">
        <v>0</v>
      </c>
      <c r="D246" s="18">
        <f t="shared" si="6"/>
        <v>1.861358972288278E-5</v>
      </c>
      <c r="E246" s="12">
        <f t="shared" si="7"/>
        <v>8.0838545400681545E-6</v>
      </c>
      <c r="G246" s="1"/>
      <c r="H246" s="1"/>
      <c r="I246" s="1"/>
      <c r="J246" s="1"/>
      <c r="K246" s="1"/>
      <c r="L246" s="1"/>
      <c r="M246" s="1"/>
      <c r="N246" s="1"/>
      <c r="P246" s="1"/>
      <c r="Q246" s="1"/>
      <c r="R246" s="1"/>
      <c r="S246" s="1"/>
      <c r="T246" s="1"/>
      <c r="V246" s="1"/>
      <c r="W246" s="1"/>
    </row>
    <row r="247" spans="1:23" customFormat="1" x14ac:dyDescent="0.8">
      <c r="A247" s="9">
        <v>246</v>
      </c>
      <c r="B247" s="10">
        <v>4.0999999999999996</v>
      </c>
      <c r="C247" s="16">
        <v>0</v>
      </c>
      <c r="D247" s="18">
        <f t="shared" si="6"/>
        <v>8.7504209475609958E-6</v>
      </c>
      <c r="E247" s="12">
        <f t="shared" si="7"/>
        <v>3.800276158910781E-6</v>
      </c>
      <c r="G247" s="1"/>
      <c r="H247" s="1"/>
      <c r="I247" s="1"/>
      <c r="J247" s="1"/>
      <c r="K247" s="1"/>
      <c r="L247" s="1"/>
      <c r="M247" s="1"/>
      <c r="N247" s="1"/>
      <c r="P247" s="1"/>
      <c r="Q247" s="1"/>
      <c r="R247" s="1"/>
      <c r="S247" s="1"/>
      <c r="T247" s="1"/>
      <c r="V247" s="1"/>
      <c r="W247" s="1"/>
    </row>
    <row r="248" spans="1:23" customFormat="1" x14ac:dyDescent="0.8">
      <c r="A248" s="9">
        <v>247</v>
      </c>
      <c r="B248" s="10">
        <v>9.5500000000000007</v>
      </c>
      <c r="C248" s="16">
        <v>1</v>
      </c>
      <c r="D248" s="18">
        <f t="shared" si="6"/>
        <v>0.88753441157332813</v>
      </c>
      <c r="E248" s="12">
        <f t="shared" si="7"/>
        <v>5.1814799437165229E-2</v>
      </c>
      <c r="G248" s="1"/>
      <c r="H248" s="1"/>
      <c r="I248" s="1"/>
      <c r="J248" s="1"/>
      <c r="K248" s="1"/>
      <c r="L248" s="1"/>
      <c r="M248" s="1"/>
      <c r="N248" s="1"/>
      <c r="P248" s="1"/>
      <c r="Q248" s="1"/>
      <c r="R248" s="1"/>
      <c r="S248" s="1"/>
      <c r="T248" s="1"/>
      <c r="V248" s="1"/>
      <c r="W248" s="1"/>
    </row>
    <row r="249" spans="1:23" customFormat="1" x14ac:dyDescent="0.8">
      <c r="A249" s="9">
        <v>248</v>
      </c>
      <c r="B249" s="10">
        <v>5.64</v>
      </c>
      <c r="C249" s="16">
        <v>0</v>
      </c>
      <c r="D249" s="18">
        <f t="shared" si="6"/>
        <v>4.2129326218114858E-4</v>
      </c>
      <c r="E249" s="12">
        <f t="shared" si="7"/>
        <v>1.8300389088868362E-4</v>
      </c>
      <c r="G249" s="1"/>
      <c r="H249" s="1"/>
      <c r="I249" s="1"/>
      <c r="J249" s="1"/>
      <c r="K249" s="1"/>
      <c r="L249" s="1"/>
      <c r="M249" s="1"/>
      <c r="N249" s="1"/>
      <c r="P249" s="1"/>
      <c r="Q249" s="1"/>
      <c r="R249" s="1"/>
      <c r="S249" s="1"/>
      <c r="T249" s="1"/>
      <c r="V249" s="1"/>
      <c r="W249" s="1"/>
    </row>
    <row r="250" spans="1:23" customFormat="1" x14ac:dyDescent="0.8">
      <c r="A250" s="9">
        <v>249</v>
      </c>
      <c r="B250" s="10">
        <v>6.32</v>
      </c>
      <c r="C250" s="16">
        <v>0</v>
      </c>
      <c r="D250" s="18">
        <f t="shared" si="6"/>
        <v>2.3269203315024463E-3</v>
      </c>
      <c r="E250" s="12">
        <f t="shared" si="7"/>
        <v>1.0117462432970633E-3</v>
      </c>
      <c r="G250" s="1"/>
      <c r="H250" s="1"/>
      <c r="I250" s="1"/>
      <c r="J250" s="1"/>
      <c r="K250" s="1"/>
      <c r="L250" s="1"/>
      <c r="M250" s="1"/>
      <c r="N250" s="1"/>
      <c r="P250" s="1"/>
      <c r="Q250" s="1"/>
      <c r="R250" s="1"/>
      <c r="S250" s="1"/>
      <c r="T250" s="1"/>
      <c r="V250" s="1"/>
      <c r="W250" s="1"/>
    </row>
    <row r="251" spans="1:23" customFormat="1" x14ac:dyDescent="0.8">
      <c r="A251" s="9">
        <v>250</v>
      </c>
      <c r="B251" s="10">
        <v>3.84</v>
      </c>
      <c r="C251" s="16">
        <v>0</v>
      </c>
      <c r="D251" s="18">
        <f t="shared" si="6"/>
        <v>4.5491755046723109E-6</v>
      </c>
      <c r="E251" s="12">
        <f t="shared" si="7"/>
        <v>1.9756863127460618E-6</v>
      </c>
      <c r="G251" s="1"/>
      <c r="H251" s="1"/>
      <c r="I251" s="1"/>
      <c r="J251" s="1"/>
      <c r="K251" s="1"/>
      <c r="L251" s="1"/>
      <c r="M251" s="1"/>
      <c r="N251" s="1"/>
      <c r="P251" s="1"/>
      <c r="Q251" s="1"/>
      <c r="R251" s="1"/>
      <c r="S251" s="1"/>
      <c r="T251" s="1"/>
      <c r="V251" s="1"/>
      <c r="W251" s="1"/>
    </row>
    <row r="252" spans="1:23" customFormat="1" x14ac:dyDescent="0.8">
      <c r="A252" s="9">
        <v>251</v>
      </c>
      <c r="B252" s="10">
        <v>16.100000000000001</v>
      </c>
      <c r="C252" s="16">
        <v>1</v>
      </c>
      <c r="D252" s="18">
        <f t="shared" si="6"/>
        <v>0.99999999117431859</v>
      </c>
      <c r="E252" s="12">
        <f t="shared" si="7"/>
        <v>3.8329447514100279E-9</v>
      </c>
      <c r="G252" s="1"/>
      <c r="H252" s="1"/>
      <c r="I252" s="1"/>
      <c r="J252" s="1"/>
      <c r="K252" s="1"/>
      <c r="L252" s="1"/>
      <c r="M252" s="1"/>
      <c r="N252" s="1"/>
      <c r="P252" s="1"/>
      <c r="Q252" s="1"/>
      <c r="R252" s="1"/>
      <c r="S252" s="1"/>
      <c r="T252" s="1"/>
      <c r="V252" s="1"/>
      <c r="W252" s="1"/>
    </row>
    <row r="253" spans="1:23" customFormat="1" x14ac:dyDescent="0.8">
      <c r="A253" s="9">
        <v>252</v>
      </c>
      <c r="B253" s="10">
        <v>7.31</v>
      </c>
      <c r="C253" s="16">
        <v>0</v>
      </c>
      <c r="D253" s="18">
        <f t="shared" si="6"/>
        <v>2.7383745574943091E-2</v>
      </c>
      <c r="E253" s="12">
        <f t="shared" si="7"/>
        <v>1.2058476750031992E-2</v>
      </c>
      <c r="G253" s="1"/>
      <c r="H253" s="1"/>
      <c r="I253" s="1"/>
      <c r="J253" s="1"/>
      <c r="K253" s="1"/>
      <c r="L253" s="1"/>
      <c r="M253" s="1"/>
      <c r="N253" s="1"/>
      <c r="P253" s="1"/>
      <c r="Q253" s="1"/>
      <c r="R253" s="1"/>
      <c r="S253" s="1"/>
      <c r="T253" s="1"/>
      <c r="V253" s="1"/>
      <c r="W253" s="1"/>
    </row>
    <row r="254" spans="1:23" customFormat="1" x14ac:dyDescent="0.8">
      <c r="A254" s="9">
        <v>253</v>
      </c>
      <c r="B254" s="10">
        <v>5.35</v>
      </c>
      <c r="C254" s="16">
        <v>0</v>
      </c>
      <c r="D254" s="18">
        <f t="shared" si="6"/>
        <v>2.0314243736540001E-4</v>
      </c>
      <c r="E254" s="12">
        <f t="shared" si="7"/>
        <v>8.8232601784520102E-5</v>
      </c>
      <c r="G254" s="1"/>
      <c r="H254" s="1"/>
      <c r="I254" s="1"/>
      <c r="J254" s="1"/>
      <c r="K254" s="1"/>
      <c r="L254" s="1"/>
      <c r="M254" s="1"/>
      <c r="N254" s="1"/>
      <c r="P254" s="1"/>
      <c r="Q254" s="1"/>
      <c r="R254" s="1"/>
      <c r="S254" s="1"/>
      <c r="T254" s="1"/>
      <c r="V254" s="1"/>
      <c r="W254" s="1"/>
    </row>
    <row r="255" spans="1:23" customFormat="1" x14ac:dyDescent="0.8">
      <c r="A255" s="9">
        <v>254</v>
      </c>
      <c r="B255" s="10">
        <v>5.48</v>
      </c>
      <c r="C255" s="16">
        <v>0</v>
      </c>
      <c r="D255" s="18">
        <f t="shared" si="6"/>
        <v>2.8171862796185176E-4</v>
      </c>
      <c r="E255" s="12">
        <f t="shared" si="7"/>
        <v>1.223660827850967E-4</v>
      </c>
      <c r="G255" s="1"/>
      <c r="H255" s="1"/>
      <c r="I255" s="1"/>
      <c r="J255" s="1"/>
      <c r="K255" s="1"/>
      <c r="L255" s="1"/>
      <c r="M255" s="1"/>
      <c r="N255" s="1"/>
      <c r="P255" s="1"/>
      <c r="Q255" s="1"/>
      <c r="R255" s="1"/>
      <c r="S255" s="1"/>
      <c r="T255" s="1"/>
      <c r="V255" s="1"/>
      <c r="W255" s="1"/>
    </row>
    <row r="256" spans="1:23" customFormat="1" x14ac:dyDescent="0.8">
      <c r="A256" s="9">
        <v>255</v>
      </c>
      <c r="B256" s="10">
        <v>11.75</v>
      </c>
      <c r="C256" s="16">
        <v>1</v>
      </c>
      <c r="D256" s="18">
        <f t="shared" si="6"/>
        <v>0.99950029859418399</v>
      </c>
      <c r="E256" s="12">
        <f t="shared" si="7"/>
        <v>2.1707180320586195E-4</v>
      </c>
      <c r="G256" s="1"/>
      <c r="H256" s="1"/>
      <c r="I256" s="1"/>
      <c r="J256" s="1"/>
      <c r="K256" s="1"/>
      <c r="L256" s="1"/>
      <c r="M256" s="1"/>
      <c r="N256" s="1"/>
      <c r="P256" s="1"/>
      <c r="Q256" s="1"/>
      <c r="R256" s="1"/>
      <c r="S256" s="1"/>
      <c r="T256" s="1"/>
      <c r="V256" s="1"/>
      <c r="W256" s="1"/>
    </row>
    <row r="257" spans="1:23" customFormat="1" x14ac:dyDescent="0.8">
      <c r="A257" s="9">
        <v>256</v>
      </c>
      <c r="B257" s="10">
        <v>10.36</v>
      </c>
      <c r="C257" s="16">
        <v>1</v>
      </c>
      <c r="D257" s="18">
        <f t="shared" si="6"/>
        <v>0.98375768918940676</v>
      </c>
      <c r="E257" s="12">
        <f t="shared" si="7"/>
        <v>7.1118601124428131E-3</v>
      </c>
      <c r="G257" s="1"/>
      <c r="H257" s="1"/>
      <c r="I257" s="1"/>
      <c r="J257" s="1"/>
      <c r="K257" s="1"/>
      <c r="L257" s="1"/>
      <c r="M257" s="1"/>
      <c r="N257" s="1"/>
      <c r="P257" s="1"/>
      <c r="Q257" s="1"/>
      <c r="R257" s="1"/>
      <c r="S257" s="1"/>
      <c r="T257" s="1"/>
      <c r="V257" s="1"/>
      <c r="W257" s="1"/>
    </row>
    <row r="258" spans="1:23" customFormat="1" x14ac:dyDescent="0.8">
      <c r="A258" s="9">
        <v>257</v>
      </c>
      <c r="B258" s="10">
        <v>2.77</v>
      </c>
      <c r="C258" s="16">
        <v>0</v>
      </c>
      <c r="D258" s="18">
        <f t="shared" ref="D258:D321" si="8">1/(1+EXP(-($H$5+($H$3*B258))))</f>
        <v>3.0814964605555891E-7</v>
      </c>
      <c r="E258" s="12">
        <f t="shared" si="7"/>
        <v>1.3382771148737054E-7</v>
      </c>
      <c r="G258" s="1"/>
      <c r="H258" s="1"/>
      <c r="I258" s="1"/>
      <c r="J258" s="1"/>
      <c r="K258" s="1"/>
      <c r="L258" s="1"/>
      <c r="M258" s="1"/>
      <c r="N258" s="1"/>
      <c r="P258" s="1"/>
      <c r="Q258" s="1"/>
      <c r="R258" s="1"/>
      <c r="S258" s="1"/>
      <c r="T258" s="1"/>
      <c r="V258" s="1"/>
      <c r="W258" s="1"/>
    </row>
    <row r="259" spans="1:23" customFormat="1" x14ac:dyDescent="0.8">
      <c r="A259" s="9">
        <v>258</v>
      </c>
      <c r="B259" s="10">
        <v>12.27</v>
      </c>
      <c r="C259" s="16">
        <v>1</v>
      </c>
      <c r="D259" s="18">
        <f t="shared" si="8"/>
        <v>0.99986489456908167</v>
      </c>
      <c r="E259" s="12">
        <f t="shared" ref="E259:E322" si="9">-(C259 * LOG(D259) + (1-C259) * LOG(1-D259))</f>
        <v>5.8679507172305738E-5</v>
      </c>
      <c r="G259" s="1"/>
      <c r="H259" s="1"/>
      <c r="I259" s="1"/>
      <c r="J259" s="1"/>
      <c r="K259" s="1"/>
      <c r="L259" s="1"/>
      <c r="M259" s="1"/>
      <c r="N259" s="1"/>
      <c r="P259" s="1"/>
      <c r="Q259" s="1"/>
      <c r="R259" s="1"/>
      <c r="S259" s="1"/>
      <c r="T259" s="1"/>
      <c r="V259" s="1"/>
      <c r="W259" s="1"/>
    </row>
    <row r="260" spans="1:23" customFormat="1" x14ac:dyDescent="0.8">
      <c r="A260" s="9">
        <v>259</v>
      </c>
      <c r="B260" s="10">
        <v>6.22</v>
      </c>
      <c r="C260" s="16">
        <v>0</v>
      </c>
      <c r="D260" s="18">
        <f t="shared" si="8"/>
        <v>1.8102471652459728E-3</v>
      </c>
      <c r="E260" s="12">
        <f t="shared" si="9"/>
        <v>7.8689280506390462E-4</v>
      </c>
      <c r="G260" s="1"/>
      <c r="H260" s="1"/>
      <c r="I260" s="1"/>
      <c r="J260" s="1"/>
      <c r="K260" s="1"/>
      <c r="L260" s="1"/>
      <c r="M260" s="1"/>
      <c r="N260" s="1"/>
      <c r="P260" s="1"/>
      <c r="Q260" s="1"/>
      <c r="R260" s="1"/>
      <c r="S260" s="1"/>
      <c r="T260" s="1"/>
      <c r="V260" s="1"/>
      <c r="W260" s="1"/>
    </row>
    <row r="261" spans="1:23" customFormat="1" x14ac:dyDescent="0.8">
      <c r="A261" s="9">
        <v>260</v>
      </c>
      <c r="B261" s="10">
        <v>11.03</v>
      </c>
      <c r="C261" s="16">
        <v>1</v>
      </c>
      <c r="D261" s="18">
        <f t="shared" si="8"/>
        <v>0.99694975969143462</v>
      </c>
      <c r="E261" s="12">
        <f t="shared" si="9"/>
        <v>1.3267269827732168E-3</v>
      </c>
      <c r="G261" s="1"/>
      <c r="H261" s="1"/>
      <c r="I261" s="1"/>
      <c r="J261" s="1"/>
      <c r="K261" s="1"/>
      <c r="L261" s="1"/>
      <c r="M261" s="1"/>
      <c r="N261" s="1"/>
      <c r="P261" s="1"/>
      <c r="Q261" s="1"/>
      <c r="R261" s="1"/>
      <c r="S261" s="1"/>
      <c r="T261" s="1"/>
      <c r="V261" s="1"/>
      <c r="W261" s="1"/>
    </row>
    <row r="262" spans="1:23" customFormat="1" x14ac:dyDescent="0.8">
      <c r="A262" s="9">
        <v>261</v>
      </c>
      <c r="B262" s="10">
        <v>6.21</v>
      </c>
      <c r="C262" s="16">
        <v>0</v>
      </c>
      <c r="D262" s="18">
        <f t="shared" si="8"/>
        <v>1.7653489389698465E-3</v>
      </c>
      <c r="E262" s="12">
        <f t="shared" si="9"/>
        <v>7.6735883033966681E-4</v>
      </c>
      <c r="G262" s="1"/>
      <c r="H262" s="1"/>
      <c r="I262" s="1"/>
      <c r="J262" s="1"/>
      <c r="K262" s="1"/>
      <c r="L262" s="1"/>
      <c r="M262" s="1"/>
      <c r="N262" s="1"/>
      <c r="P262" s="1"/>
      <c r="Q262" s="1"/>
      <c r="R262" s="1"/>
      <c r="S262" s="1"/>
      <c r="T262" s="1"/>
      <c r="V262" s="1"/>
      <c r="W262" s="1"/>
    </row>
    <row r="263" spans="1:23" customFormat="1" x14ac:dyDescent="0.8">
      <c r="A263" s="9">
        <v>262</v>
      </c>
      <c r="B263" s="10">
        <v>13.95</v>
      </c>
      <c r="C263" s="16">
        <v>1</v>
      </c>
      <c r="D263" s="18">
        <f t="shared" si="8"/>
        <v>0.99999802748656375</v>
      </c>
      <c r="E263" s="12">
        <f t="shared" si="9"/>
        <v>8.566525457250475E-7</v>
      </c>
      <c r="G263" s="1"/>
      <c r="H263" s="1"/>
      <c r="I263" s="1"/>
      <c r="J263" s="1"/>
      <c r="K263" s="1"/>
      <c r="L263" s="1"/>
      <c r="M263" s="1"/>
      <c r="N263" s="1"/>
      <c r="P263" s="1"/>
      <c r="Q263" s="1"/>
      <c r="R263" s="1"/>
      <c r="S263" s="1"/>
      <c r="T263" s="1"/>
      <c r="V263" s="1"/>
      <c r="W263" s="1"/>
    </row>
    <row r="264" spans="1:23" customFormat="1" x14ac:dyDescent="0.8">
      <c r="A264" s="9">
        <v>263</v>
      </c>
      <c r="B264" s="10">
        <v>4.87</v>
      </c>
      <c r="C264" s="16">
        <v>0</v>
      </c>
      <c r="D264" s="18">
        <f t="shared" si="8"/>
        <v>6.0725871735518032E-5</v>
      </c>
      <c r="E264" s="12">
        <f t="shared" si="9"/>
        <v>2.637371179494154E-5</v>
      </c>
      <c r="G264" s="1"/>
      <c r="H264" s="1"/>
      <c r="I264" s="1"/>
      <c r="J264" s="1"/>
      <c r="K264" s="1"/>
      <c r="L264" s="1"/>
      <c r="M264" s="1"/>
      <c r="N264" s="1"/>
      <c r="P264" s="1"/>
      <c r="Q264" s="1"/>
      <c r="R264" s="1"/>
      <c r="S264" s="1"/>
      <c r="T264" s="1"/>
      <c r="V264" s="1"/>
      <c r="W264" s="1"/>
    </row>
    <row r="265" spans="1:23" customFormat="1" x14ac:dyDescent="0.8">
      <c r="A265" s="9">
        <v>264</v>
      </c>
      <c r="B265" s="10">
        <v>4.46</v>
      </c>
      <c r="C265" s="16">
        <v>0</v>
      </c>
      <c r="D265" s="18">
        <f t="shared" si="8"/>
        <v>2.1646611102175379E-5</v>
      </c>
      <c r="E265" s="12">
        <f t="shared" si="9"/>
        <v>9.401105504976148E-6</v>
      </c>
      <c r="G265" s="1"/>
      <c r="H265" s="1"/>
      <c r="I265" s="1"/>
      <c r="J265" s="1"/>
      <c r="K265" s="1"/>
      <c r="L265" s="1"/>
      <c r="M265" s="1"/>
      <c r="N265" s="1"/>
      <c r="P265" s="1"/>
      <c r="Q265" s="1"/>
      <c r="R265" s="1"/>
      <c r="S265" s="1"/>
      <c r="T265" s="1"/>
      <c r="V265" s="1"/>
      <c r="W265" s="1"/>
    </row>
    <row r="266" spans="1:23" customFormat="1" x14ac:dyDescent="0.8">
      <c r="A266" s="9">
        <v>265</v>
      </c>
      <c r="B266" s="10">
        <v>11.26</v>
      </c>
      <c r="C266" s="16">
        <v>1</v>
      </c>
      <c r="D266" s="18">
        <f t="shared" si="8"/>
        <v>0.99828762475998944</v>
      </c>
      <c r="E266" s="12">
        <f t="shared" si="9"/>
        <v>7.4431257092344048E-4</v>
      </c>
      <c r="G266" s="1"/>
      <c r="H266" s="1"/>
      <c r="I266" s="1"/>
      <c r="J266" s="1"/>
      <c r="K266" s="1"/>
      <c r="L266" s="1"/>
      <c r="M266" s="1"/>
      <c r="N266" s="1"/>
      <c r="P266" s="1"/>
      <c r="Q266" s="1"/>
      <c r="R266" s="1"/>
      <c r="S266" s="1"/>
      <c r="T266" s="1"/>
      <c r="V266" s="1"/>
      <c r="W266" s="1"/>
    </row>
    <row r="267" spans="1:23" customFormat="1" x14ac:dyDescent="0.8">
      <c r="A267" s="9">
        <v>266</v>
      </c>
      <c r="B267" s="10">
        <v>11.68</v>
      </c>
      <c r="C267" s="16">
        <v>1</v>
      </c>
      <c r="D267" s="18">
        <f t="shared" si="8"/>
        <v>0.99940412286098657</v>
      </c>
      <c r="E267" s="12">
        <f t="shared" si="9"/>
        <v>2.5886328638489721E-4</v>
      </c>
      <c r="G267" s="1"/>
      <c r="H267" s="1"/>
      <c r="I267" s="1"/>
      <c r="J267" s="1"/>
      <c r="K267" s="1"/>
      <c r="L267" s="1"/>
      <c r="M267" s="1"/>
      <c r="N267" s="1"/>
      <c r="P267" s="1"/>
      <c r="Q267" s="1"/>
      <c r="R267" s="1"/>
      <c r="S267" s="1"/>
      <c r="T267" s="1"/>
      <c r="V267" s="1"/>
      <c r="W267" s="1"/>
    </row>
    <row r="268" spans="1:23" customFormat="1" x14ac:dyDescent="0.8">
      <c r="A268" s="9">
        <v>267</v>
      </c>
      <c r="B268" s="10">
        <v>12.03</v>
      </c>
      <c r="C268" s="16">
        <v>1</v>
      </c>
      <c r="D268" s="18">
        <f t="shared" si="8"/>
        <v>0.99975290239270009</v>
      </c>
      <c r="E268" s="12">
        <f t="shared" si="9"/>
        <v>1.073263879348306E-4</v>
      </c>
      <c r="G268" s="1"/>
      <c r="H268" s="1"/>
      <c r="I268" s="1"/>
      <c r="J268" s="1"/>
      <c r="K268" s="1"/>
      <c r="L268" s="1"/>
      <c r="M268" s="1"/>
      <c r="N268" s="1"/>
      <c r="P268" s="1"/>
      <c r="Q268" s="1"/>
      <c r="R268" s="1"/>
      <c r="S268" s="1"/>
      <c r="T268" s="1"/>
      <c r="V268" s="1"/>
      <c r="W268" s="1"/>
    </row>
    <row r="269" spans="1:23" customFormat="1" x14ac:dyDescent="0.8">
      <c r="A269" s="9">
        <v>268</v>
      </c>
      <c r="B269" s="10">
        <v>4.7</v>
      </c>
      <c r="C269" s="16">
        <v>0</v>
      </c>
      <c r="D269" s="18">
        <f t="shared" si="8"/>
        <v>3.9593737564454179E-5</v>
      </c>
      <c r="E269" s="12">
        <f t="shared" si="9"/>
        <v>1.7195682165079684E-5</v>
      </c>
      <c r="G269" s="1"/>
      <c r="H269" s="1"/>
      <c r="I269" s="1"/>
      <c r="J269" s="1"/>
      <c r="K269" s="1"/>
      <c r="L269" s="1"/>
      <c r="M269" s="1"/>
      <c r="N269" s="1"/>
      <c r="P269" s="1"/>
      <c r="Q269" s="1"/>
      <c r="R269" s="1"/>
      <c r="S269" s="1"/>
      <c r="T269" s="1"/>
      <c r="V269" s="1"/>
      <c r="W269" s="1"/>
    </row>
    <row r="270" spans="1:23" customFormat="1" x14ac:dyDescent="0.8">
      <c r="A270" s="9">
        <v>269</v>
      </c>
      <c r="B270" s="10">
        <v>6.91</v>
      </c>
      <c r="C270" s="16">
        <v>0</v>
      </c>
      <c r="D270" s="18">
        <f t="shared" si="8"/>
        <v>1.0186633368267662E-2</v>
      </c>
      <c r="E270" s="12">
        <f t="shared" si="9"/>
        <v>4.446685688323339E-3</v>
      </c>
      <c r="G270" s="1"/>
      <c r="H270" s="1"/>
      <c r="I270" s="1"/>
      <c r="J270" s="1"/>
      <c r="K270" s="1"/>
      <c r="L270" s="1"/>
      <c r="M270" s="1"/>
      <c r="N270" s="1"/>
      <c r="P270" s="1"/>
      <c r="Q270" s="1"/>
      <c r="R270" s="1"/>
      <c r="S270" s="1"/>
      <c r="T270" s="1"/>
      <c r="V270" s="1"/>
      <c r="W270" s="1"/>
    </row>
    <row r="271" spans="1:23" customFormat="1" x14ac:dyDescent="0.8">
      <c r="A271" s="9">
        <v>270</v>
      </c>
      <c r="B271" s="10">
        <v>11.96</v>
      </c>
      <c r="C271" s="16">
        <v>1</v>
      </c>
      <c r="D271" s="18">
        <f t="shared" si="8"/>
        <v>0.99970533007116591</v>
      </c>
      <c r="E271" s="12">
        <f t="shared" si="9"/>
        <v>1.2799238275490015E-4</v>
      </c>
      <c r="G271" s="1"/>
      <c r="H271" s="1"/>
      <c r="I271" s="1"/>
      <c r="J271" s="1"/>
      <c r="K271" s="1"/>
      <c r="L271" s="1"/>
      <c r="M271" s="1"/>
      <c r="N271" s="1"/>
      <c r="P271" s="1"/>
      <c r="Q271" s="1"/>
      <c r="R271" s="1"/>
      <c r="S271" s="1"/>
      <c r="T271" s="1"/>
      <c r="V271" s="1"/>
      <c r="W271" s="1"/>
    </row>
    <row r="272" spans="1:23" customFormat="1" x14ac:dyDescent="0.8">
      <c r="A272" s="9">
        <v>271</v>
      </c>
      <c r="B272" s="10">
        <v>9.69</v>
      </c>
      <c r="C272" s="16">
        <v>1</v>
      </c>
      <c r="D272" s="18">
        <f t="shared" si="8"/>
        <v>0.91819263992572075</v>
      </c>
      <c r="E272" s="12">
        <f t="shared" si="9"/>
        <v>3.7066192785917093E-2</v>
      </c>
      <c r="G272" s="1"/>
      <c r="H272" s="1"/>
      <c r="I272" s="1"/>
      <c r="J272" s="1"/>
      <c r="K272" s="1"/>
      <c r="L272" s="1"/>
      <c r="M272" s="1"/>
      <c r="N272" s="1"/>
      <c r="P272" s="1"/>
      <c r="Q272" s="1"/>
      <c r="R272" s="1"/>
      <c r="S272" s="1"/>
      <c r="T272" s="1"/>
      <c r="V272" s="1"/>
      <c r="W272" s="1"/>
    </row>
    <row r="273" spans="1:23" customFormat="1" x14ac:dyDescent="0.8">
      <c r="A273" s="9">
        <v>272</v>
      </c>
      <c r="B273" s="10">
        <v>4.6399999999999997</v>
      </c>
      <c r="C273" s="16">
        <v>0</v>
      </c>
      <c r="D273" s="18">
        <f t="shared" si="8"/>
        <v>3.4046134817575187E-5</v>
      </c>
      <c r="E273" s="12">
        <f t="shared" si="9"/>
        <v>1.4786300191035955E-5</v>
      </c>
      <c r="G273" s="1"/>
      <c r="H273" s="1"/>
      <c r="I273" s="1"/>
      <c r="J273" s="1"/>
      <c r="K273" s="1"/>
      <c r="L273" s="1"/>
      <c r="M273" s="1"/>
      <c r="N273" s="1"/>
      <c r="P273" s="1"/>
      <c r="Q273" s="1"/>
      <c r="R273" s="1"/>
      <c r="S273" s="1"/>
      <c r="T273" s="1"/>
      <c r="V273" s="1"/>
      <c r="W273" s="1"/>
    </row>
    <row r="274" spans="1:23" customFormat="1" x14ac:dyDescent="0.8">
      <c r="A274" s="9">
        <v>273</v>
      </c>
      <c r="B274" s="10">
        <v>13.7</v>
      </c>
      <c r="C274" s="16">
        <v>1</v>
      </c>
      <c r="D274" s="18">
        <f t="shared" si="8"/>
        <v>0.99999630009605667</v>
      </c>
      <c r="E274" s="12">
        <f t="shared" si="9"/>
        <v>1.6068508387602053E-6</v>
      </c>
      <c r="G274" s="1"/>
      <c r="H274" s="1"/>
      <c r="I274" s="1"/>
      <c r="J274" s="1"/>
      <c r="K274" s="1"/>
      <c r="L274" s="1"/>
      <c r="M274" s="1"/>
      <c r="N274" s="1"/>
      <c r="P274" s="1"/>
      <c r="Q274" s="1"/>
      <c r="R274" s="1"/>
      <c r="S274" s="1"/>
      <c r="T274" s="1"/>
      <c r="V274" s="1"/>
      <c r="W274" s="1"/>
    </row>
    <row r="275" spans="1:23" customFormat="1" x14ac:dyDescent="0.8">
      <c r="A275" s="9">
        <v>274</v>
      </c>
      <c r="B275" s="10">
        <v>10.65</v>
      </c>
      <c r="C275" s="16">
        <v>1</v>
      </c>
      <c r="D275" s="18">
        <f t="shared" si="8"/>
        <v>0.99210343879008478</v>
      </c>
      <c r="E275" s="12">
        <f t="shared" si="9"/>
        <v>3.4430450295013827E-3</v>
      </c>
      <c r="G275" s="1"/>
      <c r="H275" s="1"/>
      <c r="I275" s="1"/>
      <c r="J275" s="1"/>
      <c r="K275" s="1"/>
      <c r="L275" s="1"/>
      <c r="M275" s="1"/>
      <c r="N275" s="1"/>
      <c r="P275" s="1"/>
      <c r="Q275" s="1"/>
      <c r="R275" s="1"/>
      <c r="S275" s="1"/>
      <c r="T275" s="1"/>
      <c r="V275" s="1"/>
      <c r="W275" s="1"/>
    </row>
    <row r="276" spans="1:23" customFormat="1" x14ac:dyDescent="0.8">
      <c r="A276" s="9">
        <v>275</v>
      </c>
      <c r="B276" s="10">
        <v>12.51</v>
      </c>
      <c r="C276" s="16">
        <v>1</v>
      </c>
      <c r="D276" s="18">
        <f t="shared" si="8"/>
        <v>0.99992613222375493</v>
      </c>
      <c r="E276" s="12">
        <f t="shared" si="9"/>
        <v>3.2081552524759405E-5</v>
      </c>
      <c r="G276" s="1"/>
      <c r="H276" s="1"/>
      <c r="I276" s="1"/>
      <c r="J276" s="1"/>
      <c r="K276" s="1"/>
      <c r="L276" s="1"/>
      <c r="M276" s="1"/>
      <c r="N276" s="1"/>
      <c r="P276" s="1"/>
      <c r="Q276" s="1"/>
      <c r="R276" s="1"/>
      <c r="S276" s="1"/>
      <c r="T276" s="1"/>
      <c r="V276" s="1"/>
      <c r="W276" s="1"/>
    </row>
    <row r="277" spans="1:23" customFormat="1" x14ac:dyDescent="0.8">
      <c r="A277" s="9">
        <v>276</v>
      </c>
      <c r="B277" s="10">
        <v>5.92</v>
      </c>
      <c r="C277" s="16">
        <v>0</v>
      </c>
      <c r="D277" s="18">
        <f t="shared" si="8"/>
        <v>8.5182267078601421E-4</v>
      </c>
      <c r="E277" s="12">
        <f t="shared" si="9"/>
        <v>3.700995374589501E-4</v>
      </c>
      <c r="G277" s="1"/>
      <c r="H277" s="1"/>
      <c r="I277" s="1"/>
      <c r="J277" s="1"/>
      <c r="K277" s="1"/>
      <c r="L277" s="1"/>
      <c r="M277" s="1"/>
      <c r="N277" s="1"/>
      <c r="P277" s="1"/>
      <c r="Q277" s="1"/>
      <c r="R277" s="1"/>
      <c r="S277" s="1"/>
      <c r="T277" s="1"/>
      <c r="V277" s="1"/>
      <c r="W277" s="1"/>
    </row>
    <row r="278" spans="1:23" customFormat="1" x14ac:dyDescent="0.8">
      <c r="A278" s="9">
        <v>277</v>
      </c>
      <c r="B278" s="10">
        <v>6.02</v>
      </c>
      <c r="C278" s="16">
        <v>0</v>
      </c>
      <c r="D278" s="18">
        <f t="shared" si="8"/>
        <v>1.0952464783073065E-3</v>
      </c>
      <c r="E278" s="12">
        <f t="shared" si="9"/>
        <v>4.759201744011345E-4</v>
      </c>
      <c r="G278" s="1"/>
      <c r="H278" s="1"/>
      <c r="I278" s="1"/>
      <c r="J278" s="1"/>
      <c r="K278" s="1"/>
      <c r="L278" s="1"/>
      <c r="M278" s="1"/>
      <c r="N278" s="1"/>
      <c r="P278" s="1"/>
      <c r="Q278" s="1"/>
      <c r="R278" s="1"/>
      <c r="S278" s="1"/>
      <c r="T278" s="1"/>
      <c r="V278" s="1"/>
      <c r="W278" s="1"/>
    </row>
    <row r="279" spans="1:23" customFormat="1" x14ac:dyDescent="0.8">
      <c r="A279" s="9">
        <v>278</v>
      </c>
      <c r="B279" s="10">
        <v>6.07</v>
      </c>
      <c r="C279" s="16">
        <v>0</v>
      </c>
      <c r="D279" s="18">
        <f t="shared" si="8"/>
        <v>1.2418877728787821E-3</v>
      </c>
      <c r="E279" s="12">
        <f t="shared" si="9"/>
        <v>5.3968018742223589E-4</v>
      </c>
      <c r="G279" s="1"/>
      <c r="H279" s="1"/>
      <c r="I279" s="1"/>
      <c r="J279" s="1"/>
      <c r="K279" s="1"/>
      <c r="L279" s="1"/>
      <c r="M279" s="1"/>
      <c r="N279" s="1"/>
      <c r="P279" s="1"/>
      <c r="Q279" s="1"/>
      <c r="R279" s="1"/>
      <c r="S279" s="1"/>
      <c r="T279" s="1"/>
      <c r="V279" s="1"/>
      <c r="W279" s="1"/>
    </row>
    <row r="280" spans="1:23" customFormat="1" x14ac:dyDescent="0.8">
      <c r="A280" s="9">
        <v>279</v>
      </c>
      <c r="B280" s="10">
        <v>6.93</v>
      </c>
      <c r="C280" s="16">
        <v>0</v>
      </c>
      <c r="D280" s="18">
        <f t="shared" si="8"/>
        <v>1.0706712033761875E-2</v>
      </c>
      <c r="E280" s="12">
        <f t="shared" si="9"/>
        <v>4.6749374596507017E-3</v>
      </c>
      <c r="G280" s="1"/>
      <c r="H280" s="1"/>
      <c r="I280" s="1"/>
      <c r="J280" s="1"/>
      <c r="K280" s="1"/>
      <c r="L280" s="1"/>
      <c r="M280" s="1"/>
      <c r="N280" s="1"/>
      <c r="P280" s="1"/>
      <c r="Q280" s="1"/>
      <c r="R280" s="1"/>
      <c r="S280" s="1"/>
      <c r="T280" s="1"/>
      <c r="V280" s="1"/>
      <c r="W280" s="1"/>
    </row>
    <row r="281" spans="1:23" customFormat="1" x14ac:dyDescent="0.8">
      <c r="A281" s="9">
        <v>280</v>
      </c>
      <c r="B281" s="10">
        <v>8.74</v>
      </c>
      <c r="C281" s="16">
        <v>0</v>
      </c>
      <c r="D281" s="18">
        <f t="shared" si="8"/>
        <v>0.50695955049679176</v>
      </c>
      <c r="E281" s="12">
        <f t="shared" si="9"/>
        <v>0.30711744933248014</v>
      </c>
      <c r="G281" s="1"/>
      <c r="H281" s="1"/>
      <c r="I281" s="1"/>
      <c r="J281" s="1"/>
      <c r="K281" s="1"/>
      <c r="L281" s="1"/>
      <c r="M281" s="1"/>
      <c r="N281" s="1"/>
      <c r="P281" s="1"/>
      <c r="Q281" s="1"/>
      <c r="R281" s="1"/>
      <c r="S281" s="1"/>
      <c r="T281" s="1"/>
      <c r="V281" s="1"/>
      <c r="W281" s="1"/>
    </row>
    <row r="282" spans="1:23" customFormat="1" x14ac:dyDescent="0.8">
      <c r="A282" s="9">
        <v>281</v>
      </c>
      <c r="B282" s="10">
        <v>12.06</v>
      </c>
      <c r="C282" s="16">
        <v>1</v>
      </c>
      <c r="D282" s="18">
        <f t="shared" si="8"/>
        <v>0.99977086269835025</v>
      </c>
      <c r="E282" s="12">
        <f t="shared" si="9"/>
        <v>9.9524468524272484E-5</v>
      </c>
      <c r="G282" s="1"/>
      <c r="H282" s="1"/>
      <c r="I282" s="1"/>
      <c r="J282" s="1"/>
      <c r="K282" s="1"/>
      <c r="L282" s="1"/>
      <c r="M282" s="1"/>
      <c r="N282" s="1"/>
      <c r="P282" s="1"/>
      <c r="Q282" s="1"/>
      <c r="R282" s="1"/>
      <c r="S282" s="1"/>
      <c r="T282" s="1"/>
      <c r="V282" s="1"/>
      <c r="W282" s="1"/>
    </row>
    <row r="283" spans="1:23" customFormat="1" x14ac:dyDescent="0.8">
      <c r="A283" s="9">
        <v>282</v>
      </c>
      <c r="B283" s="10">
        <v>10.24</v>
      </c>
      <c r="C283" s="16">
        <v>1</v>
      </c>
      <c r="D283" s="18">
        <f t="shared" si="8"/>
        <v>0.97815807500352214</v>
      </c>
      <c r="E283" s="12">
        <f t="shared" si="9"/>
        <v>9.5909554840906235E-3</v>
      </c>
      <c r="G283" s="1"/>
      <c r="H283" s="1"/>
      <c r="I283" s="1"/>
      <c r="J283" s="1"/>
      <c r="K283" s="1"/>
      <c r="L283" s="1"/>
      <c r="M283" s="1"/>
      <c r="N283" s="1"/>
      <c r="P283" s="1"/>
      <c r="Q283" s="1"/>
      <c r="R283" s="1"/>
      <c r="S283" s="1"/>
      <c r="T283" s="1"/>
      <c r="V283" s="1"/>
      <c r="W283" s="1"/>
    </row>
    <row r="284" spans="1:23" customFormat="1" x14ac:dyDescent="0.8">
      <c r="A284" s="9">
        <v>283</v>
      </c>
      <c r="B284" s="10">
        <v>10.26</v>
      </c>
      <c r="C284" s="16">
        <v>1</v>
      </c>
      <c r="D284" s="18">
        <f t="shared" si="8"/>
        <v>0.97920767863366109</v>
      </c>
      <c r="E284" s="12">
        <f t="shared" si="9"/>
        <v>9.1251895866345696E-3</v>
      </c>
      <c r="G284" s="1"/>
      <c r="H284" s="1"/>
      <c r="I284" s="1"/>
      <c r="J284" s="1"/>
      <c r="K284" s="1"/>
      <c r="L284" s="1"/>
      <c r="M284" s="1"/>
      <c r="N284" s="1"/>
      <c r="P284" s="1"/>
      <c r="Q284" s="1"/>
      <c r="R284" s="1"/>
      <c r="S284" s="1"/>
      <c r="T284" s="1"/>
      <c r="V284" s="1"/>
      <c r="W284" s="1"/>
    </row>
    <row r="285" spans="1:23" customFormat="1" x14ac:dyDescent="0.8">
      <c r="A285" s="9">
        <v>284</v>
      </c>
      <c r="B285" s="10">
        <v>11.05</v>
      </c>
      <c r="C285" s="16">
        <v>1</v>
      </c>
      <c r="D285" s="18">
        <f t="shared" si="8"/>
        <v>0.99709901574201798</v>
      </c>
      <c r="E285" s="12">
        <f t="shared" si="9"/>
        <v>1.2617124454372475E-3</v>
      </c>
      <c r="G285" s="1"/>
      <c r="H285" s="1"/>
      <c r="I285" s="1"/>
      <c r="J285" s="1"/>
      <c r="K285" s="1"/>
      <c r="L285" s="1"/>
      <c r="M285" s="1"/>
      <c r="N285" s="1"/>
      <c r="P285" s="1"/>
      <c r="Q285" s="1"/>
      <c r="R285" s="1"/>
      <c r="S285" s="1"/>
      <c r="T285" s="1"/>
      <c r="V285" s="1"/>
      <c r="W285" s="1"/>
    </row>
    <row r="286" spans="1:23" customFormat="1" x14ac:dyDescent="0.8">
      <c r="A286" s="9">
        <v>285</v>
      </c>
      <c r="B286" s="10">
        <v>6.38</v>
      </c>
      <c r="C286" s="16">
        <v>0</v>
      </c>
      <c r="D286" s="18">
        <f t="shared" si="8"/>
        <v>2.7050666377971457E-3</v>
      </c>
      <c r="E286" s="12">
        <f t="shared" si="9"/>
        <v>1.1763873353547343E-3</v>
      </c>
      <c r="G286" s="1"/>
      <c r="H286" s="1"/>
      <c r="I286" s="1"/>
      <c r="J286" s="1"/>
      <c r="K286" s="1"/>
      <c r="L286" s="1"/>
      <c r="M286" s="1"/>
      <c r="N286" s="1"/>
      <c r="P286" s="1"/>
      <c r="Q286" s="1"/>
      <c r="R286" s="1"/>
      <c r="S286" s="1"/>
      <c r="T286" s="1"/>
      <c r="V286" s="1"/>
      <c r="W286" s="1"/>
    </row>
    <row r="287" spans="1:23" customFormat="1" x14ac:dyDescent="0.8">
      <c r="A287" s="9">
        <v>286</v>
      </c>
      <c r="B287" s="10">
        <v>7.12</v>
      </c>
      <c r="C287" s="16">
        <v>0</v>
      </c>
      <c r="D287" s="18">
        <f t="shared" si="8"/>
        <v>1.7156378431188377E-2</v>
      </c>
      <c r="E287" s="12">
        <f t="shared" si="9"/>
        <v>7.5155764632110576E-3</v>
      </c>
      <c r="G287" s="1"/>
      <c r="H287" s="1"/>
      <c r="I287" s="1"/>
      <c r="J287" s="1"/>
      <c r="K287" s="1"/>
      <c r="L287" s="1"/>
      <c r="M287" s="1"/>
      <c r="N287" s="1"/>
      <c r="P287" s="1"/>
      <c r="Q287" s="1"/>
      <c r="R287" s="1"/>
      <c r="S287" s="1"/>
      <c r="T287" s="1"/>
      <c r="V287" s="1"/>
      <c r="W287" s="1"/>
    </row>
    <row r="288" spans="1:23" customFormat="1" x14ac:dyDescent="0.8">
      <c r="A288" s="9">
        <v>287</v>
      </c>
      <c r="B288" s="10">
        <v>6.24</v>
      </c>
      <c r="C288" s="16">
        <v>0</v>
      </c>
      <c r="D288" s="18">
        <f t="shared" si="8"/>
        <v>1.9034917701002288E-3</v>
      </c>
      <c r="E288" s="12">
        <f t="shared" si="9"/>
        <v>8.2746375741145394E-4</v>
      </c>
      <c r="G288" s="1"/>
      <c r="H288" s="1"/>
      <c r="I288" s="1"/>
      <c r="J288" s="1"/>
      <c r="K288" s="1"/>
      <c r="L288" s="1"/>
      <c r="M288" s="1"/>
      <c r="N288" s="1"/>
      <c r="P288" s="1"/>
      <c r="Q288" s="1"/>
      <c r="R288" s="1"/>
      <c r="S288" s="1"/>
      <c r="T288" s="1"/>
      <c r="V288" s="1"/>
      <c r="W288" s="1"/>
    </row>
    <row r="289" spans="1:23" customFormat="1" x14ac:dyDescent="0.8">
      <c r="A289" s="9">
        <v>288</v>
      </c>
      <c r="B289" s="10">
        <v>3.67</v>
      </c>
      <c r="C289" s="16">
        <v>0</v>
      </c>
      <c r="D289" s="18">
        <f t="shared" si="8"/>
        <v>2.9660395910389121E-6</v>
      </c>
      <c r="E289" s="12">
        <f t="shared" si="9"/>
        <v>1.2881365378306976E-6</v>
      </c>
      <c r="G289" s="1"/>
      <c r="H289" s="1"/>
      <c r="I289" s="1"/>
      <c r="J289" s="1"/>
      <c r="K289" s="1"/>
      <c r="L289" s="1"/>
      <c r="M289" s="1"/>
      <c r="N289" s="1"/>
      <c r="P289" s="1"/>
      <c r="Q289" s="1"/>
      <c r="R289" s="1"/>
      <c r="S289" s="1"/>
      <c r="T289" s="1"/>
      <c r="V289" s="1"/>
      <c r="W289" s="1"/>
    </row>
    <row r="290" spans="1:23" customFormat="1" x14ac:dyDescent="0.8">
      <c r="A290" s="9">
        <v>289</v>
      </c>
      <c r="B290" s="10">
        <v>11.37</v>
      </c>
      <c r="C290" s="16">
        <v>1</v>
      </c>
      <c r="D290" s="18">
        <f t="shared" si="8"/>
        <v>0.99870107693243304</v>
      </c>
      <c r="E290" s="12">
        <f t="shared" si="9"/>
        <v>5.6448180930062004E-4</v>
      </c>
      <c r="G290" s="1"/>
      <c r="H290" s="1"/>
      <c r="I290" s="1"/>
      <c r="J290" s="1"/>
      <c r="K290" s="1"/>
      <c r="L290" s="1"/>
      <c r="M290" s="1"/>
      <c r="N290" s="1"/>
      <c r="P290" s="1"/>
      <c r="Q290" s="1"/>
      <c r="R290" s="1"/>
      <c r="S290" s="1"/>
      <c r="T290" s="1"/>
      <c r="V290" s="1"/>
      <c r="W290" s="1"/>
    </row>
    <row r="291" spans="1:23" customFormat="1" x14ac:dyDescent="0.8">
      <c r="A291" s="9">
        <v>290</v>
      </c>
      <c r="B291" s="10">
        <v>13.66</v>
      </c>
      <c r="C291" s="16">
        <v>1</v>
      </c>
      <c r="D291" s="18">
        <f t="shared" si="8"/>
        <v>0.99999590835755059</v>
      </c>
      <c r="E291" s="12">
        <f t="shared" si="9"/>
        <v>1.7769813730889247E-6</v>
      </c>
      <c r="G291" s="1"/>
      <c r="H291" s="1"/>
      <c r="I291" s="1"/>
      <c r="J291" s="1"/>
      <c r="K291" s="1"/>
      <c r="L291" s="1"/>
      <c r="M291" s="1"/>
      <c r="N291" s="1"/>
      <c r="P291" s="1"/>
      <c r="Q291" s="1"/>
      <c r="R291" s="1"/>
      <c r="S291" s="1"/>
      <c r="T291" s="1"/>
      <c r="V291" s="1"/>
      <c r="W291" s="1"/>
    </row>
    <row r="292" spans="1:23" customFormat="1" x14ac:dyDescent="0.8">
      <c r="A292" s="9">
        <v>291</v>
      </c>
      <c r="B292" s="10">
        <v>4.43</v>
      </c>
      <c r="C292" s="16">
        <v>0</v>
      </c>
      <c r="D292" s="18">
        <f t="shared" si="8"/>
        <v>2.0072896752727909E-5</v>
      </c>
      <c r="E292" s="12">
        <f t="shared" si="9"/>
        <v>8.7176357899339312E-6</v>
      </c>
      <c r="G292" s="1"/>
      <c r="H292" s="1"/>
      <c r="I292" s="1"/>
      <c r="J292" s="1"/>
      <c r="K292" s="1"/>
      <c r="L292" s="1"/>
      <c r="M292" s="1"/>
      <c r="N292" s="1"/>
      <c r="P292" s="1"/>
      <c r="Q292" s="1"/>
      <c r="R292" s="1"/>
      <c r="S292" s="1"/>
      <c r="T292" s="1"/>
      <c r="V292" s="1"/>
      <c r="W292" s="1"/>
    </row>
    <row r="293" spans="1:23" customFormat="1" x14ac:dyDescent="0.8">
      <c r="A293" s="9">
        <v>292</v>
      </c>
      <c r="B293" s="10">
        <v>5.68</v>
      </c>
      <c r="C293" s="16">
        <v>0</v>
      </c>
      <c r="D293" s="18">
        <f t="shared" si="8"/>
        <v>4.6587836048464997E-4</v>
      </c>
      <c r="E293" s="12">
        <f t="shared" si="9"/>
        <v>2.0237554605159817E-4</v>
      </c>
      <c r="G293" s="1"/>
      <c r="H293" s="1"/>
      <c r="I293" s="1"/>
      <c r="J293" s="1"/>
      <c r="K293" s="1"/>
      <c r="L293" s="1"/>
      <c r="M293" s="1"/>
      <c r="N293" s="1"/>
      <c r="P293" s="1"/>
      <c r="Q293" s="1"/>
      <c r="R293" s="1"/>
      <c r="S293" s="1"/>
      <c r="T293" s="1"/>
      <c r="V293" s="1"/>
      <c r="W293" s="1"/>
    </row>
    <row r="294" spans="1:23" customFormat="1" x14ac:dyDescent="0.8">
      <c r="A294" s="9">
        <v>293</v>
      </c>
      <c r="B294" s="10">
        <v>9.83</v>
      </c>
      <c r="C294" s="16">
        <v>1</v>
      </c>
      <c r="D294" s="18">
        <f t="shared" si="8"/>
        <v>0.94104852179001064</v>
      </c>
      <c r="E294" s="12">
        <f t="shared" si="9"/>
        <v>2.638798315895553E-2</v>
      </c>
      <c r="G294" s="1"/>
      <c r="H294" s="1"/>
      <c r="I294" s="1"/>
      <c r="J294" s="1"/>
      <c r="K294" s="1"/>
      <c r="L294" s="1"/>
      <c r="M294" s="1"/>
      <c r="N294" s="1"/>
      <c r="P294" s="1"/>
      <c r="Q294" s="1"/>
      <c r="R294" s="1"/>
      <c r="S294" s="1"/>
      <c r="T294" s="1"/>
      <c r="V294" s="1"/>
      <c r="W294" s="1"/>
    </row>
    <row r="295" spans="1:23" customFormat="1" x14ac:dyDescent="0.8">
      <c r="A295" s="9">
        <v>294</v>
      </c>
      <c r="B295" s="10">
        <v>10.96</v>
      </c>
      <c r="C295" s="16">
        <v>1</v>
      </c>
      <c r="D295" s="18">
        <f t="shared" si="8"/>
        <v>0.99636447645007176</v>
      </c>
      <c r="E295" s="12">
        <f t="shared" si="9"/>
        <v>1.5817648335751031E-3</v>
      </c>
      <c r="G295" s="1"/>
      <c r="H295" s="1"/>
      <c r="I295" s="1"/>
      <c r="J295" s="1"/>
      <c r="K295" s="1"/>
      <c r="L295" s="1"/>
      <c r="M295" s="1"/>
      <c r="N295" s="1"/>
      <c r="P295" s="1"/>
      <c r="Q295" s="1"/>
      <c r="R295" s="1"/>
      <c r="S295" s="1"/>
      <c r="T295" s="1"/>
      <c r="V295" s="1"/>
      <c r="W295" s="1"/>
    </row>
    <row r="296" spans="1:23" customFormat="1" x14ac:dyDescent="0.8">
      <c r="A296" s="9">
        <v>295</v>
      </c>
      <c r="B296" s="10">
        <v>11.11</v>
      </c>
      <c r="C296" s="16">
        <v>1</v>
      </c>
      <c r="D296" s="18">
        <f t="shared" si="8"/>
        <v>0.99750448120566215</v>
      </c>
      <c r="E296" s="12">
        <f t="shared" si="9"/>
        <v>1.085144605104033E-3</v>
      </c>
      <c r="G296" s="1"/>
      <c r="H296" s="1"/>
      <c r="I296" s="1"/>
      <c r="J296" s="1"/>
      <c r="K296" s="1"/>
      <c r="L296" s="1"/>
      <c r="M296" s="1"/>
      <c r="N296" s="1"/>
      <c r="P296" s="1"/>
      <c r="Q296" s="1"/>
      <c r="R296" s="1"/>
      <c r="S296" s="1"/>
      <c r="T296" s="1"/>
      <c r="V296" s="1"/>
      <c r="W296" s="1"/>
    </row>
    <row r="297" spans="1:23" customFormat="1" x14ac:dyDescent="0.8">
      <c r="A297" s="9">
        <v>296</v>
      </c>
      <c r="B297" s="10">
        <v>12.84</v>
      </c>
      <c r="C297" s="16">
        <v>1</v>
      </c>
      <c r="D297" s="18">
        <f t="shared" si="8"/>
        <v>0.99996779768465371</v>
      </c>
      <c r="E297" s="12">
        <f t="shared" si="9"/>
        <v>1.3985513043559576E-5</v>
      </c>
      <c r="G297" s="1"/>
      <c r="H297" s="1"/>
      <c r="I297" s="1"/>
      <c r="J297" s="1"/>
      <c r="K297" s="1"/>
      <c r="L297" s="1"/>
      <c r="M297" s="1"/>
      <c r="N297" s="1"/>
      <c r="P297" s="1"/>
      <c r="Q297" s="1"/>
      <c r="R297" s="1"/>
      <c r="S297" s="1"/>
      <c r="T297" s="1"/>
      <c r="V297" s="1"/>
      <c r="W297" s="1"/>
    </row>
    <row r="298" spans="1:23" customFormat="1" x14ac:dyDescent="0.8">
      <c r="A298" s="9">
        <v>297</v>
      </c>
      <c r="B298" s="10">
        <v>9.57</v>
      </c>
      <c r="C298" s="16">
        <v>1</v>
      </c>
      <c r="D298" s="18">
        <f t="shared" si="8"/>
        <v>0.89246011292999528</v>
      </c>
      <c r="E298" s="12">
        <f t="shared" si="9"/>
        <v>4.9411184875715927E-2</v>
      </c>
      <c r="G298" s="1"/>
      <c r="H298" s="1"/>
      <c r="I298" s="1"/>
      <c r="J298" s="1"/>
      <c r="K298" s="1"/>
      <c r="L298" s="1"/>
      <c r="M298" s="1"/>
      <c r="N298" s="1"/>
      <c r="P298" s="1"/>
      <c r="Q298" s="1"/>
      <c r="R298" s="1"/>
      <c r="S298" s="1"/>
      <c r="T298" s="1"/>
      <c r="V298" s="1"/>
      <c r="W298" s="1"/>
    </row>
    <row r="299" spans="1:23" customFormat="1" x14ac:dyDescent="0.8">
      <c r="A299" s="9">
        <v>298</v>
      </c>
      <c r="B299" s="10">
        <v>11.82</v>
      </c>
      <c r="C299" s="16">
        <v>1</v>
      </c>
      <c r="D299" s="18">
        <f t="shared" si="8"/>
        <v>0.99958095788498791</v>
      </c>
      <c r="E299" s="12">
        <f t="shared" si="9"/>
        <v>1.8202581914108549E-4</v>
      </c>
      <c r="G299" s="1"/>
      <c r="H299" s="1"/>
      <c r="I299" s="1"/>
      <c r="J299" s="1"/>
      <c r="K299" s="1"/>
      <c r="L299" s="1"/>
      <c r="M299" s="1"/>
      <c r="N299" s="1"/>
      <c r="P299" s="1"/>
      <c r="Q299" s="1"/>
      <c r="R299" s="1"/>
      <c r="S299" s="1"/>
      <c r="T299" s="1"/>
      <c r="V299" s="1"/>
      <c r="W299" s="1"/>
    </row>
    <row r="300" spans="1:23" customFormat="1" x14ac:dyDescent="0.8">
      <c r="A300" s="9">
        <v>299</v>
      </c>
      <c r="B300" s="10">
        <v>7.79</v>
      </c>
      <c r="C300" s="16">
        <v>0</v>
      </c>
      <c r="D300" s="18">
        <f t="shared" si="8"/>
        <v>8.6088334993529469E-2</v>
      </c>
      <c r="E300" s="12">
        <f t="shared" si="9"/>
        <v>3.9095779380188725E-2</v>
      </c>
      <c r="G300" s="1"/>
      <c r="H300" s="1"/>
      <c r="I300" s="1"/>
      <c r="J300" s="1"/>
      <c r="K300" s="1"/>
      <c r="L300" s="1"/>
      <c r="M300" s="1"/>
      <c r="N300" s="1"/>
      <c r="P300" s="1"/>
      <c r="Q300" s="1"/>
      <c r="R300" s="1"/>
      <c r="S300" s="1"/>
      <c r="T300" s="1"/>
      <c r="V300" s="1"/>
      <c r="W300" s="1"/>
    </row>
    <row r="301" spans="1:23" customFormat="1" x14ac:dyDescent="0.8">
      <c r="A301" s="9">
        <v>300</v>
      </c>
      <c r="B301" s="10">
        <v>10.86</v>
      </c>
      <c r="C301" s="16">
        <v>1</v>
      </c>
      <c r="D301" s="18">
        <f t="shared" si="8"/>
        <v>0.99532927822551598</v>
      </c>
      <c r="E301" s="12">
        <f t="shared" si="9"/>
        <v>2.0332207022594191E-3</v>
      </c>
      <c r="G301" s="1"/>
      <c r="H301" s="1"/>
      <c r="I301" s="1"/>
      <c r="J301" s="1"/>
      <c r="K301" s="1"/>
      <c r="L301" s="1"/>
      <c r="M301" s="1"/>
      <c r="N301" s="1"/>
      <c r="P301" s="1"/>
      <c r="Q301" s="1"/>
      <c r="R301" s="1"/>
      <c r="S301" s="1"/>
      <c r="T301" s="1"/>
      <c r="V301" s="1"/>
      <c r="W301" s="1"/>
    </row>
    <row r="302" spans="1:23" customFormat="1" x14ac:dyDescent="0.8">
      <c r="A302" s="9">
        <v>301</v>
      </c>
      <c r="B302" s="10">
        <v>10.43</v>
      </c>
      <c r="C302" s="16">
        <v>1</v>
      </c>
      <c r="D302" s="18">
        <f t="shared" si="8"/>
        <v>0.98634472473992629</v>
      </c>
      <c r="E302" s="12">
        <f t="shared" si="9"/>
        <v>5.9712738140585159E-3</v>
      </c>
      <c r="G302" s="1"/>
      <c r="H302" s="1"/>
      <c r="I302" s="1"/>
      <c r="J302" s="1"/>
      <c r="K302" s="1"/>
      <c r="L302" s="1"/>
      <c r="M302" s="1"/>
      <c r="N302" s="1"/>
      <c r="P302" s="1"/>
      <c r="Q302" s="1"/>
      <c r="R302" s="1"/>
      <c r="S302" s="1"/>
      <c r="T302" s="1"/>
      <c r="V302" s="1"/>
      <c r="W302" s="1"/>
    </row>
    <row r="303" spans="1:23" customFormat="1" x14ac:dyDescent="0.8">
      <c r="A303" s="9">
        <v>302</v>
      </c>
      <c r="B303" s="10">
        <v>4.13</v>
      </c>
      <c r="C303" s="16">
        <v>0</v>
      </c>
      <c r="D303" s="18">
        <f t="shared" si="8"/>
        <v>9.4364619970422791E-6</v>
      </c>
      <c r="E303" s="12">
        <f t="shared" si="9"/>
        <v>4.0982227103897677E-6</v>
      </c>
      <c r="G303" s="1"/>
      <c r="H303" s="1"/>
      <c r="I303" s="1"/>
      <c r="J303" s="1"/>
      <c r="K303" s="1"/>
      <c r="L303" s="1"/>
      <c r="M303" s="1"/>
      <c r="N303" s="1"/>
      <c r="P303" s="1"/>
      <c r="Q303" s="1"/>
      <c r="R303" s="1"/>
      <c r="S303" s="1"/>
      <c r="T303" s="1"/>
      <c r="V303" s="1"/>
      <c r="W303" s="1"/>
    </row>
    <row r="304" spans="1:23" customFormat="1" x14ac:dyDescent="0.8">
      <c r="A304" s="9">
        <v>303</v>
      </c>
      <c r="B304" s="10">
        <v>7.17</v>
      </c>
      <c r="C304" s="16">
        <v>0</v>
      </c>
      <c r="D304" s="18">
        <f t="shared" si="8"/>
        <v>1.9411637577283945E-2</v>
      </c>
      <c r="E304" s="12">
        <f t="shared" si="9"/>
        <v>8.5132652460593317E-3</v>
      </c>
      <c r="G304" s="1"/>
      <c r="H304" s="1"/>
      <c r="I304" s="1"/>
      <c r="J304" s="1"/>
      <c r="K304" s="1"/>
      <c r="L304" s="1"/>
      <c r="M304" s="1"/>
      <c r="N304" s="1"/>
      <c r="P304" s="1"/>
      <c r="Q304" s="1"/>
      <c r="R304" s="1"/>
      <c r="S304" s="1"/>
      <c r="T304" s="1"/>
      <c r="V304" s="1"/>
      <c r="W304" s="1"/>
    </row>
    <row r="305" spans="1:23" customFormat="1" x14ac:dyDescent="0.8">
      <c r="A305" s="9">
        <v>304</v>
      </c>
      <c r="B305" s="10">
        <v>13.88</v>
      </c>
      <c r="C305" s="16">
        <v>1</v>
      </c>
      <c r="D305" s="18">
        <f t="shared" si="8"/>
        <v>0.99999764761853227</v>
      </c>
      <c r="E305" s="12">
        <f t="shared" si="9"/>
        <v>1.0216274923956712E-6</v>
      </c>
      <c r="G305" s="1"/>
      <c r="H305" s="1"/>
      <c r="I305" s="1"/>
      <c r="J305" s="1"/>
      <c r="K305" s="1"/>
      <c r="L305" s="1"/>
      <c r="M305" s="1"/>
      <c r="N305" s="1"/>
      <c r="P305" s="1"/>
      <c r="Q305" s="1"/>
      <c r="R305" s="1"/>
      <c r="S305" s="1"/>
      <c r="T305" s="1"/>
      <c r="V305" s="1"/>
      <c r="W305" s="1"/>
    </row>
    <row r="306" spans="1:23" customFormat="1" x14ac:dyDescent="0.8">
      <c r="A306" s="9">
        <v>305</v>
      </c>
      <c r="B306" s="10">
        <v>10.28</v>
      </c>
      <c r="C306" s="16">
        <v>1</v>
      </c>
      <c r="D306" s="18">
        <f t="shared" si="8"/>
        <v>0.98020786461681642</v>
      </c>
      <c r="E306" s="12">
        <f t="shared" si="9"/>
        <v>8.6818172835163108E-3</v>
      </c>
      <c r="G306" s="1"/>
      <c r="H306" s="1"/>
      <c r="I306" s="1"/>
      <c r="J306" s="1"/>
      <c r="K306" s="1"/>
      <c r="L306" s="1"/>
      <c r="M306" s="1"/>
      <c r="N306" s="1"/>
      <c r="P306" s="1"/>
      <c r="Q306" s="1"/>
      <c r="R306" s="1"/>
      <c r="S306" s="1"/>
      <c r="T306" s="1"/>
      <c r="V306" s="1"/>
      <c r="W306" s="1"/>
    </row>
    <row r="307" spans="1:23" customFormat="1" x14ac:dyDescent="0.8">
      <c r="A307" s="9">
        <v>306</v>
      </c>
      <c r="B307" s="10">
        <v>12.67</v>
      </c>
      <c r="C307" s="16">
        <v>1</v>
      </c>
      <c r="D307" s="18">
        <f t="shared" si="8"/>
        <v>0.99995061033622001</v>
      </c>
      <c r="E307" s="12">
        <f t="shared" si="9"/>
        <v>2.1450188155855896E-5</v>
      </c>
      <c r="G307" s="1"/>
      <c r="H307" s="1"/>
      <c r="I307" s="1"/>
      <c r="J307" s="1"/>
      <c r="K307" s="1"/>
      <c r="L307" s="1"/>
      <c r="M307" s="1"/>
      <c r="N307" s="1"/>
      <c r="P307" s="1"/>
      <c r="Q307" s="1"/>
      <c r="R307" s="1"/>
      <c r="S307" s="1"/>
      <c r="T307" s="1"/>
      <c r="V307" s="1"/>
      <c r="W307" s="1"/>
    </row>
    <row r="308" spans="1:23" customFormat="1" x14ac:dyDescent="0.8">
      <c r="A308" s="9">
        <v>307</v>
      </c>
      <c r="B308" s="10">
        <v>5.15</v>
      </c>
      <c r="C308" s="16">
        <v>0</v>
      </c>
      <c r="D308" s="18">
        <f t="shared" si="8"/>
        <v>1.2282833401092239E-4</v>
      </c>
      <c r="E308" s="12">
        <f t="shared" si="9"/>
        <v>5.3346944007502858E-5</v>
      </c>
      <c r="G308" s="1"/>
      <c r="H308" s="1"/>
      <c r="I308" s="1"/>
      <c r="J308" s="1"/>
      <c r="K308" s="1"/>
      <c r="L308" s="1"/>
      <c r="M308" s="1"/>
      <c r="N308" s="1"/>
      <c r="P308" s="1"/>
      <c r="Q308" s="1"/>
      <c r="R308" s="1"/>
      <c r="S308" s="1"/>
      <c r="T308" s="1"/>
      <c r="V308" s="1"/>
      <c r="W308" s="1"/>
    </row>
    <row r="309" spans="1:23" customFormat="1" x14ac:dyDescent="0.8">
      <c r="A309" s="9">
        <v>308</v>
      </c>
      <c r="B309" s="10">
        <v>7</v>
      </c>
      <c r="C309" s="16">
        <v>0</v>
      </c>
      <c r="D309" s="18">
        <f t="shared" si="8"/>
        <v>1.2742349464111629E-2</v>
      </c>
      <c r="E309" s="12">
        <f t="shared" si="9"/>
        <v>5.5694921088696638E-3</v>
      </c>
      <c r="G309" s="1"/>
      <c r="H309" s="1"/>
      <c r="I309" s="1"/>
      <c r="J309" s="1"/>
      <c r="K309" s="1"/>
      <c r="L309" s="1"/>
      <c r="M309" s="1"/>
      <c r="N309" s="1"/>
      <c r="P309" s="1"/>
      <c r="Q309" s="1"/>
      <c r="R309" s="1"/>
      <c r="S309" s="1"/>
      <c r="T309" s="1"/>
      <c r="V309" s="1"/>
      <c r="W309" s="1"/>
    </row>
    <row r="310" spans="1:23" customFormat="1" x14ac:dyDescent="0.8">
      <c r="A310" s="9">
        <v>309</v>
      </c>
      <c r="B310" s="10">
        <v>5.75</v>
      </c>
      <c r="C310" s="16">
        <v>0</v>
      </c>
      <c r="D310" s="18">
        <f t="shared" si="8"/>
        <v>5.5554791205162941E-4</v>
      </c>
      <c r="E310" s="12">
        <f t="shared" si="9"/>
        <v>2.4133843637791087E-4</v>
      </c>
      <c r="G310" s="1"/>
      <c r="H310" s="1"/>
      <c r="I310" s="1"/>
      <c r="J310" s="1"/>
      <c r="K310" s="1"/>
      <c r="L310" s="1"/>
      <c r="M310" s="1"/>
      <c r="N310" s="1"/>
      <c r="P310" s="1"/>
      <c r="Q310" s="1"/>
      <c r="R310" s="1"/>
      <c r="S310" s="1"/>
      <c r="T310" s="1"/>
      <c r="V310" s="1"/>
      <c r="W310" s="1"/>
    </row>
    <row r="311" spans="1:23" customFormat="1" x14ac:dyDescent="0.8">
      <c r="A311" s="9">
        <v>310</v>
      </c>
      <c r="B311" s="10">
        <v>4.8099999999999996</v>
      </c>
      <c r="C311" s="16">
        <v>0</v>
      </c>
      <c r="D311" s="18">
        <f t="shared" si="8"/>
        <v>5.2217534010289383E-5</v>
      </c>
      <c r="E311" s="12">
        <f t="shared" si="9"/>
        <v>2.267837898893557E-5</v>
      </c>
      <c r="G311" s="1"/>
      <c r="H311" s="1"/>
      <c r="I311" s="1"/>
      <c r="J311" s="1"/>
      <c r="K311" s="1"/>
      <c r="L311" s="1"/>
      <c r="M311" s="1"/>
      <c r="N311" s="1"/>
      <c r="P311" s="1"/>
      <c r="Q311" s="1"/>
      <c r="R311" s="1"/>
      <c r="S311" s="1"/>
      <c r="T311" s="1"/>
      <c r="V311" s="1"/>
      <c r="W311" s="1"/>
    </row>
    <row r="312" spans="1:23" customFormat="1" x14ac:dyDescent="0.8">
      <c r="A312" s="9">
        <v>311</v>
      </c>
      <c r="B312" s="10">
        <v>4.58</v>
      </c>
      <c r="C312" s="16">
        <v>0</v>
      </c>
      <c r="D312" s="18">
        <f t="shared" si="8"/>
        <v>2.9275801333603853E-5</v>
      </c>
      <c r="E312" s="12">
        <f t="shared" si="9"/>
        <v>1.2714505087051494E-5</v>
      </c>
      <c r="G312" s="1"/>
      <c r="H312" s="1"/>
      <c r="I312" s="1"/>
      <c r="J312" s="1"/>
      <c r="K312" s="1"/>
      <c r="L312" s="1"/>
      <c r="M312" s="1"/>
      <c r="N312" s="1"/>
      <c r="P312" s="1"/>
      <c r="Q312" s="1"/>
      <c r="R312" s="1"/>
      <c r="S312" s="1"/>
      <c r="T312" s="1"/>
      <c r="V312" s="1"/>
      <c r="W312" s="1"/>
    </row>
    <row r="313" spans="1:23" customFormat="1" x14ac:dyDescent="0.8">
      <c r="A313" s="9">
        <v>312</v>
      </c>
      <c r="B313" s="10">
        <v>11.06</v>
      </c>
      <c r="C313" s="16">
        <v>1</v>
      </c>
      <c r="D313" s="18">
        <f t="shared" si="8"/>
        <v>0.99717089004252701</v>
      </c>
      <c r="E313" s="12">
        <f t="shared" si="9"/>
        <v>1.2304081450266523E-3</v>
      </c>
      <c r="G313" s="1"/>
      <c r="H313" s="1"/>
      <c r="I313" s="1"/>
      <c r="J313" s="1"/>
      <c r="K313" s="1"/>
      <c r="L313" s="1"/>
      <c r="M313" s="1"/>
      <c r="N313" s="1"/>
      <c r="P313" s="1"/>
      <c r="Q313" s="1"/>
      <c r="R313" s="1"/>
      <c r="S313" s="1"/>
      <c r="T313" s="1"/>
      <c r="V313" s="1"/>
      <c r="W313" s="1"/>
    </row>
    <row r="314" spans="1:23" customFormat="1" x14ac:dyDescent="0.8">
      <c r="A314" s="9">
        <v>313</v>
      </c>
      <c r="B314" s="10">
        <v>5.49</v>
      </c>
      <c r="C314" s="16">
        <v>0</v>
      </c>
      <c r="D314" s="18">
        <f t="shared" si="8"/>
        <v>2.8889451506570389E-4</v>
      </c>
      <c r="E314" s="12">
        <f t="shared" si="9"/>
        <v>1.2548342035397154E-4</v>
      </c>
      <c r="G314" s="1"/>
      <c r="H314" s="1"/>
      <c r="I314" s="1"/>
      <c r="J314" s="1"/>
      <c r="K314" s="1"/>
      <c r="L314" s="1"/>
      <c r="M314" s="1"/>
      <c r="N314" s="1"/>
      <c r="P314" s="1"/>
      <c r="Q314" s="1"/>
      <c r="R314" s="1"/>
      <c r="S314" s="1"/>
      <c r="T314" s="1"/>
      <c r="V314" s="1"/>
      <c r="W314" s="1"/>
    </row>
    <row r="315" spans="1:23" customFormat="1" x14ac:dyDescent="0.8">
      <c r="A315" s="9">
        <v>314</v>
      </c>
      <c r="B315" s="10">
        <v>12.4</v>
      </c>
      <c r="C315" s="16">
        <v>1</v>
      </c>
      <c r="D315" s="18">
        <f t="shared" si="8"/>
        <v>0.99990258179186553</v>
      </c>
      <c r="E315" s="12">
        <f t="shared" si="9"/>
        <v>4.2310251157592567E-5</v>
      </c>
      <c r="G315" s="1"/>
      <c r="H315" s="1"/>
      <c r="I315" s="1"/>
      <c r="J315" s="1"/>
      <c r="K315" s="1"/>
      <c r="L315" s="1"/>
      <c r="M315" s="1"/>
      <c r="N315" s="1"/>
      <c r="P315" s="1"/>
      <c r="Q315" s="1"/>
      <c r="R315" s="1"/>
      <c r="S315" s="1"/>
      <c r="T315" s="1"/>
      <c r="V315" s="1"/>
      <c r="W315" s="1"/>
    </row>
    <row r="316" spans="1:23" customFormat="1" x14ac:dyDescent="0.8">
      <c r="A316" s="9">
        <v>315</v>
      </c>
      <c r="B316" s="10">
        <v>14.55</v>
      </c>
      <c r="C316" s="16">
        <v>1</v>
      </c>
      <c r="D316" s="18">
        <f t="shared" si="8"/>
        <v>0.99999956407709645</v>
      </c>
      <c r="E316" s="12">
        <f t="shared" si="9"/>
        <v>1.893189528122053E-7</v>
      </c>
      <c r="G316" s="1"/>
      <c r="H316" s="1"/>
      <c r="I316" s="1"/>
      <c r="J316" s="1"/>
      <c r="K316" s="1"/>
      <c r="L316" s="1"/>
      <c r="M316" s="1"/>
      <c r="N316" s="1"/>
      <c r="P316" s="1"/>
      <c r="Q316" s="1"/>
      <c r="R316" s="1"/>
      <c r="S316" s="1"/>
      <c r="T316" s="1"/>
      <c r="V316" s="1"/>
      <c r="W316" s="1"/>
    </row>
    <row r="317" spans="1:23" customFormat="1" x14ac:dyDescent="0.8">
      <c r="A317" s="9">
        <v>316</v>
      </c>
      <c r="B317" s="10">
        <v>11.08</v>
      </c>
      <c r="C317" s="16">
        <v>1</v>
      </c>
      <c r="D317" s="18">
        <f t="shared" si="8"/>
        <v>0.99730935482325156</v>
      </c>
      <c r="E317" s="12">
        <f t="shared" si="9"/>
        <v>1.170107231585145E-3</v>
      </c>
      <c r="G317" s="1"/>
      <c r="H317" s="1"/>
      <c r="I317" s="1"/>
      <c r="J317" s="1"/>
      <c r="K317" s="1"/>
      <c r="L317" s="1"/>
      <c r="M317" s="1"/>
      <c r="N317" s="1"/>
      <c r="P317" s="1"/>
      <c r="Q317" s="1"/>
      <c r="R317" s="1"/>
      <c r="S317" s="1"/>
      <c r="T317" s="1"/>
      <c r="V317" s="1"/>
      <c r="W317" s="1"/>
    </row>
    <row r="318" spans="1:23" customFormat="1" x14ac:dyDescent="0.8">
      <c r="A318" s="9">
        <v>317</v>
      </c>
      <c r="B318" s="10">
        <v>8.57</v>
      </c>
      <c r="C318" s="16">
        <v>0</v>
      </c>
      <c r="D318" s="18">
        <f t="shared" si="8"/>
        <v>0.40134117151844168</v>
      </c>
      <c r="E318" s="12">
        <f t="shared" si="9"/>
        <v>0.22282060852895352</v>
      </c>
      <c r="G318" s="1"/>
      <c r="H318" s="1"/>
      <c r="I318" s="1"/>
      <c r="J318" s="1"/>
      <c r="K318" s="1"/>
      <c r="L318" s="1"/>
      <c r="M318" s="1"/>
      <c r="N318" s="1"/>
      <c r="P318" s="1"/>
      <c r="Q318" s="1"/>
      <c r="R318" s="1"/>
      <c r="S318" s="1"/>
      <c r="T318" s="1"/>
      <c r="V318" s="1"/>
      <c r="W318" s="1"/>
    </row>
    <row r="319" spans="1:23" customFormat="1" x14ac:dyDescent="0.8">
      <c r="A319" s="9">
        <v>318</v>
      </c>
      <c r="B319" s="10">
        <v>9.09</v>
      </c>
      <c r="C319" s="16">
        <v>1</v>
      </c>
      <c r="D319" s="18">
        <f t="shared" si="8"/>
        <v>0.71268083245804903</v>
      </c>
      <c r="E319" s="12">
        <f t="shared" si="9"/>
        <v>0.147104921390561</v>
      </c>
      <c r="G319" s="1"/>
      <c r="H319" s="1"/>
      <c r="I319" s="1"/>
      <c r="J319" s="1"/>
      <c r="K319" s="1"/>
      <c r="L319" s="1"/>
      <c r="M319" s="1"/>
      <c r="N319" s="1"/>
      <c r="P319" s="1"/>
      <c r="Q319" s="1"/>
      <c r="R319" s="1"/>
      <c r="S319" s="1"/>
      <c r="T319" s="1"/>
      <c r="V319" s="1"/>
      <c r="W319" s="1"/>
    </row>
    <row r="320" spans="1:23" customFormat="1" x14ac:dyDescent="0.8">
      <c r="A320" s="9">
        <v>319</v>
      </c>
      <c r="B320" s="10">
        <v>7.52</v>
      </c>
      <c r="C320" s="16">
        <v>0</v>
      </c>
      <c r="D320" s="18">
        <f t="shared" si="8"/>
        <v>4.5578033829988179E-2</v>
      </c>
      <c r="E320" s="12">
        <f t="shared" si="9"/>
        <v>2.025957386763489E-2</v>
      </c>
      <c r="G320" s="1"/>
      <c r="H320" s="1"/>
      <c r="I320" s="1"/>
      <c r="J320" s="1"/>
      <c r="K320" s="1"/>
      <c r="L320" s="1"/>
      <c r="M320" s="1"/>
      <c r="N320" s="1"/>
      <c r="P320" s="1"/>
      <c r="Q320" s="1"/>
      <c r="R320" s="1"/>
      <c r="S320" s="1"/>
      <c r="T320" s="1"/>
      <c r="V320" s="1"/>
      <c r="W320" s="1"/>
    </row>
    <row r="321" spans="1:23" customFormat="1" x14ac:dyDescent="0.8">
      <c r="A321" s="9">
        <v>320</v>
      </c>
      <c r="B321" s="10">
        <v>6.16</v>
      </c>
      <c r="C321" s="16">
        <v>0</v>
      </c>
      <c r="D321" s="18">
        <f t="shared" si="8"/>
        <v>1.5569940502552768E-3</v>
      </c>
      <c r="E321" s="12">
        <f t="shared" si="9"/>
        <v>6.767208863960887E-4</v>
      </c>
      <c r="G321" s="1"/>
      <c r="H321" s="1"/>
      <c r="I321" s="1"/>
      <c r="J321" s="1"/>
      <c r="K321" s="1"/>
      <c r="L321" s="1"/>
      <c r="M321" s="1"/>
      <c r="N321" s="1"/>
      <c r="P321" s="1"/>
      <c r="Q321" s="1"/>
      <c r="R321" s="1"/>
      <c r="S321" s="1"/>
      <c r="T321" s="1"/>
      <c r="V321" s="1"/>
      <c r="W321" s="1"/>
    </row>
    <row r="322" spans="1:23" customFormat="1" x14ac:dyDescent="0.8">
      <c r="A322" s="9">
        <v>321</v>
      </c>
      <c r="B322" s="10">
        <v>9.64</v>
      </c>
      <c r="C322" s="16">
        <v>0</v>
      </c>
      <c r="D322" s="18">
        <f t="shared" ref="D322:D385" si="10">1/(1+EXP(-($H$5+($H$3*B322))))</f>
        <v>0.90823231675055727</v>
      </c>
      <c r="E322" s="12">
        <f t="shared" si="9"/>
        <v>1.0373102322782612</v>
      </c>
      <c r="G322" s="1"/>
      <c r="H322" s="1"/>
      <c r="I322" s="1"/>
      <c r="J322" s="1"/>
      <c r="K322" s="1"/>
      <c r="L322" s="1"/>
      <c r="M322" s="1"/>
      <c r="N322" s="1"/>
      <c r="P322" s="1"/>
      <c r="Q322" s="1"/>
      <c r="R322" s="1"/>
      <c r="S322" s="1"/>
      <c r="T322" s="1"/>
      <c r="V322" s="1"/>
      <c r="W322" s="1"/>
    </row>
    <row r="323" spans="1:23" customFormat="1" x14ac:dyDescent="0.8">
      <c r="A323" s="9">
        <v>322</v>
      </c>
      <c r="B323" s="10">
        <v>6.34</v>
      </c>
      <c r="C323" s="16">
        <v>0</v>
      </c>
      <c r="D323" s="18">
        <f t="shared" si="10"/>
        <v>2.446713187398664E-3</v>
      </c>
      <c r="E323" s="12">
        <f t="shared" ref="E323:E386" si="11">-(C323 * LOG(D323) + (1-C323) * LOG(1-D323))</f>
        <v>1.063896091779109E-3</v>
      </c>
      <c r="G323" s="1"/>
      <c r="H323" s="1"/>
      <c r="I323" s="1"/>
      <c r="J323" s="1"/>
      <c r="K323" s="1"/>
      <c r="L323" s="1"/>
      <c r="M323" s="1"/>
      <c r="N323" s="1"/>
      <c r="P323" s="1"/>
      <c r="Q323" s="1"/>
      <c r="R323" s="1"/>
      <c r="S323" s="1"/>
      <c r="T323" s="1"/>
      <c r="V323" s="1"/>
      <c r="W323" s="1"/>
    </row>
    <row r="324" spans="1:23" customFormat="1" x14ac:dyDescent="0.8">
      <c r="A324" s="9">
        <v>323</v>
      </c>
      <c r="B324" s="10">
        <v>8.2200000000000006</v>
      </c>
      <c r="C324" s="16">
        <v>0</v>
      </c>
      <c r="D324" s="18">
        <f t="shared" si="10"/>
        <v>0.21746852803497929</v>
      </c>
      <c r="E324" s="12">
        <f t="shared" si="11"/>
        <v>0.10649818691137125</v>
      </c>
      <c r="G324" s="1"/>
      <c r="H324" s="1"/>
      <c r="I324" s="1"/>
      <c r="J324" s="1"/>
      <c r="K324" s="1"/>
      <c r="L324" s="1"/>
      <c r="M324" s="1"/>
      <c r="N324" s="1"/>
      <c r="P324" s="1"/>
      <c r="Q324" s="1"/>
      <c r="R324" s="1"/>
      <c r="S324" s="1"/>
      <c r="T324" s="1"/>
      <c r="V324" s="1"/>
      <c r="W324" s="1"/>
    </row>
    <row r="325" spans="1:23" customFormat="1" x14ac:dyDescent="0.8">
      <c r="A325" s="9">
        <v>324</v>
      </c>
      <c r="B325" s="10">
        <v>11.65</v>
      </c>
      <c r="C325" s="16">
        <v>1</v>
      </c>
      <c r="D325" s="18">
        <f t="shared" si="10"/>
        <v>0.99935743512363762</v>
      </c>
      <c r="E325" s="12">
        <f t="shared" si="11"/>
        <v>2.7915207633674071E-4</v>
      </c>
      <c r="G325" s="1"/>
      <c r="H325" s="1"/>
      <c r="I325" s="1"/>
      <c r="J325" s="1"/>
      <c r="K325" s="1"/>
      <c r="L325" s="1"/>
      <c r="M325" s="1"/>
      <c r="N325" s="1"/>
      <c r="P325" s="1"/>
      <c r="Q325" s="1"/>
      <c r="R325" s="1"/>
      <c r="S325" s="1"/>
      <c r="T325" s="1"/>
      <c r="V325" s="1"/>
      <c r="W325" s="1"/>
    </row>
    <row r="326" spans="1:23" customFormat="1" x14ac:dyDescent="0.8">
      <c r="A326" s="9">
        <v>325</v>
      </c>
      <c r="B326" s="10">
        <v>13.74</v>
      </c>
      <c r="C326" s="16">
        <v>1</v>
      </c>
      <c r="D326" s="18">
        <f t="shared" si="10"/>
        <v>0.99999665432919771</v>
      </c>
      <c r="E326" s="12">
        <f t="shared" si="11"/>
        <v>1.453008798345516E-6</v>
      </c>
      <c r="G326" s="1"/>
      <c r="H326" s="1"/>
      <c r="I326" s="1"/>
      <c r="J326" s="1"/>
      <c r="K326" s="1"/>
      <c r="L326" s="1"/>
      <c r="M326" s="1"/>
      <c r="N326" s="1"/>
      <c r="P326" s="1"/>
      <c r="Q326" s="1"/>
      <c r="R326" s="1"/>
      <c r="S326" s="1"/>
      <c r="T326" s="1"/>
      <c r="V326" s="1"/>
      <c r="W326" s="1"/>
    </row>
    <row r="327" spans="1:23" customFormat="1" x14ac:dyDescent="0.8">
      <c r="A327" s="9">
        <v>326</v>
      </c>
      <c r="B327" s="10">
        <v>3.91</v>
      </c>
      <c r="C327" s="16">
        <v>0</v>
      </c>
      <c r="D327" s="18">
        <f t="shared" si="10"/>
        <v>5.4252562465239562E-6</v>
      </c>
      <c r="E327" s="12">
        <f t="shared" si="11"/>
        <v>2.3561652421597431E-6</v>
      </c>
      <c r="G327" s="1"/>
      <c r="H327" s="1"/>
      <c r="I327" s="1"/>
      <c r="J327" s="1"/>
      <c r="K327" s="1"/>
      <c r="L327" s="1"/>
      <c r="M327" s="1"/>
      <c r="N327" s="1"/>
      <c r="P327" s="1"/>
      <c r="Q327" s="1"/>
      <c r="R327" s="1"/>
      <c r="S327" s="1"/>
      <c r="T327" s="1"/>
      <c r="V327" s="1"/>
      <c r="W327" s="1"/>
    </row>
    <row r="328" spans="1:23" customFormat="1" x14ac:dyDescent="0.8">
      <c r="A328" s="9">
        <v>327</v>
      </c>
      <c r="B328" s="10">
        <v>11.61</v>
      </c>
      <c r="C328" s="16">
        <v>1</v>
      </c>
      <c r="D328" s="18">
        <f t="shared" si="10"/>
        <v>0.99928944968945022</v>
      </c>
      <c r="E328" s="12">
        <f t="shared" si="11"/>
        <v>3.0869776462527881E-4</v>
      </c>
      <c r="G328" s="1"/>
      <c r="H328" s="1"/>
      <c r="I328" s="1"/>
      <c r="J328" s="1"/>
      <c r="K328" s="1"/>
      <c r="L328" s="1"/>
      <c r="M328" s="1"/>
      <c r="N328" s="1"/>
      <c r="P328" s="1"/>
      <c r="Q328" s="1"/>
      <c r="R328" s="1"/>
      <c r="S328" s="1"/>
      <c r="T328" s="1"/>
      <c r="V328" s="1"/>
      <c r="W328" s="1"/>
    </row>
    <row r="329" spans="1:23" customFormat="1" x14ac:dyDescent="0.8">
      <c r="A329" s="9">
        <v>328</v>
      </c>
      <c r="B329" s="10">
        <v>11.1</v>
      </c>
      <c r="C329" s="16">
        <v>1</v>
      </c>
      <c r="D329" s="18">
        <f t="shared" si="10"/>
        <v>0.99744106013003153</v>
      </c>
      <c r="E329" s="12">
        <f t="shared" si="11"/>
        <v>1.1127578132055283E-3</v>
      </c>
      <c r="G329" s="1"/>
      <c r="H329" s="1"/>
      <c r="I329" s="1"/>
      <c r="J329" s="1"/>
      <c r="K329" s="1"/>
      <c r="L329" s="1"/>
      <c r="M329" s="1"/>
      <c r="N329" s="1"/>
      <c r="P329" s="1"/>
      <c r="Q329" s="1"/>
      <c r="R329" s="1"/>
      <c r="S329" s="1"/>
      <c r="T329" s="1"/>
      <c r="V329" s="1"/>
      <c r="W329" s="1"/>
    </row>
    <row r="330" spans="1:23" customFormat="1" x14ac:dyDescent="0.8">
      <c r="A330" s="9">
        <v>329</v>
      </c>
      <c r="B330" s="10">
        <v>11.2</v>
      </c>
      <c r="C330" s="16">
        <v>1</v>
      </c>
      <c r="D330" s="18">
        <f t="shared" si="10"/>
        <v>0.99800914848720823</v>
      </c>
      <c r="E330" s="12">
        <f t="shared" si="11"/>
        <v>8.6547763116407242E-4</v>
      </c>
      <c r="G330" s="1"/>
      <c r="H330" s="1"/>
      <c r="I330" s="1"/>
      <c r="J330" s="1"/>
      <c r="K330" s="1"/>
      <c r="L330" s="1"/>
      <c r="M330" s="1"/>
      <c r="N330" s="1"/>
      <c r="P330" s="1"/>
      <c r="Q330" s="1"/>
      <c r="R330" s="1"/>
      <c r="S330" s="1"/>
      <c r="T330" s="1"/>
      <c r="V330" s="1"/>
      <c r="W330" s="1"/>
    </row>
    <row r="331" spans="1:23" customFormat="1" x14ac:dyDescent="0.8">
      <c r="A331" s="9">
        <v>330</v>
      </c>
      <c r="B331" s="10">
        <v>5.66</v>
      </c>
      <c r="C331" s="16">
        <v>0</v>
      </c>
      <c r="D331" s="18">
        <f t="shared" si="10"/>
        <v>4.4302554598083497E-4</v>
      </c>
      <c r="E331" s="12">
        <f t="shared" si="11"/>
        <v>1.9244618239751737E-4</v>
      </c>
      <c r="G331" s="1"/>
      <c r="H331" s="1"/>
      <c r="I331" s="1"/>
      <c r="J331" s="1"/>
      <c r="K331" s="1"/>
      <c r="L331" s="1"/>
      <c r="M331" s="1"/>
      <c r="N331" s="1"/>
      <c r="P331" s="1"/>
      <c r="Q331" s="1"/>
      <c r="R331" s="1"/>
      <c r="S331" s="1"/>
      <c r="T331" s="1"/>
      <c r="V331" s="1"/>
      <c r="W331" s="1"/>
    </row>
    <row r="332" spans="1:23" customFormat="1" x14ac:dyDescent="0.8">
      <c r="A332" s="9">
        <v>331</v>
      </c>
      <c r="B332" s="10">
        <v>3.35</v>
      </c>
      <c r="C332" s="16">
        <v>0</v>
      </c>
      <c r="D332" s="18">
        <f t="shared" si="10"/>
        <v>1.3259235454104091E-6</v>
      </c>
      <c r="E332" s="12">
        <f t="shared" si="11"/>
        <v>5.758416609553351E-7</v>
      </c>
      <c r="G332" s="1"/>
      <c r="H332" s="1"/>
      <c r="I332" s="1"/>
      <c r="J332" s="1"/>
      <c r="K332" s="1"/>
      <c r="L332" s="1"/>
      <c r="M332" s="1"/>
      <c r="N332" s="1"/>
      <c r="P332" s="1"/>
      <c r="Q332" s="1"/>
      <c r="R332" s="1"/>
      <c r="S332" s="1"/>
      <c r="T332" s="1"/>
      <c r="V332" s="1"/>
      <c r="W332" s="1"/>
    </row>
    <row r="333" spans="1:23" customFormat="1" x14ac:dyDescent="0.8">
      <c r="A333" s="9">
        <v>332</v>
      </c>
      <c r="B333" s="10">
        <v>14.58</v>
      </c>
      <c r="C333" s="16">
        <v>1</v>
      </c>
      <c r="D333" s="18">
        <f t="shared" si="10"/>
        <v>0.99999959576943009</v>
      </c>
      <c r="E333" s="12">
        <f t="shared" si="11"/>
        <v>1.7555514140912136E-7</v>
      </c>
      <c r="G333" s="1"/>
      <c r="H333" s="1"/>
      <c r="I333" s="1"/>
      <c r="J333" s="1"/>
      <c r="K333" s="1"/>
      <c r="L333" s="1"/>
      <c r="M333" s="1"/>
      <c r="N333" s="1"/>
      <c r="P333" s="1"/>
      <c r="Q333" s="1"/>
      <c r="R333" s="1"/>
      <c r="S333" s="1"/>
      <c r="T333" s="1"/>
      <c r="V333" s="1"/>
      <c r="W333" s="1"/>
    </row>
    <row r="334" spans="1:23" customFormat="1" x14ac:dyDescent="0.8">
      <c r="A334" s="9">
        <v>333</v>
      </c>
      <c r="B334" s="10">
        <v>10.42</v>
      </c>
      <c r="C334" s="16">
        <v>1</v>
      </c>
      <c r="D334" s="18">
        <f t="shared" si="10"/>
        <v>0.98600166984089588</v>
      </c>
      <c r="E334" s="12">
        <f t="shared" si="11"/>
        <v>6.1223495597293029E-3</v>
      </c>
      <c r="G334" s="1"/>
      <c r="H334" s="1"/>
      <c r="I334" s="1"/>
      <c r="J334" s="1"/>
      <c r="K334" s="1"/>
      <c r="L334" s="1"/>
      <c r="M334" s="1"/>
      <c r="N334" s="1"/>
      <c r="P334" s="1"/>
      <c r="Q334" s="1"/>
      <c r="R334" s="1"/>
      <c r="S334" s="1"/>
      <c r="T334" s="1"/>
      <c r="V334" s="1"/>
      <c r="W334" s="1"/>
    </row>
    <row r="335" spans="1:23" customFormat="1" x14ac:dyDescent="0.8">
      <c r="A335" s="9">
        <v>334</v>
      </c>
      <c r="B335" s="10">
        <v>10.93</v>
      </c>
      <c r="C335" s="16">
        <v>1</v>
      </c>
      <c r="D335" s="18">
        <f t="shared" si="10"/>
        <v>0.99608056253220989</v>
      </c>
      <c r="E335" s="12">
        <f t="shared" si="11"/>
        <v>1.705534620229263E-3</v>
      </c>
      <c r="G335" s="1"/>
      <c r="H335" s="1"/>
      <c r="I335" s="1"/>
      <c r="J335" s="1"/>
      <c r="K335" s="1"/>
      <c r="L335" s="1"/>
      <c r="M335" s="1"/>
      <c r="N335" s="1"/>
      <c r="P335" s="1"/>
      <c r="Q335" s="1"/>
      <c r="R335" s="1"/>
      <c r="S335" s="1"/>
      <c r="T335" s="1"/>
      <c r="V335" s="1"/>
      <c r="W335" s="1"/>
    </row>
    <row r="336" spans="1:23" customFormat="1" x14ac:dyDescent="0.8">
      <c r="A336" s="9">
        <v>335</v>
      </c>
      <c r="B336" s="10">
        <v>8.24</v>
      </c>
      <c r="C336" s="16">
        <v>0</v>
      </c>
      <c r="D336" s="18">
        <f t="shared" si="10"/>
        <v>0.22615342321528209</v>
      </c>
      <c r="E336" s="12">
        <f t="shared" si="11"/>
        <v>0.11134513422730127</v>
      </c>
      <c r="G336" s="1"/>
      <c r="H336" s="1"/>
      <c r="I336" s="1"/>
      <c r="J336" s="1"/>
      <c r="K336" s="1"/>
      <c r="L336" s="1"/>
      <c r="M336" s="1"/>
      <c r="N336" s="1"/>
      <c r="P336" s="1"/>
      <c r="Q336" s="1"/>
      <c r="R336" s="1"/>
      <c r="S336" s="1"/>
      <c r="T336" s="1"/>
      <c r="V336" s="1"/>
      <c r="W336" s="1"/>
    </row>
    <row r="337" spans="1:23" customFormat="1" x14ac:dyDescent="0.8">
      <c r="A337" s="9">
        <v>336</v>
      </c>
      <c r="B337" s="10">
        <v>4.07</v>
      </c>
      <c r="C337" s="16">
        <v>0</v>
      </c>
      <c r="D337" s="18">
        <f t="shared" si="10"/>
        <v>8.1142554237472611E-6</v>
      </c>
      <c r="E337" s="12">
        <f t="shared" si="11"/>
        <v>3.5239906526079224E-6</v>
      </c>
      <c r="G337" s="1"/>
      <c r="H337" s="1"/>
      <c r="I337" s="1"/>
      <c r="J337" s="1"/>
      <c r="K337" s="1"/>
      <c r="L337" s="1"/>
      <c r="M337" s="1"/>
      <c r="N337" s="1"/>
      <c r="P337" s="1"/>
      <c r="Q337" s="1"/>
      <c r="R337" s="1"/>
      <c r="S337" s="1"/>
      <c r="T337" s="1"/>
      <c r="V337" s="1"/>
      <c r="W337" s="1"/>
    </row>
    <row r="338" spans="1:23" customFormat="1" x14ac:dyDescent="0.8">
      <c r="A338" s="9">
        <v>337</v>
      </c>
      <c r="B338" s="10">
        <v>11.47</v>
      </c>
      <c r="C338" s="16">
        <v>1</v>
      </c>
      <c r="D338" s="18">
        <f t="shared" si="10"/>
        <v>0.99898972305991851</v>
      </c>
      <c r="E338" s="12">
        <f t="shared" si="11"/>
        <v>4.3897948305219534E-4</v>
      </c>
      <c r="G338" s="1"/>
      <c r="H338" s="1"/>
      <c r="I338" s="1"/>
      <c r="J338" s="1"/>
      <c r="K338" s="1"/>
      <c r="L338" s="1"/>
      <c r="M338" s="1"/>
      <c r="N338" s="1"/>
      <c r="P338" s="1"/>
      <c r="Q338" s="1"/>
      <c r="R338" s="1"/>
      <c r="S338" s="1"/>
      <c r="T338" s="1"/>
      <c r="V338" s="1"/>
      <c r="W338" s="1"/>
    </row>
    <row r="339" spans="1:23" customFormat="1" x14ac:dyDescent="0.8">
      <c r="A339" s="9">
        <v>338</v>
      </c>
      <c r="B339" s="10">
        <v>5.85</v>
      </c>
      <c r="C339" s="16">
        <v>0</v>
      </c>
      <c r="D339" s="18">
        <f t="shared" si="10"/>
        <v>7.1436635738392749E-4</v>
      </c>
      <c r="E339" s="12">
        <f t="shared" si="11"/>
        <v>3.1035623429859563E-4</v>
      </c>
      <c r="G339" s="1"/>
      <c r="H339" s="1"/>
      <c r="I339" s="1"/>
      <c r="J339" s="1"/>
      <c r="K339" s="1"/>
      <c r="L339" s="1"/>
      <c r="M339" s="1"/>
      <c r="N339" s="1"/>
      <c r="P339" s="1"/>
      <c r="Q339" s="1"/>
      <c r="R339" s="1"/>
      <c r="S339" s="1"/>
      <c r="T339" s="1"/>
      <c r="V339" s="1"/>
      <c r="W339" s="1"/>
    </row>
    <row r="340" spans="1:23" customFormat="1" x14ac:dyDescent="0.8">
      <c r="A340" s="9">
        <v>339</v>
      </c>
      <c r="B340" s="10">
        <v>11.39</v>
      </c>
      <c r="C340" s="16">
        <v>1</v>
      </c>
      <c r="D340" s="18">
        <f t="shared" si="10"/>
        <v>0.9987647427374291</v>
      </c>
      <c r="E340" s="12">
        <f t="shared" si="11"/>
        <v>5.3679702237430292E-4</v>
      </c>
      <c r="G340" s="1"/>
      <c r="H340" s="1"/>
      <c r="I340" s="1"/>
      <c r="J340" s="1"/>
      <c r="K340" s="1"/>
      <c r="L340" s="1"/>
      <c r="M340" s="1"/>
      <c r="N340" s="1"/>
      <c r="P340" s="1"/>
      <c r="Q340" s="1"/>
      <c r="R340" s="1"/>
      <c r="S340" s="1"/>
      <c r="T340" s="1"/>
      <c r="V340" s="1"/>
      <c r="W340" s="1"/>
    </row>
    <row r="341" spans="1:23" customFormat="1" x14ac:dyDescent="0.8">
      <c r="A341" s="9">
        <v>340</v>
      </c>
      <c r="B341" s="10">
        <v>7.67</v>
      </c>
      <c r="C341" s="16">
        <v>1</v>
      </c>
      <c r="D341" s="18">
        <f t="shared" si="10"/>
        <v>6.5114305398101757E-2</v>
      </c>
      <c r="E341" s="12">
        <f t="shared" si="11"/>
        <v>1.1863235878842489</v>
      </c>
      <c r="G341" s="1"/>
      <c r="H341" s="1"/>
      <c r="I341" s="1"/>
      <c r="J341" s="1"/>
      <c r="K341" s="1"/>
      <c r="L341" s="1"/>
      <c r="M341" s="1"/>
      <c r="N341" s="1"/>
      <c r="P341" s="1"/>
      <c r="Q341" s="1"/>
      <c r="R341" s="1"/>
      <c r="S341" s="1"/>
      <c r="T341" s="1"/>
      <c r="V341" s="1"/>
      <c r="W341" s="1"/>
    </row>
    <row r="342" spans="1:23" customFormat="1" x14ac:dyDescent="0.8">
      <c r="A342" s="9">
        <v>341</v>
      </c>
      <c r="B342" s="10">
        <v>7.02</v>
      </c>
      <c r="C342" s="16">
        <v>0</v>
      </c>
      <c r="D342" s="18">
        <f t="shared" si="10"/>
        <v>1.3391144952503231E-2</v>
      </c>
      <c r="E342" s="12">
        <f t="shared" si="11"/>
        <v>5.8549909608360731E-3</v>
      </c>
      <c r="G342" s="1"/>
      <c r="H342" s="1"/>
      <c r="I342" s="1"/>
      <c r="J342" s="1"/>
      <c r="K342" s="1"/>
      <c r="L342" s="1"/>
      <c r="M342" s="1"/>
      <c r="N342" s="1"/>
      <c r="P342" s="1"/>
      <c r="Q342" s="1"/>
      <c r="R342" s="1"/>
      <c r="S342" s="1"/>
      <c r="T342" s="1"/>
      <c r="V342" s="1"/>
      <c r="W342" s="1"/>
    </row>
    <row r="343" spans="1:23" customFormat="1" x14ac:dyDescent="0.8">
      <c r="A343" s="9">
        <v>342</v>
      </c>
      <c r="B343" s="10">
        <v>10.6</v>
      </c>
      <c r="C343" s="16">
        <v>1</v>
      </c>
      <c r="D343" s="18">
        <f t="shared" si="10"/>
        <v>0.99105433230593354</v>
      </c>
      <c r="E343" s="12">
        <f t="shared" si="11"/>
        <v>3.9025356521216891E-3</v>
      </c>
      <c r="G343" s="1"/>
      <c r="H343" s="1"/>
      <c r="I343" s="1"/>
      <c r="J343" s="1"/>
      <c r="K343" s="1"/>
      <c r="L343" s="1"/>
      <c r="M343" s="1"/>
      <c r="N343" s="1"/>
      <c r="P343" s="1"/>
      <c r="Q343" s="1"/>
      <c r="R343" s="1"/>
      <c r="S343" s="1"/>
      <c r="T343" s="1"/>
      <c r="V343" s="1"/>
      <c r="W343" s="1"/>
    </row>
    <row r="344" spans="1:23" customFormat="1" x14ac:dyDescent="0.8">
      <c r="A344" s="9">
        <v>343</v>
      </c>
      <c r="B344" s="10">
        <v>5.5</v>
      </c>
      <c r="C344" s="16">
        <v>0</v>
      </c>
      <c r="D344" s="18">
        <f t="shared" si="10"/>
        <v>2.9625313093241043E-4</v>
      </c>
      <c r="E344" s="12">
        <f t="shared" si="11"/>
        <v>1.2868016190221296E-4</v>
      </c>
      <c r="G344" s="1"/>
      <c r="H344" s="1"/>
      <c r="I344" s="1"/>
      <c r="J344" s="1"/>
      <c r="K344" s="1"/>
      <c r="L344" s="1"/>
      <c r="M344" s="1"/>
      <c r="N344" s="1"/>
      <c r="P344" s="1"/>
      <c r="Q344" s="1"/>
      <c r="R344" s="1"/>
      <c r="S344" s="1"/>
      <c r="T344" s="1"/>
      <c r="V344" s="1"/>
      <c r="W344" s="1"/>
    </row>
    <row r="345" spans="1:23" customFormat="1" x14ac:dyDescent="0.8">
      <c r="A345" s="9">
        <v>344</v>
      </c>
      <c r="B345" s="10">
        <v>9.69</v>
      </c>
      <c r="C345" s="16">
        <v>1</v>
      </c>
      <c r="D345" s="18">
        <f t="shared" si="10"/>
        <v>0.91819263992572075</v>
      </c>
      <c r="E345" s="12">
        <f t="shared" si="11"/>
        <v>3.7066192785917093E-2</v>
      </c>
      <c r="G345" s="1"/>
      <c r="H345" s="1"/>
      <c r="I345" s="1"/>
      <c r="J345" s="1"/>
      <c r="K345" s="1"/>
      <c r="L345" s="1"/>
      <c r="M345" s="1"/>
      <c r="N345" s="1"/>
      <c r="P345" s="1"/>
      <c r="Q345" s="1"/>
      <c r="R345" s="1"/>
      <c r="S345" s="1"/>
      <c r="T345" s="1"/>
      <c r="V345" s="1"/>
      <c r="W345" s="1"/>
    </row>
    <row r="346" spans="1:23" customFormat="1" x14ac:dyDescent="0.8">
      <c r="A346" s="9">
        <v>345</v>
      </c>
      <c r="B346" s="10">
        <v>5.59</v>
      </c>
      <c r="C346" s="16">
        <v>0</v>
      </c>
      <c r="D346" s="18">
        <f t="shared" si="10"/>
        <v>3.7151118736776685E-4</v>
      </c>
      <c r="E346" s="12">
        <f t="shared" si="11"/>
        <v>1.6137523684851476E-4</v>
      </c>
      <c r="G346" s="1"/>
      <c r="H346" s="1"/>
      <c r="I346" s="1"/>
      <c r="J346" s="1"/>
      <c r="K346" s="1"/>
      <c r="L346" s="1"/>
      <c r="M346" s="1"/>
      <c r="N346" s="1"/>
      <c r="P346" s="1"/>
      <c r="Q346" s="1"/>
      <c r="R346" s="1"/>
      <c r="S346" s="1"/>
      <c r="T346" s="1"/>
      <c r="V346" s="1"/>
      <c r="W346" s="1"/>
    </row>
    <row r="347" spans="1:23" customFormat="1" x14ac:dyDescent="0.8">
      <c r="A347" s="9">
        <v>346</v>
      </c>
      <c r="B347" s="10">
        <v>10.75</v>
      </c>
      <c r="C347" s="16">
        <v>1</v>
      </c>
      <c r="D347" s="18">
        <f t="shared" si="10"/>
        <v>0.99384917964239994</v>
      </c>
      <c r="E347" s="12">
        <f t="shared" si="11"/>
        <v>2.6795164264120049E-3</v>
      </c>
      <c r="G347" s="1"/>
      <c r="H347" s="1"/>
      <c r="I347" s="1"/>
      <c r="J347" s="1"/>
      <c r="K347" s="1"/>
      <c r="L347" s="1"/>
      <c r="M347" s="1"/>
      <c r="N347" s="1"/>
      <c r="P347" s="1"/>
      <c r="Q347" s="1"/>
      <c r="R347" s="1"/>
      <c r="S347" s="1"/>
      <c r="T347" s="1"/>
      <c r="V347" s="1"/>
      <c r="W347" s="1"/>
    </row>
    <row r="348" spans="1:23" customFormat="1" x14ac:dyDescent="0.8">
      <c r="A348" s="9">
        <v>347</v>
      </c>
      <c r="B348" s="10">
        <v>9.99</v>
      </c>
      <c r="C348" s="16">
        <v>1</v>
      </c>
      <c r="D348" s="18">
        <f t="shared" si="10"/>
        <v>0.9597993080373044</v>
      </c>
      <c r="E348" s="12">
        <f t="shared" si="11"/>
        <v>1.7819567506002817E-2</v>
      </c>
      <c r="G348" s="1"/>
      <c r="H348" s="1"/>
      <c r="I348" s="1"/>
      <c r="J348" s="1"/>
      <c r="K348" s="1"/>
      <c r="L348" s="1"/>
      <c r="M348" s="1"/>
      <c r="N348" s="1"/>
      <c r="P348" s="1"/>
      <c r="Q348" s="1"/>
      <c r="R348" s="1"/>
      <c r="S348" s="1"/>
      <c r="T348" s="1"/>
      <c r="V348" s="1"/>
      <c r="W348" s="1"/>
    </row>
    <row r="349" spans="1:23" customFormat="1" x14ac:dyDescent="0.8">
      <c r="A349" s="9">
        <v>348</v>
      </c>
      <c r="B349" s="10">
        <v>5.76</v>
      </c>
      <c r="C349" s="16">
        <v>0</v>
      </c>
      <c r="D349" s="18">
        <f t="shared" si="10"/>
        <v>5.696947555850594E-4</v>
      </c>
      <c r="E349" s="12">
        <f t="shared" si="11"/>
        <v>2.474857910938768E-4</v>
      </c>
      <c r="G349" s="1"/>
      <c r="H349" s="1"/>
      <c r="I349" s="1"/>
      <c r="J349" s="1"/>
      <c r="K349" s="1"/>
      <c r="L349" s="1"/>
      <c r="M349" s="1"/>
      <c r="N349" s="1"/>
      <c r="P349" s="1"/>
      <c r="Q349" s="1"/>
      <c r="R349" s="1"/>
      <c r="S349" s="1"/>
      <c r="T349" s="1"/>
      <c r="V349" s="1"/>
      <c r="W349" s="1"/>
    </row>
    <row r="350" spans="1:23" customFormat="1" x14ac:dyDescent="0.8">
      <c r="A350" s="9">
        <v>349</v>
      </c>
      <c r="B350" s="10">
        <v>12.04</v>
      </c>
      <c r="C350" s="16">
        <v>1</v>
      </c>
      <c r="D350" s="18">
        <f t="shared" si="10"/>
        <v>0.99975904033140439</v>
      </c>
      <c r="E350" s="12">
        <f t="shared" si="11"/>
        <v>1.0466006436597633E-4</v>
      </c>
      <c r="G350" s="1"/>
      <c r="H350" s="1"/>
      <c r="I350" s="1"/>
      <c r="J350" s="1"/>
      <c r="K350" s="1"/>
      <c r="L350" s="1"/>
      <c r="M350" s="1"/>
      <c r="N350" s="1"/>
      <c r="P350" s="1"/>
      <c r="Q350" s="1"/>
      <c r="R350" s="1"/>
      <c r="S350" s="1"/>
      <c r="T350" s="1"/>
      <c r="V350" s="1"/>
      <c r="W350" s="1"/>
    </row>
    <row r="351" spans="1:23" customFormat="1" x14ac:dyDescent="0.8">
      <c r="A351" s="9">
        <v>350</v>
      </c>
      <c r="B351" s="10">
        <v>7.91</v>
      </c>
      <c r="C351" s="16">
        <v>0</v>
      </c>
      <c r="D351" s="18">
        <f t="shared" si="10"/>
        <v>0.11300172033594184</v>
      </c>
      <c r="E351" s="12">
        <f t="shared" si="11"/>
        <v>5.2077222482964786E-2</v>
      </c>
      <c r="G351" s="1"/>
      <c r="H351" s="1"/>
      <c r="I351" s="1"/>
      <c r="J351" s="1"/>
      <c r="K351" s="1"/>
      <c r="L351" s="1"/>
      <c r="M351" s="1"/>
      <c r="N351" s="1"/>
      <c r="P351" s="1"/>
      <c r="Q351" s="1"/>
      <c r="R351" s="1"/>
      <c r="S351" s="1"/>
      <c r="T351" s="1"/>
      <c r="V351" s="1"/>
      <c r="W351" s="1"/>
    </row>
    <row r="352" spans="1:23" customFormat="1" x14ac:dyDescent="0.8">
      <c r="A352" s="9">
        <v>351</v>
      </c>
      <c r="B352" s="10">
        <v>10.68</v>
      </c>
      <c r="C352" s="16">
        <v>1</v>
      </c>
      <c r="D352" s="18">
        <f t="shared" si="10"/>
        <v>0.99267332620462012</v>
      </c>
      <c r="E352" s="12">
        <f t="shared" si="11"/>
        <v>3.1936477465369126E-3</v>
      </c>
      <c r="G352" s="1"/>
      <c r="H352" s="1"/>
      <c r="I352" s="1"/>
      <c r="J352" s="1"/>
      <c r="K352" s="1"/>
      <c r="L352" s="1"/>
      <c r="M352" s="1"/>
      <c r="N352" s="1"/>
      <c r="P352" s="1"/>
      <c r="Q352" s="1"/>
      <c r="R352" s="1"/>
      <c r="S352" s="1"/>
      <c r="T352" s="1"/>
      <c r="V352" s="1"/>
      <c r="W352" s="1"/>
    </row>
    <row r="353" spans="1:23" customFormat="1" x14ac:dyDescent="0.8">
      <c r="A353" s="9">
        <v>352</v>
      </c>
      <c r="B353" s="10">
        <v>7.54</v>
      </c>
      <c r="C353" s="16">
        <v>0</v>
      </c>
      <c r="D353" s="18">
        <f t="shared" si="10"/>
        <v>4.7817729331773133E-2</v>
      </c>
      <c r="E353" s="12">
        <f t="shared" si="11"/>
        <v>2.1279909211686598E-2</v>
      </c>
      <c r="G353" s="1"/>
      <c r="H353" s="1"/>
      <c r="I353" s="1"/>
      <c r="J353" s="1"/>
      <c r="K353" s="1"/>
      <c r="L353" s="1"/>
      <c r="M353" s="1"/>
      <c r="N353" s="1"/>
      <c r="P353" s="1"/>
      <c r="Q353" s="1"/>
      <c r="R353" s="1"/>
      <c r="S353" s="1"/>
      <c r="T353" s="1"/>
      <c r="V353" s="1"/>
      <c r="W353" s="1"/>
    </row>
    <row r="354" spans="1:23" customFormat="1" x14ac:dyDescent="0.8">
      <c r="A354" s="9">
        <v>353</v>
      </c>
      <c r="B354" s="10">
        <v>2.21</v>
      </c>
      <c r="C354" s="16">
        <v>0</v>
      </c>
      <c r="D354" s="18">
        <f t="shared" si="10"/>
        <v>7.5310966498757233E-8</v>
      </c>
      <c r="E354" s="12">
        <f t="shared" si="11"/>
        <v>3.2707138393315859E-8</v>
      </c>
      <c r="G354" s="1"/>
      <c r="H354" s="1"/>
      <c r="I354" s="1"/>
      <c r="J354" s="1"/>
      <c r="K354" s="1"/>
      <c r="L354" s="1"/>
      <c r="M354" s="1"/>
      <c r="N354" s="1"/>
      <c r="P354" s="1"/>
      <c r="Q354" s="1"/>
      <c r="R354" s="1"/>
      <c r="S354" s="1"/>
      <c r="T354" s="1"/>
      <c r="V354" s="1"/>
      <c r="W354" s="1"/>
    </row>
    <row r="355" spans="1:23" customFormat="1" x14ac:dyDescent="0.8">
      <c r="A355" s="9">
        <v>354</v>
      </c>
      <c r="B355" s="10">
        <v>11.48</v>
      </c>
      <c r="C355" s="16">
        <v>1</v>
      </c>
      <c r="D355" s="18">
        <f t="shared" si="10"/>
        <v>0.99901479979716079</v>
      </c>
      <c r="E355" s="12">
        <f t="shared" si="11"/>
        <v>4.2807791753075348E-4</v>
      </c>
      <c r="G355" s="1"/>
      <c r="H355" s="1"/>
      <c r="I355" s="1"/>
      <c r="J355" s="1"/>
      <c r="K355" s="1"/>
      <c r="L355" s="1"/>
      <c r="M355" s="1"/>
      <c r="N355" s="1"/>
      <c r="P355" s="1"/>
      <c r="Q355" s="1"/>
      <c r="R355" s="1"/>
      <c r="S355" s="1"/>
      <c r="T355" s="1"/>
      <c r="V355" s="1"/>
      <c r="W355" s="1"/>
    </row>
    <row r="356" spans="1:23" customFormat="1" x14ac:dyDescent="0.8">
      <c r="A356" s="9">
        <v>355</v>
      </c>
      <c r="B356" s="10">
        <v>12.4</v>
      </c>
      <c r="C356" s="16">
        <v>1</v>
      </c>
      <c r="D356" s="18">
        <f t="shared" si="10"/>
        <v>0.99990258179186553</v>
      </c>
      <c r="E356" s="12">
        <f t="shared" si="11"/>
        <v>4.2310251157592567E-5</v>
      </c>
      <c r="G356" s="1"/>
      <c r="H356" s="1"/>
      <c r="I356" s="1"/>
      <c r="J356" s="1"/>
      <c r="K356" s="1"/>
      <c r="L356" s="1"/>
      <c r="M356" s="1"/>
      <c r="N356" s="1"/>
      <c r="P356" s="1"/>
      <c r="Q356" s="1"/>
      <c r="R356" s="1"/>
      <c r="S356" s="1"/>
      <c r="T356" s="1"/>
      <c r="V356" s="1"/>
      <c r="W356" s="1"/>
    </row>
    <row r="357" spans="1:23" customFormat="1" x14ac:dyDescent="0.8">
      <c r="A357" s="9">
        <v>356</v>
      </c>
      <c r="B357" s="10">
        <v>4.17</v>
      </c>
      <c r="C357" s="16">
        <v>0</v>
      </c>
      <c r="D357" s="18">
        <f t="shared" si="10"/>
        <v>1.0435569576742761E-5</v>
      </c>
      <c r="E357" s="12">
        <f t="shared" si="11"/>
        <v>4.5321339304164626E-6</v>
      </c>
      <c r="G357" s="1"/>
      <c r="H357" s="1"/>
      <c r="I357" s="1"/>
      <c r="J357" s="1"/>
      <c r="K357" s="1"/>
      <c r="L357" s="1"/>
      <c r="M357" s="1"/>
      <c r="N357" s="1"/>
      <c r="P357" s="1"/>
      <c r="Q357" s="1"/>
      <c r="R357" s="1"/>
      <c r="S357" s="1"/>
      <c r="T357" s="1"/>
      <c r="V357" s="1"/>
      <c r="W357" s="1"/>
    </row>
    <row r="358" spans="1:23" customFormat="1" x14ac:dyDescent="0.8">
      <c r="A358" s="9">
        <v>357</v>
      </c>
      <c r="B358" s="10">
        <v>6.88</v>
      </c>
      <c r="C358" s="16">
        <v>0</v>
      </c>
      <c r="D358" s="18">
        <f t="shared" si="10"/>
        <v>9.4530483572599112E-3</v>
      </c>
      <c r="E358" s="12">
        <f t="shared" si="11"/>
        <v>4.1249342030810782E-3</v>
      </c>
      <c r="G358" s="1"/>
      <c r="H358" s="1"/>
      <c r="I358" s="1"/>
      <c r="J358" s="1"/>
      <c r="K358" s="1"/>
      <c r="L358" s="1"/>
      <c r="M358" s="1"/>
      <c r="N358" s="1"/>
      <c r="P358" s="1"/>
      <c r="Q358" s="1"/>
      <c r="R358" s="1"/>
      <c r="S358" s="1"/>
      <c r="T358" s="1"/>
      <c r="V358" s="1"/>
      <c r="W358" s="1"/>
    </row>
    <row r="359" spans="1:23" customFormat="1" x14ac:dyDescent="0.8">
      <c r="A359" s="9">
        <v>358</v>
      </c>
      <c r="B359" s="10">
        <v>6.9</v>
      </c>
      <c r="C359" s="16">
        <v>0</v>
      </c>
      <c r="D359" s="18">
        <f t="shared" si="10"/>
        <v>9.93604979948998E-3</v>
      </c>
      <c r="E359" s="12">
        <f t="shared" si="11"/>
        <v>4.3367525517278337E-3</v>
      </c>
      <c r="G359" s="1"/>
      <c r="H359" s="1"/>
      <c r="I359" s="1"/>
      <c r="J359" s="1"/>
      <c r="K359" s="1"/>
      <c r="L359" s="1"/>
      <c r="M359" s="1"/>
      <c r="N359" s="1"/>
      <c r="P359" s="1"/>
      <c r="Q359" s="1"/>
      <c r="R359" s="1"/>
      <c r="S359" s="1"/>
      <c r="T359" s="1"/>
      <c r="V359" s="1"/>
      <c r="W359" s="1"/>
    </row>
    <row r="360" spans="1:23" customFormat="1" x14ac:dyDescent="0.8">
      <c r="A360" s="9">
        <v>359</v>
      </c>
      <c r="B360" s="10">
        <v>5.93</v>
      </c>
      <c r="C360" s="16">
        <v>0</v>
      </c>
      <c r="D360" s="18">
        <f t="shared" si="10"/>
        <v>8.7350745902408256E-4</v>
      </c>
      <c r="E360" s="12">
        <f t="shared" si="11"/>
        <v>3.7952525256748231E-4</v>
      </c>
      <c r="G360" s="1"/>
      <c r="H360" s="1"/>
      <c r="I360" s="1"/>
      <c r="J360" s="1"/>
      <c r="K360" s="1"/>
      <c r="L360" s="1"/>
      <c r="M360" s="1"/>
      <c r="N360" s="1"/>
      <c r="P360" s="1"/>
      <c r="Q360" s="1"/>
      <c r="R360" s="1"/>
      <c r="S360" s="1"/>
      <c r="T360" s="1"/>
      <c r="V360" s="1"/>
      <c r="W360" s="1"/>
    </row>
    <row r="361" spans="1:23" customFormat="1" x14ac:dyDescent="0.8">
      <c r="A361" s="9">
        <v>360</v>
      </c>
      <c r="B361" s="10">
        <v>10.08</v>
      </c>
      <c r="C361" s="16">
        <v>1</v>
      </c>
      <c r="D361" s="18">
        <f t="shared" si="10"/>
        <v>0.96768202594584396</v>
      </c>
      <c r="E361" s="12">
        <f t="shared" si="11"/>
        <v>1.4267325608014605E-2</v>
      </c>
      <c r="G361" s="1"/>
      <c r="H361" s="1"/>
      <c r="I361" s="1"/>
      <c r="J361" s="1"/>
      <c r="K361" s="1"/>
      <c r="L361" s="1"/>
      <c r="M361" s="1"/>
      <c r="N361" s="1"/>
      <c r="P361" s="1"/>
      <c r="Q361" s="1"/>
      <c r="R361" s="1"/>
      <c r="S361" s="1"/>
      <c r="T361" s="1"/>
      <c r="V361" s="1"/>
      <c r="W361" s="1"/>
    </row>
    <row r="362" spans="1:23" customFormat="1" x14ac:dyDescent="0.8">
      <c r="A362" s="9">
        <v>361</v>
      </c>
      <c r="B362" s="10">
        <v>9.16</v>
      </c>
      <c r="C362" s="16">
        <v>1</v>
      </c>
      <c r="D362" s="18">
        <f t="shared" si="10"/>
        <v>0.74735595064773253</v>
      </c>
      <c r="E362" s="12">
        <f t="shared" si="11"/>
        <v>0.12647250316069911</v>
      </c>
      <c r="G362" s="1"/>
      <c r="H362" s="1"/>
      <c r="I362" s="1"/>
      <c r="J362" s="1"/>
      <c r="K362" s="1"/>
      <c r="L362" s="1"/>
      <c r="M362" s="1"/>
      <c r="N362" s="1"/>
      <c r="P362" s="1"/>
      <c r="Q362" s="1"/>
      <c r="R362" s="1"/>
      <c r="S362" s="1"/>
      <c r="T362" s="1"/>
      <c r="V362" s="1"/>
      <c r="W362" s="1"/>
    </row>
    <row r="363" spans="1:23" customFormat="1" x14ac:dyDescent="0.8">
      <c r="A363" s="9">
        <v>362</v>
      </c>
      <c r="B363" s="10">
        <v>10.75</v>
      </c>
      <c r="C363" s="16">
        <v>1</v>
      </c>
      <c r="D363" s="18">
        <f t="shared" si="10"/>
        <v>0.99384917964239994</v>
      </c>
      <c r="E363" s="12">
        <f t="shared" si="11"/>
        <v>2.6795164264120049E-3</v>
      </c>
      <c r="G363" s="1"/>
      <c r="H363" s="1"/>
      <c r="I363" s="1"/>
      <c r="J363" s="1"/>
      <c r="K363" s="1"/>
      <c r="L363" s="1"/>
      <c r="M363" s="1"/>
      <c r="N363" s="1"/>
      <c r="P363" s="1"/>
      <c r="Q363" s="1"/>
      <c r="R363" s="1"/>
      <c r="S363" s="1"/>
      <c r="T363" s="1"/>
      <c r="V363" s="1"/>
      <c r="W363" s="1"/>
    </row>
    <row r="364" spans="1:23" customFormat="1" x14ac:dyDescent="0.8">
      <c r="A364" s="9">
        <v>363</v>
      </c>
      <c r="B364" s="10">
        <v>11.75</v>
      </c>
      <c r="C364" s="16">
        <v>1</v>
      </c>
      <c r="D364" s="18">
        <f t="shared" si="10"/>
        <v>0.99950029859418399</v>
      </c>
      <c r="E364" s="12">
        <f t="shared" si="11"/>
        <v>2.1707180320586195E-4</v>
      </c>
      <c r="G364" s="1"/>
      <c r="H364" s="1"/>
      <c r="I364" s="1"/>
      <c r="J364" s="1"/>
      <c r="K364" s="1"/>
      <c r="L364" s="1"/>
      <c r="M364" s="1"/>
      <c r="N364" s="1"/>
      <c r="P364" s="1"/>
      <c r="Q364" s="1"/>
      <c r="R364" s="1"/>
      <c r="S364" s="1"/>
      <c r="T364" s="1"/>
      <c r="V364" s="1"/>
      <c r="W364" s="1"/>
    </row>
    <row r="365" spans="1:23" customFormat="1" x14ac:dyDescent="0.8">
      <c r="A365" s="9">
        <v>364</v>
      </c>
      <c r="B365" s="10">
        <v>10.64</v>
      </c>
      <c r="C365" s="16">
        <v>1</v>
      </c>
      <c r="D365" s="18">
        <f t="shared" si="10"/>
        <v>0.99190386977820444</v>
      </c>
      <c r="E365" s="12">
        <f t="shared" si="11"/>
        <v>3.5304153940524884E-3</v>
      </c>
      <c r="G365" s="1"/>
      <c r="H365" s="1"/>
      <c r="I365" s="1"/>
      <c r="J365" s="1"/>
      <c r="K365" s="1"/>
      <c r="L365" s="1"/>
      <c r="M365" s="1"/>
      <c r="N365" s="1"/>
      <c r="P365" s="1"/>
      <c r="Q365" s="1"/>
      <c r="R365" s="1"/>
      <c r="S365" s="1"/>
      <c r="T365" s="1"/>
      <c r="V365" s="1"/>
      <c r="W365" s="1"/>
    </row>
    <row r="366" spans="1:23" customFormat="1" x14ac:dyDescent="0.8">
      <c r="A366" s="9">
        <v>365</v>
      </c>
      <c r="B366" s="10">
        <v>12.51</v>
      </c>
      <c r="C366" s="16">
        <v>1</v>
      </c>
      <c r="D366" s="18">
        <f t="shared" si="10"/>
        <v>0.99992613222375493</v>
      </c>
      <c r="E366" s="12">
        <f t="shared" si="11"/>
        <v>3.2081552524759405E-5</v>
      </c>
      <c r="G366" s="1"/>
      <c r="H366" s="1"/>
      <c r="I366" s="1"/>
      <c r="J366" s="1"/>
      <c r="K366" s="1"/>
      <c r="L366" s="1"/>
      <c r="M366" s="1"/>
      <c r="N366" s="1"/>
      <c r="P366" s="1"/>
      <c r="Q366" s="1"/>
      <c r="R366" s="1"/>
      <c r="S366" s="1"/>
      <c r="T366" s="1"/>
      <c r="V366" s="1"/>
      <c r="W366" s="1"/>
    </row>
    <row r="367" spans="1:23" customFormat="1" x14ac:dyDescent="0.8">
      <c r="A367" s="9">
        <v>366</v>
      </c>
      <c r="B367" s="10">
        <v>11.48</v>
      </c>
      <c r="C367" s="16">
        <v>1</v>
      </c>
      <c r="D367" s="18">
        <f t="shared" si="10"/>
        <v>0.99901479979716079</v>
      </c>
      <c r="E367" s="12">
        <f t="shared" si="11"/>
        <v>4.2807791753075348E-4</v>
      </c>
      <c r="G367" s="1"/>
      <c r="H367" s="1"/>
      <c r="I367" s="1"/>
      <c r="J367" s="1"/>
      <c r="K367" s="1"/>
      <c r="L367" s="1"/>
      <c r="M367" s="1"/>
      <c r="N367" s="1"/>
      <c r="P367" s="1"/>
      <c r="Q367" s="1"/>
      <c r="R367" s="1"/>
      <c r="S367" s="1"/>
      <c r="T367" s="1"/>
      <c r="V367" s="1"/>
      <c r="W367" s="1"/>
    </row>
    <row r="368" spans="1:23" customFormat="1" x14ac:dyDescent="0.8">
      <c r="A368" s="9">
        <v>367</v>
      </c>
      <c r="B368" s="10">
        <v>15.13</v>
      </c>
      <c r="C368" s="16">
        <v>1</v>
      </c>
      <c r="D368" s="18">
        <f t="shared" si="10"/>
        <v>0.99999989868993788</v>
      </c>
      <c r="E368" s="12">
        <f t="shared" si="11"/>
        <v>4.3998403167525436E-8</v>
      </c>
      <c r="G368" s="1"/>
      <c r="H368" s="1"/>
      <c r="I368" s="1"/>
      <c r="J368" s="1"/>
      <c r="K368" s="1"/>
      <c r="L368" s="1"/>
      <c r="M368" s="1"/>
      <c r="N368" s="1"/>
      <c r="P368" s="1"/>
      <c r="Q368" s="1"/>
      <c r="R368" s="1"/>
      <c r="S368" s="1"/>
      <c r="T368" s="1"/>
      <c r="V368" s="1"/>
      <c r="W368" s="1"/>
    </row>
    <row r="369" spans="1:23" customFormat="1" x14ac:dyDescent="0.8">
      <c r="A369" s="9">
        <v>368</v>
      </c>
      <c r="B369" s="10">
        <v>8.7200000000000006</v>
      </c>
      <c r="C369" s="16">
        <v>1</v>
      </c>
      <c r="D369" s="18">
        <f t="shared" si="10"/>
        <v>0.49438023666047815</v>
      </c>
      <c r="E369" s="12">
        <f t="shared" si="11"/>
        <v>0.30593889892420656</v>
      </c>
      <c r="G369" s="1"/>
      <c r="H369" s="1"/>
      <c r="I369" s="1"/>
      <c r="J369" s="1"/>
      <c r="K369" s="1"/>
      <c r="L369" s="1"/>
      <c r="M369" s="1"/>
      <c r="N369" s="1"/>
      <c r="P369" s="1"/>
      <c r="Q369" s="1"/>
      <c r="R369" s="1"/>
      <c r="S369" s="1"/>
      <c r="T369" s="1"/>
      <c r="V369" s="1"/>
      <c r="W369" s="1"/>
    </row>
    <row r="370" spans="1:23" customFormat="1" x14ac:dyDescent="0.8">
      <c r="A370" s="9">
        <v>369</v>
      </c>
      <c r="B370" s="10">
        <v>4.87</v>
      </c>
      <c r="C370" s="16">
        <v>0</v>
      </c>
      <c r="D370" s="18">
        <f t="shared" si="10"/>
        <v>6.0725871735518032E-5</v>
      </c>
      <c r="E370" s="12">
        <f t="shared" si="11"/>
        <v>2.637371179494154E-5</v>
      </c>
      <c r="G370" s="1"/>
      <c r="H370" s="1"/>
      <c r="I370" s="1"/>
      <c r="J370" s="1"/>
      <c r="K370" s="1"/>
      <c r="L370" s="1"/>
      <c r="M370" s="1"/>
      <c r="N370" s="1"/>
      <c r="P370" s="1"/>
      <c r="Q370" s="1"/>
      <c r="R370" s="1"/>
      <c r="S370" s="1"/>
      <c r="T370" s="1"/>
      <c r="V370" s="1"/>
      <c r="W370" s="1"/>
    </row>
    <row r="371" spans="1:23" customFormat="1" x14ac:dyDescent="0.8">
      <c r="A371" s="9">
        <v>370</v>
      </c>
      <c r="B371" s="10">
        <v>10.73</v>
      </c>
      <c r="C371" s="16">
        <v>1</v>
      </c>
      <c r="D371" s="18">
        <f t="shared" si="10"/>
        <v>0.99353380338756714</v>
      </c>
      <c r="E371" s="12">
        <f t="shared" si="11"/>
        <v>2.8173521324801796E-3</v>
      </c>
      <c r="G371" s="1"/>
      <c r="H371" s="1"/>
      <c r="I371" s="1"/>
      <c r="J371" s="1"/>
      <c r="K371" s="1"/>
      <c r="L371" s="1"/>
      <c r="M371" s="1"/>
      <c r="N371" s="1"/>
      <c r="P371" s="1"/>
      <c r="Q371" s="1"/>
      <c r="R371" s="1"/>
      <c r="S371" s="1"/>
      <c r="T371" s="1"/>
      <c r="V371" s="1"/>
      <c r="W371" s="1"/>
    </row>
    <row r="372" spans="1:23" customFormat="1" x14ac:dyDescent="0.8">
      <c r="A372" s="9">
        <v>371</v>
      </c>
      <c r="B372" s="10">
        <v>9.89</v>
      </c>
      <c r="C372" s="16">
        <v>1</v>
      </c>
      <c r="D372" s="18">
        <f t="shared" si="10"/>
        <v>0.94888647372735579</v>
      </c>
      <c r="E372" s="12">
        <f t="shared" si="11"/>
        <v>2.2785744140712577E-2</v>
      </c>
      <c r="G372" s="1"/>
      <c r="H372" s="1"/>
      <c r="I372" s="1"/>
      <c r="J372" s="1"/>
      <c r="K372" s="1"/>
      <c r="L372" s="1"/>
      <c r="M372" s="1"/>
      <c r="N372" s="1"/>
      <c r="P372" s="1"/>
      <c r="Q372" s="1"/>
      <c r="R372" s="1"/>
      <c r="S372" s="1"/>
      <c r="T372" s="1"/>
      <c r="V372" s="1"/>
      <c r="W372" s="1"/>
    </row>
    <row r="373" spans="1:23" customFormat="1" x14ac:dyDescent="0.8">
      <c r="A373" s="9">
        <v>372</v>
      </c>
      <c r="B373" s="10">
        <v>7.45</v>
      </c>
      <c r="C373" s="16">
        <v>0</v>
      </c>
      <c r="D373" s="18">
        <f t="shared" si="10"/>
        <v>3.8501344645485519E-2</v>
      </c>
      <c r="E373" s="12">
        <f t="shared" si="11"/>
        <v>1.705131878121928E-2</v>
      </c>
      <c r="G373" s="1"/>
      <c r="H373" s="1"/>
      <c r="I373" s="1"/>
      <c r="J373" s="1"/>
      <c r="K373" s="1"/>
      <c r="L373" s="1"/>
      <c r="M373" s="1"/>
      <c r="N373" s="1"/>
      <c r="P373" s="1"/>
      <c r="Q373" s="1"/>
      <c r="R373" s="1"/>
      <c r="S373" s="1"/>
      <c r="T373" s="1"/>
      <c r="V373" s="1"/>
      <c r="W373" s="1"/>
    </row>
    <row r="374" spans="1:23" customFormat="1" x14ac:dyDescent="0.8">
      <c r="A374" s="9">
        <v>373</v>
      </c>
      <c r="B374" s="10">
        <v>4.18</v>
      </c>
      <c r="C374" s="16">
        <v>0</v>
      </c>
      <c r="D374" s="18">
        <f t="shared" si="10"/>
        <v>1.0701456529439547E-5</v>
      </c>
      <c r="E374" s="12">
        <f t="shared" si="11"/>
        <v>4.6476083872157903E-6</v>
      </c>
      <c r="G374" s="1"/>
      <c r="H374" s="1"/>
      <c r="I374" s="1"/>
      <c r="J374" s="1"/>
      <c r="K374" s="1"/>
      <c r="L374" s="1"/>
      <c r="M374" s="1"/>
      <c r="N374" s="1"/>
      <c r="P374" s="1"/>
      <c r="Q374" s="1"/>
      <c r="R374" s="1"/>
      <c r="S374" s="1"/>
      <c r="T374" s="1"/>
      <c r="V374" s="1"/>
      <c r="W374" s="1"/>
    </row>
    <row r="375" spans="1:23" customFormat="1" x14ac:dyDescent="0.8">
      <c r="A375" s="9">
        <v>374</v>
      </c>
      <c r="B375" s="10">
        <v>6.68</v>
      </c>
      <c r="C375" s="16">
        <v>0</v>
      </c>
      <c r="D375" s="18">
        <f t="shared" si="10"/>
        <v>5.7366881863325182E-3</v>
      </c>
      <c r="E375" s="12">
        <f t="shared" si="11"/>
        <v>2.4985856992681757E-3</v>
      </c>
      <c r="G375" s="1"/>
      <c r="H375" s="1"/>
      <c r="I375" s="1"/>
      <c r="J375" s="1"/>
      <c r="K375" s="1"/>
      <c r="L375" s="1"/>
      <c r="M375" s="1"/>
      <c r="N375" s="1"/>
      <c r="P375" s="1"/>
      <c r="Q375" s="1"/>
      <c r="R375" s="1"/>
      <c r="S375" s="1"/>
      <c r="T375" s="1"/>
      <c r="V375" s="1"/>
      <c r="W375" s="1"/>
    </row>
    <row r="376" spans="1:23" customFormat="1" x14ac:dyDescent="0.8">
      <c r="A376" s="9">
        <v>375</v>
      </c>
      <c r="B376" s="10">
        <v>8.39</v>
      </c>
      <c r="C376" s="16">
        <v>1</v>
      </c>
      <c r="D376" s="18">
        <f t="shared" si="10"/>
        <v>0.29885420522824285</v>
      </c>
      <c r="E376" s="12">
        <f t="shared" si="11"/>
        <v>0.52454062875594187</v>
      </c>
      <c r="G376" s="1"/>
      <c r="H376" s="1"/>
      <c r="I376" s="1"/>
      <c r="J376" s="1"/>
      <c r="K376" s="1"/>
      <c r="L376" s="1"/>
      <c r="M376" s="1"/>
      <c r="N376" s="1"/>
      <c r="P376" s="1"/>
      <c r="Q376" s="1"/>
      <c r="R376" s="1"/>
      <c r="S376" s="1"/>
      <c r="T376" s="1"/>
      <c r="V376" s="1"/>
      <c r="W376" s="1"/>
    </row>
    <row r="377" spans="1:23" customFormat="1" x14ac:dyDescent="0.8">
      <c r="A377" s="9">
        <v>376</v>
      </c>
      <c r="B377" s="10">
        <v>12.67</v>
      </c>
      <c r="C377" s="16">
        <v>1</v>
      </c>
      <c r="D377" s="18">
        <f t="shared" si="10"/>
        <v>0.99995061033622001</v>
      </c>
      <c r="E377" s="12">
        <f t="shared" si="11"/>
        <v>2.1450188155855896E-5</v>
      </c>
      <c r="G377" s="1"/>
      <c r="H377" s="1"/>
      <c r="I377" s="1"/>
      <c r="J377" s="1"/>
      <c r="K377" s="1"/>
      <c r="L377" s="1"/>
      <c r="M377" s="1"/>
      <c r="N377" s="1"/>
      <c r="P377" s="1"/>
      <c r="Q377" s="1"/>
      <c r="R377" s="1"/>
      <c r="S377" s="1"/>
      <c r="T377" s="1"/>
      <c r="V377" s="1"/>
      <c r="W377" s="1"/>
    </row>
    <row r="378" spans="1:23" customFormat="1" x14ac:dyDescent="0.8">
      <c r="A378" s="9">
        <v>377</v>
      </c>
      <c r="B378" s="10">
        <v>5.65</v>
      </c>
      <c r="C378" s="16">
        <v>0</v>
      </c>
      <c r="D378" s="18">
        <f t="shared" si="10"/>
        <v>4.3202283333185725E-4</v>
      </c>
      <c r="E378" s="12">
        <f t="shared" si="11"/>
        <v>1.8766567341973442E-4</v>
      </c>
      <c r="G378" s="1"/>
      <c r="H378" s="1"/>
      <c r="I378" s="1"/>
      <c r="J378" s="1"/>
      <c r="K378" s="1"/>
      <c r="L378" s="1"/>
      <c r="M378" s="1"/>
      <c r="N378" s="1"/>
      <c r="P378" s="1"/>
      <c r="Q378" s="1"/>
      <c r="R378" s="1"/>
      <c r="S378" s="1"/>
      <c r="T378" s="1"/>
      <c r="V378" s="1"/>
      <c r="W378" s="1"/>
    </row>
    <row r="379" spans="1:23" customFormat="1" x14ac:dyDescent="0.8">
      <c r="A379" s="9">
        <v>378</v>
      </c>
      <c r="B379" s="10">
        <v>5.66</v>
      </c>
      <c r="C379" s="16">
        <v>0</v>
      </c>
      <c r="D379" s="18">
        <f t="shared" si="10"/>
        <v>4.4302554598083497E-4</v>
      </c>
      <c r="E379" s="12">
        <f t="shared" si="11"/>
        <v>1.9244618239751737E-4</v>
      </c>
      <c r="G379" s="1"/>
      <c r="H379" s="1"/>
      <c r="I379" s="1"/>
      <c r="J379" s="1"/>
      <c r="K379" s="1"/>
      <c r="L379" s="1"/>
      <c r="M379" s="1"/>
      <c r="N379" s="1"/>
      <c r="P379" s="1"/>
      <c r="Q379" s="1"/>
      <c r="R379" s="1"/>
      <c r="S379" s="1"/>
      <c r="T379" s="1"/>
      <c r="V379" s="1"/>
      <c r="W379" s="1"/>
    </row>
    <row r="380" spans="1:23" customFormat="1" x14ac:dyDescent="0.8">
      <c r="A380" s="9">
        <v>379</v>
      </c>
      <c r="B380" s="10">
        <v>6.42</v>
      </c>
      <c r="C380" s="16">
        <v>0</v>
      </c>
      <c r="D380" s="18">
        <f t="shared" si="10"/>
        <v>2.9906183731257447E-3</v>
      </c>
      <c r="E380" s="12">
        <f t="shared" si="11"/>
        <v>1.3007550588426009E-3</v>
      </c>
      <c r="G380" s="1"/>
      <c r="H380" s="1"/>
      <c r="I380" s="1"/>
      <c r="J380" s="1"/>
      <c r="K380" s="1"/>
      <c r="L380" s="1"/>
      <c r="M380" s="1"/>
      <c r="N380" s="1"/>
      <c r="P380" s="1"/>
      <c r="Q380" s="1"/>
      <c r="R380" s="1"/>
      <c r="S380" s="1"/>
      <c r="T380" s="1"/>
      <c r="V380" s="1"/>
      <c r="W380" s="1"/>
    </row>
    <row r="381" spans="1:23" customFormat="1" x14ac:dyDescent="0.8">
      <c r="A381" s="9">
        <v>380</v>
      </c>
      <c r="B381" s="10">
        <v>5.74</v>
      </c>
      <c r="C381" s="16">
        <v>0</v>
      </c>
      <c r="D381" s="18">
        <f t="shared" si="10"/>
        <v>5.4175217706467689E-4</v>
      </c>
      <c r="E381" s="12">
        <f t="shared" si="11"/>
        <v>2.3534373580645098E-4</v>
      </c>
      <c r="G381" s="1"/>
      <c r="H381" s="1"/>
      <c r="I381" s="1"/>
      <c r="J381" s="1"/>
      <c r="K381" s="1"/>
      <c r="L381" s="1"/>
      <c r="M381" s="1"/>
      <c r="N381" s="1"/>
      <c r="P381" s="1"/>
      <c r="Q381" s="1"/>
      <c r="R381" s="1"/>
      <c r="S381" s="1"/>
      <c r="T381" s="1"/>
      <c r="V381" s="1"/>
      <c r="W381" s="1"/>
    </row>
    <row r="382" spans="1:23" customFormat="1" x14ac:dyDescent="0.8">
      <c r="A382" s="9">
        <v>381</v>
      </c>
      <c r="B382" s="10">
        <v>10.1</v>
      </c>
      <c r="C382" s="16">
        <v>1</v>
      </c>
      <c r="D382" s="18">
        <f t="shared" si="10"/>
        <v>0.96921920954897445</v>
      </c>
      <c r="E382" s="12">
        <f t="shared" si="11"/>
        <v>1.3577986900972441E-2</v>
      </c>
      <c r="G382" s="1"/>
      <c r="H382" s="1"/>
      <c r="I382" s="1"/>
      <c r="J382" s="1"/>
      <c r="K382" s="1"/>
      <c r="L382" s="1"/>
      <c r="M382" s="1"/>
      <c r="N382" s="1"/>
      <c r="P382" s="1"/>
      <c r="Q382" s="1"/>
      <c r="R382" s="1"/>
      <c r="S382" s="1"/>
      <c r="T382" s="1"/>
      <c r="V382" s="1"/>
      <c r="W382" s="1"/>
    </row>
    <row r="383" spans="1:23" customFormat="1" x14ac:dyDescent="0.8">
      <c r="A383" s="9">
        <v>382</v>
      </c>
      <c r="B383" s="10">
        <v>3.36</v>
      </c>
      <c r="C383" s="16">
        <v>0</v>
      </c>
      <c r="D383" s="18">
        <f t="shared" si="10"/>
        <v>1.3597069495490156E-6</v>
      </c>
      <c r="E383" s="12">
        <f t="shared" si="11"/>
        <v>5.9051362667463579E-7</v>
      </c>
      <c r="G383" s="1"/>
      <c r="H383" s="1"/>
      <c r="I383" s="1"/>
      <c r="J383" s="1"/>
      <c r="K383" s="1"/>
      <c r="L383" s="1"/>
      <c r="M383" s="1"/>
      <c r="N383" s="1"/>
      <c r="P383" s="1"/>
      <c r="Q383" s="1"/>
      <c r="R383" s="1"/>
      <c r="S383" s="1"/>
      <c r="T383" s="1"/>
      <c r="V383" s="1"/>
      <c r="W383" s="1"/>
    </row>
    <row r="384" spans="1:23" customFormat="1" x14ac:dyDescent="0.8">
      <c r="A384" s="9">
        <v>383</v>
      </c>
      <c r="B384" s="10">
        <v>6.63</v>
      </c>
      <c r="C384" s="16">
        <v>0</v>
      </c>
      <c r="D384" s="18">
        <f t="shared" si="10"/>
        <v>5.0619937626354165E-3</v>
      </c>
      <c r="E384" s="12">
        <f t="shared" si="11"/>
        <v>2.2039789405052597E-3</v>
      </c>
      <c r="G384" s="1"/>
      <c r="H384" s="1"/>
      <c r="I384" s="1"/>
      <c r="J384" s="1"/>
      <c r="K384" s="1"/>
      <c r="L384" s="1"/>
      <c r="M384" s="1"/>
      <c r="N384" s="1"/>
      <c r="P384" s="1"/>
      <c r="Q384" s="1"/>
      <c r="R384" s="1"/>
      <c r="S384" s="1"/>
      <c r="T384" s="1"/>
      <c r="V384" s="1"/>
      <c r="W384" s="1"/>
    </row>
    <row r="385" spans="1:23" customFormat="1" x14ac:dyDescent="0.8">
      <c r="A385" s="9">
        <v>384</v>
      </c>
      <c r="B385" s="10">
        <v>13.27</v>
      </c>
      <c r="C385" s="16">
        <v>1</v>
      </c>
      <c r="D385" s="18">
        <f t="shared" si="10"/>
        <v>0.99998908454535407</v>
      </c>
      <c r="E385" s="12">
        <f t="shared" si="11"/>
        <v>4.7405475928567785E-6</v>
      </c>
      <c r="G385" s="1"/>
      <c r="H385" s="1"/>
      <c r="I385" s="1"/>
      <c r="J385" s="1"/>
      <c r="K385" s="1"/>
      <c r="L385" s="1"/>
      <c r="M385" s="1"/>
      <c r="N385" s="1"/>
      <c r="P385" s="1"/>
      <c r="Q385" s="1"/>
      <c r="R385" s="1"/>
      <c r="S385" s="1"/>
      <c r="T385" s="1"/>
      <c r="V385" s="1"/>
      <c r="W385" s="1"/>
    </row>
    <row r="386" spans="1:23" customFormat="1" x14ac:dyDescent="0.8">
      <c r="A386" s="9">
        <v>385</v>
      </c>
      <c r="B386" s="10">
        <v>12.64</v>
      </c>
      <c r="C386" s="16">
        <v>1</v>
      </c>
      <c r="D386" s="18">
        <f t="shared" ref="D386:D449" si="12">1/(1+EXP(-($H$5+($H$3*B386))))</f>
        <v>0.99994673831086045</v>
      </c>
      <c r="E386" s="12">
        <f t="shared" si="11"/>
        <v>2.3131873716954966E-5</v>
      </c>
      <c r="G386" s="1"/>
      <c r="H386" s="1"/>
      <c r="I386" s="1"/>
      <c r="J386" s="1"/>
      <c r="K386" s="1"/>
      <c r="L386" s="1"/>
      <c r="M386" s="1"/>
      <c r="N386" s="1"/>
      <c r="P386" s="1"/>
      <c r="Q386" s="1"/>
      <c r="R386" s="1"/>
      <c r="S386" s="1"/>
      <c r="T386" s="1"/>
      <c r="V386" s="1"/>
      <c r="W386" s="1"/>
    </row>
    <row r="387" spans="1:23" customFormat="1" x14ac:dyDescent="0.8">
      <c r="A387" s="9">
        <v>386</v>
      </c>
      <c r="B387" s="10">
        <v>6.76</v>
      </c>
      <c r="C387" s="16">
        <v>0</v>
      </c>
      <c r="D387" s="18">
        <f t="shared" si="12"/>
        <v>7.0068188553412134E-3</v>
      </c>
      <c r="E387" s="12">
        <f t="shared" ref="E387:E450" si="13">-(C387 * LOG(D387) + (1-C387) * LOG(1-D387))</f>
        <v>3.0537337819758026E-3</v>
      </c>
      <c r="G387" s="1"/>
      <c r="H387" s="1"/>
      <c r="I387" s="1"/>
      <c r="J387" s="1"/>
      <c r="K387" s="1"/>
      <c r="L387" s="1"/>
      <c r="M387" s="1"/>
      <c r="N387" s="1"/>
      <c r="P387" s="1"/>
      <c r="Q387" s="1"/>
      <c r="R387" s="1"/>
      <c r="S387" s="1"/>
      <c r="T387" s="1"/>
      <c r="V387" s="1"/>
      <c r="W387" s="1"/>
    </row>
    <row r="388" spans="1:23" customFormat="1" x14ac:dyDescent="0.8">
      <c r="A388" s="9">
        <v>387</v>
      </c>
      <c r="B388" s="10">
        <v>6.54</v>
      </c>
      <c r="C388" s="16">
        <v>0</v>
      </c>
      <c r="D388" s="18">
        <f t="shared" si="12"/>
        <v>4.0404120623443781E-3</v>
      </c>
      <c r="E388" s="12">
        <f t="shared" si="13"/>
        <v>1.7582831543565564E-3</v>
      </c>
      <c r="G388" s="1"/>
      <c r="H388" s="1"/>
      <c r="I388" s="1"/>
      <c r="J388" s="1"/>
      <c r="K388" s="1"/>
      <c r="L388" s="1"/>
      <c r="M388" s="1"/>
      <c r="N388" s="1"/>
      <c r="P388" s="1"/>
      <c r="Q388" s="1"/>
      <c r="R388" s="1"/>
      <c r="S388" s="1"/>
      <c r="T388" s="1"/>
      <c r="V388" s="1"/>
      <c r="W388" s="1"/>
    </row>
    <row r="389" spans="1:23" customFormat="1" x14ac:dyDescent="0.8">
      <c r="A389" s="9">
        <v>388</v>
      </c>
      <c r="B389" s="10">
        <v>5.43</v>
      </c>
      <c r="C389" s="16">
        <v>0</v>
      </c>
      <c r="D389" s="18">
        <f t="shared" si="12"/>
        <v>2.4842527642457711E-4</v>
      </c>
      <c r="E389" s="12">
        <f t="shared" si="13"/>
        <v>1.0790313020395134E-4</v>
      </c>
      <c r="G389" s="1"/>
      <c r="H389" s="1"/>
      <c r="I389" s="1"/>
      <c r="J389" s="1"/>
      <c r="K389" s="1"/>
      <c r="L389" s="1"/>
      <c r="M389" s="1"/>
      <c r="N389" s="1"/>
      <c r="P389" s="1"/>
      <c r="Q389" s="1"/>
      <c r="R389" s="1"/>
      <c r="S389" s="1"/>
      <c r="T389" s="1"/>
      <c r="V389" s="1"/>
      <c r="W389" s="1"/>
    </row>
    <row r="390" spans="1:23" customFormat="1" x14ac:dyDescent="0.8">
      <c r="A390" s="9">
        <v>389</v>
      </c>
      <c r="B390" s="10">
        <v>10.71</v>
      </c>
      <c r="C390" s="16">
        <v>1</v>
      </c>
      <c r="D390" s="18">
        <f t="shared" si="12"/>
        <v>0.99320236717900068</v>
      </c>
      <c r="E390" s="12">
        <f t="shared" si="13"/>
        <v>2.9622540273076259E-3</v>
      </c>
      <c r="G390" s="1"/>
      <c r="H390" s="1"/>
      <c r="I390" s="1"/>
      <c r="J390" s="1"/>
      <c r="K390" s="1"/>
      <c r="L390" s="1"/>
      <c r="M390" s="1"/>
      <c r="N390" s="1"/>
      <c r="P390" s="1"/>
      <c r="Q390" s="1"/>
      <c r="R390" s="1"/>
      <c r="S390" s="1"/>
      <c r="T390" s="1"/>
      <c r="V390" s="1"/>
      <c r="W390" s="1"/>
    </row>
    <row r="391" spans="1:23" customFormat="1" x14ac:dyDescent="0.8">
      <c r="A391" s="9">
        <v>390</v>
      </c>
      <c r="B391" s="10">
        <v>14.88</v>
      </c>
      <c r="C391" s="16">
        <v>1</v>
      </c>
      <c r="D391" s="18">
        <f t="shared" si="12"/>
        <v>0.99999980996929827</v>
      </c>
      <c r="E391" s="12">
        <f t="shared" si="13"/>
        <v>8.2529292995074174E-8</v>
      </c>
      <c r="G391" s="1"/>
      <c r="H391" s="1"/>
      <c r="I391" s="1"/>
      <c r="J391" s="1"/>
      <c r="K391" s="1"/>
      <c r="L391" s="1"/>
      <c r="M391" s="1"/>
      <c r="N391" s="1"/>
      <c r="P391" s="1"/>
      <c r="Q391" s="1"/>
      <c r="R391" s="1"/>
      <c r="S391" s="1"/>
      <c r="T391" s="1"/>
      <c r="V391" s="1"/>
      <c r="W391" s="1"/>
    </row>
    <row r="392" spans="1:23" customFormat="1" x14ac:dyDescent="0.8">
      <c r="A392" s="9">
        <v>391</v>
      </c>
      <c r="B392" s="10">
        <v>4.71</v>
      </c>
      <c r="C392" s="16">
        <v>0</v>
      </c>
      <c r="D392" s="18">
        <f t="shared" si="12"/>
        <v>4.0602512731346992E-5</v>
      </c>
      <c r="E392" s="12">
        <f t="shared" si="13"/>
        <v>1.7633805221434319E-5</v>
      </c>
      <c r="G392" s="1"/>
      <c r="H392" s="1"/>
      <c r="I392" s="1"/>
      <c r="J392" s="1"/>
      <c r="K392" s="1"/>
      <c r="L392" s="1"/>
      <c r="M392" s="1"/>
      <c r="N392" s="1"/>
      <c r="P392" s="1"/>
      <c r="Q392" s="1"/>
      <c r="R392" s="1"/>
      <c r="S392" s="1"/>
      <c r="T392" s="1"/>
      <c r="V392" s="1"/>
      <c r="W392" s="1"/>
    </row>
    <row r="393" spans="1:23" customFormat="1" x14ac:dyDescent="0.8">
      <c r="A393" s="9">
        <v>392</v>
      </c>
      <c r="B393" s="10">
        <v>4.32</v>
      </c>
      <c r="C393" s="16">
        <v>0</v>
      </c>
      <c r="D393" s="18">
        <f t="shared" si="12"/>
        <v>1.5220075877049198E-5</v>
      </c>
      <c r="E393" s="12">
        <f t="shared" si="13"/>
        <v>6.6100452703809526E-6</v>
      </c>
      <c r="G393" s="1"/>
      <c r="H393" s="1"/>
      <c r="I393" s="1"/>
      <c r="J393" s="1"/>
      <c r="K393" s="1"/>
      <c r="L393" s="1"/>
      <c r="M393" s="1"/>
      <c r="N393" s="1"/>
      <c r="P393" s="1"/>
      <c r="Q393" s="1"/>
      <c r="R393" s="1"/>
      <c r="S393" s="1"/>
      <c r="T393" s="1"/>
      <c r="V393" s="1"/>
      <c r="W393" s="1"/>
    </row>
    <row r="394" spans="1:23" customFormat="1" x14ac:dyDescent="0.8">
      <c r="A394" s="9">
        <v>393</v>
      </c>
      <c r="B394" s="10">
        <v>10.64</v>
      </c>
      <c r="C394" s="16">
        <v>1</v>
      </c>
      <c r="D394" s="18">
        <f t="shared" si="12"/>
        <v>0.99190386977820444</v>
      </c>
      <c r="E394" s="12">
        <f t="shared" si="13"/>
        <v>3.5304153940524884E-3</v>
      </c>
      <c r="G394" s="1"/>
      <c r="H394" s="1"/>
      <c r="I394" s="1"/>
      <c r="J394" s="1"/>
      <c r="K394" s="1"/>
      <c r="L394" s="1"/>
      <c r="M394" s="1"/>
      <c r="N394" s="1"/>
      <c r="P394" s="1"/>
      <c r="Q394" s="1"/>
      <c r="R394" s="1"/>
      <c r="S394" s="1"/>
      <c r="T394" s="1"/>
      <c r="V394" s="1"/>
      <c r="W394" s="1"/>
    </row>
    <row r="395" spans="1:23" customFormat="1" x14ac:dyDescent="0.8">
      <c r="A395" s="9">
        <v>394</v>
      </c>
      <c r="B395" s="10">
        <v>3.58</v>
      </c>
      <c r="C395" s="16">
        <v>0</v>
      </c>
      <c r="D395" s="18">
        <f t="shared" si="12"/>
        <v>2.3650240545220192E-6</v>
      </c>
      <c r="E395" s="12">
        <f t="shared" si="13"/>
        <v>1.0271181110112023E-6</v>
      </c>
      <c r="G395" s="1"/>
      <c r="H395" s="1"/>
      <c r="I395" s="1"/>
      <c r="J395" s="1"/>
      <c r="K395" s="1"/>
      <c r="L395" s="1"/>
      <c r="M395" s="1"/>
      <c r="N395" s="1"/>
      <c r="P395" s="1"/>
      <c r="Q395" s="1"/>
      <c r="R395" s="1"/>
      <c r="S395" s="1"/>
      <c r="T395" s="1"/>
      <c r="V395" s="1"/>
      <c r="W395" s="1"/>
    </row>
    <row r="396" spans="1:23" customFormat="1" x14ac:dyDescent="0.8">
      <c r="A396" s="9">
        <v>395</v>
      </c>
      <c r="B396" s="10">
        <v>11.26</v>
      </c>
      <c r="C396" s="16">
        <v>1</v>
      </c>
      <c r="D396" s="18">
        <f t="shared" si="12"/>
        <v>0.99828762475998944</v>
      </c>
      <c r="E396" s="12">
        <f t="shared" si="13"/>
        <v>7.4431257092344048E-4</v>
      </c>
      <c r="G396" s="1"/>
      <c r="H396" s="1"/>
      <c r="I396" s="1"/>
      <c r="J396" s="1"/>
      <c r="K396" s="1"/>
      <c r="L396" s="1"/>
      <c r="M396" s="1"/>
      <c r="N396" s="1"/>
      <c r="P396" s="1"/>
      <c r="Q396" s="1"/>
      <c r="R396" s="1"/>
      <c r="S396" s="1"/>
      <c r="T396" s="1"/>
      <c r="V396" s="1"/>
      <c r="W396" s="1"/>
    </row>
    <row r="397" spans="1:23" customFormat="1" x14ac:dyDescent="0.8">
      <c r="A397" s="9">
        <v>396</v>
      </c>
      <c r="B397" s="10">
        <v>4.72</v>
      </c>
      <c r="C397" s="16">
        <v>0</v>
      </c>
      <c r="D397" s="18">
        <f t="shared" si="12"/>
        <v>4.1636988552618988E-5</v>
      </c>
      <c r="E397" s="12">
        <f t="shared" si="13"/>
        <v>1.8083090836816103E-5</v>
      </c>
      <c r="G397" s="1"/>
      <c r="H397" s="1"/>
      <c r="I397" s="1"/>
      <c r="J397" s="1"/>
      <c r="K397" s="1"/>
      <c r="L397" s="1"/>
      <c r="M397" s="1"/>
      <c r="N397" s="1"/>
      <c r="P397" s="1"/>
      <c r="Q397" s="1"/>
      <c r="R397" s="1"/>
      <c r="S397" s="1"/>
      <c r="T397" s="1"/>
      <c r="V397" s="1"/>
      <c r="W397" s="1"/>
    </row>
    <row r="398" spans="1:23" customFormat="1" x14ac:dyDescent="0.8">
      <c r="A398" s="9">
        <v>397</v>
      </c>
      <c r="B398" s="10">
        <v>2.41</v>
      </c>
      <c r="C398" s="16">
        <v>0</v>
      </c>
      <c r="D398" s="18">
        <f t="shared" si="12"/>
        <v>1.245647563964621E-7</v>
      </c>
      <c r="E398" s="12">
        <f t="shared" si="13"/>
        <v>5.4097789712851495E-8</v>
      </c>
      <c r="G398" s="1"/>
      <c r="H398" s="1"/>
      <c r="I398" s="1"/>
      <c r="J398" s="1"/>
      <c r="K398" s="1"/>
      <c r="L398" s="1"/>
      <c r="M398" s="1"/>
      <c r="N398" s="1"/>
      <c r="P398" s="1"/>
      <c r="Q398" s="1"/>
      <c r="R398" s="1"/>
      <c r="S398" s="1"/>
      <c r="T398" s="1"/>
      <c r="V398" s="1"/>
      <c r="W398" s="1"/>
    </row>
    <row r="399" spans="1:23" customFormat="1" x14ac:dyDescent="0.8">
      <c r="A399" s="9">
        <v>398</v>
      </c>
      <c r="B399" s="10">
        <v>3.41</v>
      </c>
      <c r="C399" s="16">
        <v>0</v>
      </c>
      <c r="D399" s="18">
        <f t="shared" si="12"/>
        <v>1.5419826384719544E-6</v>
      </c>
      <c r="E399" s="12">
        <f t="shared" si="13"/>
        <v>6.6967506738949783E-7</v>
      </c>
      <c r="G399" s="1"/>
      <c r="H399" s="1"/>
      <c r="I399" s="1"/>
      <c r="J399" s="1"/>
      <c r="K399" s="1"/>
      <c r="L399" s="1"/>
      <c r="M399" s="1"/>
      <c r="N399" s="1"/>
      <c r="P399" s="1"/>
      <c r="Q399" s="1"/>
      <c r="R399" s="1"/>
      <c r="S399" s="1"/>
      <c r="T399" s="1"/>
      <c r="V399" s="1"/>
      <c r="W399" s="1"/>
    </row>
    <row r="400" spans="1:23" customFormat="1" x14ac:dyDescent="0.8">
      <c r="A400" s="9">
        <v>399</v>
      </c>
      <c r="B400" s="10">
        <v>13.48</v>
      </c>
      <c r="C400" s="16">
        <v>1</v>
      </c>
      <c r="D400" s="18">
        <f t="shared" si="12"/>
        <v>0.99999356453485222</v>
      </c>
      <c r="E400" s="12">
        <f t="shared" si="13"/>
        <v>2.7948959953992902E-6</v>
      </c>
      <c r="G400" s="1"/>
      <c r="H400" s="1"/>
      <c r="I400" s="1"/>
      <c r="J400" s="1"/>
      <c r="K400" s="1"/>
      <c r="L400" s="1"/>
      <c r="M400" s="1"/>
      <c r="N400" s="1"/>
      <c r="P400" s="1"/>
      <c r="Q400" s="1"/>
      <c r="R400" s="1"/>
      <c r="S400" s="1"/>
      <c r="T400" s="1"/>
      <c r="V400" s="1"/>
      <c r="W400" s="1"/>
    </row>
    <row r="401" spans="1:23" customFormat="1" x14ac:dyDescent="0.8">
      <c r="A401" s="9">
        <v>400</v>
      </c>
      <c r="B401" s="10">
        <v>6.23</v>
      </c>
      <c r="C401" s="16">
        <v>0</v>
      </c>
      <c r="D401" s="18">
        <f t="shared" si="12"/>
        <v>1.8562851673856284E-3</v>
      </c>
      <c r="E401" s="12">
        <f t="shared" si="13"/>
        <v>8.06923577091191E-4</v>
      </c>
      <c r="G401" s="1"/>
      <c r="H401" s="1"/>
      <c r="I401" s="1"/>
      <c r="J401" s="1"/>
      <c r="K401" s="1"/>
      <c r="L401" s="1"/>
      <c r="M401" s="1"/>
      <c r="N401" s="1"/>
      <c r="P401" s="1"/>
      <c r="Q401" s="1"/>
      <c r="R401" s="1"/>
      <c r="S401" s="1"/>
      <c r="T401" s="1"/>
      <c r="V401" s="1"/>
      <c r="W401" s="1"/>
    </row>
    <row r="402" spans="1:23" customFormat="1" x14ac:dyDescent="0.8">
      <c r="A402" s="9">
        <v>401</v>
      </c>
      <c r="B402" s="10">
        <v>12.92</v>
      </c>
      <c r="C402" s="16">
        <v>1</v>
      </c>
      <c r="D402" s="18">
        <f t="shared" si="12"/>
        <v>0.99997366854515746</v>
      </c>
      <c r="E402" s="12">
        <f t="shared" si="13"/>
        <v>1.1435756099309525E-5</v>
      </c>
      <c r="G402" s="1"/>
      <c r="H402" s="1"/>
      <c r="I402" s="1"/>
      <c r="J402" s="1"/>
      <c r="K402" s="1"/>
      <c r="L402" s="1"/>
      <c r="M402" s="1"/>
      <c r="N402" s="1"/>
      <c r="P402" s="1"/>
      <c r="Q402" s="1"/>
      <c r="R402" s="1"/>
      <c r="S402" s="1"/>
      <c r="T402" s="1"/>
      <c r="V402" s="1"/>
      <c r="W402" s="1"/>
    </row>
    <row r="403" spans="1:23" customFormat="1" x14ac:dyDescent="0.8">
      <c r="A403" s="9">
        <v>402</v>
      </c>
      <c r="B403" s="10">
        <v>10.54</v>
      </c>
      <c r="C403" s="16">
        <v>1</v>
      </c>
      <c r="D403" s="18">
        <f t="shared" si="12"/>
        <v>0.98961177739961637</v>
      </c>
      <c r="E403" s="12">
        <f t="shared" si="13"/>
        <v>4.5351447964495171E-3</v>
      </c>
      <c r="G403" s="1"/>
      <c r="H403" s="1"/>
      <c r="I403" s="1"/>
      <c r="J403" s="1"/>
      <c r="K403" s="1"/>
      <c r="L403" s="1"/>
      <c r="M403" s="1"/>
      <c r="N403" s="1"/>
      <c r="P403" s="1"/>
      <c r="Q403" s="1"/>
      <c r="R403" s="1"/>
      <c r="S403" s="1"/>
      <c r="T403" s="1"/>
      <c r="V403" s="1"/>
      <c r="W403" s="1"/>
    </row>
    <row r="404" spans="1:23" customFormat="1" x14ac:dyDescent="0.8">
      <c r="A404" s="9">
        <v>403</v>
      </c>
      <c r="B404" s="10">
        <v>12.45</v>
      </c>
      <c r="C404" s="16">
        <v>1</v>
      </c>
      <c r="D404" s="18">
        <f t="shared" si="12"/>
        <v>0.99991409649333785</v>
      </c>
      <c r="E404" s="12">
        <f t="shared" si="13"/>
        <v>3.7309021430342836E-5</v>
      </c>
      <c r="G404" s="1"/>
      <c r="H404" s="1"/>
      <c r="I404" s="1"/>
      <c r="J404" s="1"/>
      <c r="K404" s="1"/>
      <c r="L404" s="1"/>
      <c r="M404" s="1"/>
      <c r="N404" s="1"/>
      <c r="P404" s="1"/>
      <c r="Q404" s="1"/>
      <c r="R404" s="1"/>
      <c r="S404" s="1"/>
      <c r="T404" s="1"/>
      <c r="V404" s="1"/>
      <c r="W404" s="1"/>
    </row>
    <row r="405" spans="1:23" customFormat="1" x14ac:dyDescent="0.8">
      <c r="A405" s="9">
        <v>404</v>
      </c>
      <c r="B405" s="10">
        <v>7.4</v>
      </c>
      <c r="C405" s="16">
        <v>0</v>
      </c>
      <c r="D405" s="18">
        <f t="shared" si="12"/>
        <v>3.4105366695604385E-2</v>
      </c>
      <c r="E405" s="12">
        <f t="shared" si="13"/>
        <v>1.5070246949216994E-2</v>
      </c>
      <c r="G405" s="1"/>
      <c r="H405" s="1"/>
      <c r="I405" s="1"/>
      <c r="J405" s="1"/>
      <c r="K405" s="1"/>
      <c r="L405" s="1"/>
      <c r="M405" s="1"/>
      <c r="N405" s="1"/>
      <c r="P405" s="1"/>
      <c r="Q405" s="1"/>
      <c r="R405" s="1"/>
      <c r="S405" s="1"/>
      <c r="T405" s="1"/>
      <c r="V405" s="1"/>
      <c r="W405" s="1"/>
    </row>
    <row r="406" spans="1:23" customFormat="1" x14ac:dyDescent="0.8">
      <c r="A406" s="9">
        <v>405</v>
      </c>
      <c r="B406" s="10">
        <v>6.14</v>
      </c>
      <c r="C406" s="16">
        <v>0</v>
      </c>
      <c r="D406" s="18">
        <f t="shared" si="12"/>
        <v>1.4806978306318767E-3</v>
      </c>
      <c r="E406" s="12">
        <f t="shared" si="13"/>
        <v>6.4353545565069684E-4</v>
      </c>
      <c r="G406" s="1"/>
      <c r="H406" s="1"/>
      <c r="I406" s="1"/>
      <c r="J406" s="1"/>
      <c r="K406" s="1"/>
      <c r="L406" s="1"/>
      <c r="M406" s="1"/>
      <c r="N406" s="1"/>
      <c r="P406" s="1"/>
      <c r="Q406" s="1"/>
      <c r="R406" s="1"/>
      <c r="S406" s="1"/>
      <c r="T406" s="1"/>
      <c r="V406" s="1"/>
      <c r="W406" s="1"/>
    </row>
    <row r="407" spans="1:23" customFormat="1" x14ac:dyDescent="0.8">
      <c r="A407" s="9">
        <v>406</v>
      </c>
      <c r="B407" s="10">
        <v>11.26</v>
      </c>
      <c r="C407" s="16">
        <v>1</v>
      </c>
      <c r="D407" s="18">
        <f t="shared" si="12"/>
        <v>0.99828762475998944</v>
      </c>
      <c r="E407" s="12">
        <f t="shared" si="13"/>
        <v>7.4431257092344048E-4</v>
      </c>
      <c r="G407" s="1"/>
      <c r="H407" s="1"/>
      <c r="I407" s="1"/>
      <c r="J407" s="1"/>
      <c r="K407" s="1"/>
      <c r="L407" s="1"/>
      <c r="M407" s="1"/>
      <c r="N407" s="1"/>
      <c r="P407" s="1"/>
      <c r="Q407" s="1"/>
      <c r="R407" s="1"/>
      <c r="S407" s="1"/>
      <c r="T407" s="1"/>
      <c r="V407" s="1"/>
      <c r="W407" s="1"/>
    </row>
    <row r="408" spans="1:23" customFormat="1" x14ac:dyDescent="0.8">
      <c r="A408" s="9">
        <v>407</v>
      </c>
      <c r="B408" s="10">
        <v>7.3</v>
      </c>
      <c r="C408" s="16">
        <v>0</v>
      </c>
      <c r="D408" s="18">
        <f t="shared" si="12"/>
        <v>2.6721546412266664E-2</v>
      </c>
      <c r="E408" s="12">
        <f t="shared" si="13"/>
        <v>1.176289091777827E-2</v>
      </c>
      <c r="G408" s="1"/>
      <c r="H408" s="1"/>
      <c r="I408" s="1"/>
      <c r="J408" s="1"/>
      <c r="K408" s="1"/>
      <c r="L408" s="1"/>
      <c r="M408" s="1"/>
      <c r="N408" s="1"/>
      <c r="P408" s="1"/>
      <c r="Q408" s="1"/>
      <c r="R408" s="1"/>
      <c r="S408" s="1"/>
      <c r="T408" s="1"/>
      <c r="V408" s="1"/>
      <c r="W408" s="1"/>
    </row>
    <row r="409" spans="1:23" customFormat="1" x14ac:dyDescent="0.8">
      <c r="A409" s="9">
        <v>408</v>
      </c>
      <c r="B409" s="10">
        <v>11.62</v>
      </c>
      <c r="C409" s="16">
        <v>1</v>
      </c>
      <c r="D409" s="18">
        <f t="shared" si="12"/>
        <v>0.99930709187844535</v>
      </c>
      <c r="E409" s="12">
        <f t="shared" si="13"/>
        <v>3.0103047893742247E-4</v>
      </c>
      <c r="G409" s="1"/>
      <c r="H409" s="1"/>
      <c r="I409" s="1"/>
      <c r="J409" s="1"/>
      <c r="K409" s="1"/>
      <c r="L409" s="1"/>
      <c r="M409" s="1"/>
      <c r="N409" s="1"/>
      <c r="P409" s="1"/>
      <c r="Q409" s="1"/>
      <c r="R409" s="1"/>
      <c r="S409" s="1"/>
      <c r="T409" s="1"/>
      <c r="V409" s="1"/>
      <c r="W409" s="1"/>
    </row>
    <row r="410" spans="1:23" customFormat="1" x14ac:dyDescent="0.8">
      <c r="A410" s="9">
        <v>409</v>
      </c>
      <c r="B410" s="10">
        <v>5.55</v>
      </c>
      <c r="C410" s="16">
        <v>0</v>
      </c>
      <c r="D410" s="18">
        <f t="shared" si="12"/>
        <v>3.3595410131996047E-4</v>
      </c>
      <c r="E410" s="12">
        <f t="shared" si="13"/>
        <v>1.4592752622421596E-4</v>
      </c>
      <c r="G410" s="1"/>
      <c r="H410" s="1"/>
      <c r="I410" s="1"/>
      <c r="J410" s="1"/>
      <c r="K410" s="1"/>
      <c r="L410" s="1"/>
      <c r="M410" s="1"/>
      <c r="N410" s="1"/>
      <c r="P410" s="1"/>
      <c r="Q410" s="1"/>
      <c r="R410" s="1"/>
      <c r="S410" s="1"/>
      <c r="T410" s="1"/>
      <c r="V410" s="1"/>
      <c r="W410" s="1"/>
    </row>
    <row r="411" spans="1:23" customFormat="1" x14ac:dyDescent="0.8">
      <c r="A411" s="9">
        <v>410</v>
      </c>
      <c r="B411" s="10">
        <v>11.44</v>
      </c>
      <c r="C411" s="16">
        <v>1</v>
      </c>
      <c r="D411" s="18">
        <f t="shared" si="12"/>
        <v>0.99891060195966652</v>
      </c>
      <c r="E411" s="12">
        <f t="shared" si="13"/>
        <v>4.733774525897191E-4</v>
      </c>
      <c r="G411" s="1"/>
      <c r="H411" s="1"/>
      <c r="I411" s="1"/>
      <c r="J411" s="1"/>
      <c r="K411" s="1"/>
      <c r="L411" s="1"/>
      <c r="M411" s="1"/>
      <c r="N411" s="1"/>
      <c r="P411" s="1"/>
      <c r="Q411" s="1"/>
      <c r="R411" s="1"/>
      <c r="S411" s="1"/>
      <c r="T411" s="1"/>
      <c r="V411" s="1"/>
      <c r="W411" s="1"/>
    </row>
    <row r="412" spans="1:23" customFormat="1" x14ac:dyDescent="0.8">
      <c r="A412" s="9">
        <v>411</v>
      </c>
      <c r="B412" s="10">
        <v>9.59</v>
      </c>
      <c r="C412" s="16">
        <v>1</v>
      </c>
      <c r="D412" s="18">
        <f t="shared" si="12"/>
        <v>0.8971950701209751</v>
      </c>
      <c r="E412" s="12">
        <f t="shared" si="13"/>
        <v>4.7113121430063132E-2</v>
      </c>
      <c r="G412" s="1"/>
      <c r="H412" s="1"/>
      <c r="I412" s="1"/>
      <c r="J412" s="1"/>
      <c r="K412" s="1"/>
      <c r="L412" s="1"/>
      <c r="M412" s="1"/>
      <c r="N412" s="1"/>
      <c r="P412" s="1"/>
      <c r="Q412" s="1"/>
      <c r="R412" s="1"/>
      <c r="S412" s="1"/>
      <c r="T412" s="1"/>
      <c r="V412" s="1"/>
      <c r="W412" s="1"/>
    </row>
    <row r="413" spans="1:23" customFormat="1" x14ac:dyDescent="0.8">
      <c r="A413" s="9">
        <v>412</v>
      </c>
      <c r="B413" s="10">
        <v>3.86</v>
      </c>
      <c r="C413" s="16">
        <v>0</v>
      </c>
      <c r="D413" s="18">
        <f t="shared" si="12"/>
        <v>4.7839462155043764E-6</v>
      </c>
      <c r="E413" s="12">
        <f t="shared" si="13"/>
        <v>2.0776464127932256E-6</v>
      </c>
      <c r="G413" s="1"/>
      <c r="H413" s="1"/>
      <c r="I413" s="1"/>
      <c r="J413" s="1"/>
      <c r="K413" s="1"/>
      <c r="L413" s="1"/>
      <c r="M413" s="1"/>
      <c r="N413" s="1"/>
      <c r="P413" s="1"/>
      <c r="Q413" s="1"/>
      <c r="R413" s="1"/>
      <c r="S413" s="1"/>
      <c r="T413" s="1"/>
      <c r="V413" s="1"/>
      <c r="W413" s="1"/>
    </row>
    <row r="414" spans="1:23" customFormat="1" x14ac:dyDescent="0.8">
      <c r="A414" s="9">
        <v>413</v>
      </c>
      <c r="B414" s="10">
        <v>7.72</v>
      </c>
      <c r="C414" s="16">
        <v>0</v>
      </c>
      <c r="D414" s="18">
        <f t="shared" si="12"/>
        <v>7.3204231511146703E-2</v>
      </c>
      <c r="E414" s="12">
        <f t="shared" si="13"/>
        <v>3.3015957754457835E-2</v>
      </c>
      <c r="G414" s="1"/>
      <c r="H414" s="1"/>
      <c r="I414" s="1"/>
      <c r="J414" s="1"/>
      <c r="K414" s="1"/>
      <c r="L414" s="1"/>
      <c r="M414" s="1"/>
      <c r="N414" s="1"/>
      <c r="P414" s="1"/>
      <c r="Q414" s="1"/>
      <c r="R414" s="1"/>
      <c r="S414" s="1"/>
      <c r="T414" s="1"/>
      <c r="V414" s="1"/>
      <c r="W414" s="1"/>
    </row>
    <row r="415" spans="1:23" customFormat="1" x14ac:dyDescent="0.8">
      <c r="A415" s="9">
        <v>414</v>
      </c>
      <c r="B415" s="10">
        <v>5.19</v>
      </c>
      <c r="C415" s="16">
        <v>0</v>
      </c>
      <c r="D415" s="18">
        <f t="shared" si="12"/>
        <v>1.3583144163423685E-4</v>
      </c>
      <c r="E415" s="12">
        <f t="shared" si="13"/>
        <v>5.8994852339331328E-5</v>
      </c>
      <c r="G415" s="1"/>
      <c r="H415" s="1"/>
      <c r="I415" s="1"/>
      <c r="J415" s="1"/>
      <c r="K415" s="1"/>
      <c r="L415" s="1"/>
      <c r="M415" s="1"/>
      <c r="N415" s="1"/>
      <c r="P415" s="1"/>
      <c r="Q415" s="1"/>
      <c r="R415" s="1"/>
      <c r="S415" s="1"/>
      <c r="T415" s="1"/>
      <c r="V415" s="1"/>
      <c r="W415" s="1"/>
    </row>
    <row r="416" spans="1:23" customFormat="1" x14ac:dyDescent="0.8">
      <c r="A416" s="9">
        <v>415</v>
      </c>
      <c r="B416" s="10">
        <v>7.16</v>
      </c>
      <c r="C416" s="16">
        <v>0</v>
      </c>
      <c r="D416" s="18">
        <f t="shared" si="12"/>
        <v>1.8938467700396953E-2</v>
      </c>
      <c r="E416" s="12">
        <f t="shared" si="13"/>
        <v>8.3037527626410538E-3</v>
      </c>
      <c r="G416" s="1"/>
      <c r="H416" s="1"/>
      <c r="I416" s="1"/>
      <c r="J416" s="1"/>
      <c r="K416" s="1"/>
      <c r="L416" s="1"/>
      <c r="M416" s="1"/>
      <c r="N416" s="1"/>
      <c r="P416" s="1"/>
      <c r="Q416" s="1"/>
      <c r="R416" s="1"/>
      <c r="S416" s="1"/>
      <c r="T416" s="1"/>
      <c r="V416" s="1"/>
      <c r="W416" s="1"/>
    </row>
    <row r="417" spans="1:23" customFormat="1" x14ac:dyDescent="0.8">
      <c r="A417" s="9">
        <v>416</v>
      </c>
      <c r="B417" s="10">
        <v>5.66</v>
      </c>
      <c r="C417" s="16">
        <v>0</v>
      </c>
      <c r="D417" s="18">
        <f t="shared" si="12"/>
        <v>4.4302554598083497E-4</v>
      </c>
      <c r="E417" s="12">
        <f t="shared" si="13"/>
        <v>1.9244618239751737E-4</v>
      </c>
      <c r="G417" s="1"/>
      <c r="H417" s="1"/>
      <c r="I417" s="1"/>
      <c r="J417" s="1"/>
      <c r="K417" s="1"/>
      <c r="L417" s="1"/>
      <c r="M417" s="1"/>
      <c r="N417" s="1"/>
      <c r="P417" s="1"/>
      <c r="Q417" s="1"/>
      <c r="R417" s="1"/>
      <c r="S417" s="1"/>
      <c r="T417" s="1"/>
      <c r="V417" s="1"/>
      <c r="W417" s="1"/>
    </row>
    <row r="418" spans="1:23" customFormat="1" x14ac:dyDescent="0.8">
      <c r="A418" s="9">
        <v>417</v>
      </c>
      <c r="B418" s="10">
        <v>3.68</v>
      </c>
      <c r="C418" s="16">
        <v>0</v>
      </c>
      <c r="D418" s="18">
        <f t="shared" si="12"/>
        <v>3.0416116298718044E-6</v>
      </c>
      <c r="E418" s="12">
        <f t="shared" si="13"/>
        <v>1.3209571558764111E-6</v>
      </c>
      <c r="G418" s="1"/>
      <c r="H418" s="1"/>
      <c r="I418" s="1"/>
      <c r="J418" s="1"/>
      <c r="K418" s="1"/>
      <c r="L418" s="1"/>
      <c r="M418" s="1"/>
      <c r="N418" s="1"/>
      <c r="P418" s="1"/>
      <c r="Q418" s="1"/>
      <c r="R418" s="1"/>
      <c r="S418" s="1"/>
      <c r="T418" s="1"/>
      <c r="V418" s="1"/>
      <c r="W418" s="1"/>
    </row>
    <row r="419" spans="1:23" customFormat="1" x14ac:dyDescent="0.8">
      <c r="A419" s="9">
        <v>418</v>
      </c>
      <c r="B419" s="10">
        <v>10.64</v>
      </c>
      <c r="C419" s="16">
        <v>1</v>
      </c>
      <c r="D419" s="18">
        <f t="shared" si="12"/>
        <v>0.99190386977820444</v>
      </c>
      <c r="E419" s="12">
        <f t="shared" si="13"/>
        <v>3.5304153940524884E-3</v>
      </c>
      <c r="G419" s="1"/>
      <c r="H419" s="1"/>
      <c r="I419" s="1"/>
      <c r="J419" s="1"/>
      <c r="K419" s="1"/>
      <c r="L419" s="1"/>
      <c r="M419" s="1"/>
      <c r="N419" s="1"/>
      <c r="P419" s="1"/>
      <c r="Q419" s="1"/>
      <c r="R419" s="1"/>
      <c r="S419" s="1"/>
      <c r="T419" s="1"/>
      <c r="V419" s="1"/>
      <c r="W419" s="1"/>
    </row>
    <row r="420" spans="1:23" customFormat="1" x14ac:dyDescent="0.8">
      <c r="A420" s="9">
        <v>419</v>
      </c>
      <c r="B420" s="10">
        <v>6.57</v>
      </c>
      <c r="C420" s="16">
        <v>0</v>
      </c>
      <c r="D420" s="18">
        <f t="shared" si="12"/>
        <v>4.3558072620797309E-3</v>
      </c>
      <c r="E420" s="12">
        <f t="shared" si="13"/>
        <v>1.8958350081318203E-3</v>
      </c>
      <c r="G420" s="1"/>
      <c r="H420" s="1"/>
      <c r="I420" s="1"/>
      <c r="J420" s="1"/>
      <c r="K420" s="1"/>
      <c r="L420" s="1"/>
      <c r="M420" s="1"/>
      <c r="N420" s="1"/>
      <c r="P420" s="1"/>
      <c r="Q420" s="1"/>
      <c r="R420" s="1"/>
      <c r="S420" s="1"/>
      <c r="T420" s="1"/>
      <c r="V420" s="1"/>
      <c r="W420" s="1"/>
    </row>
    <row r="421" spans="1:23" customFormat="1" x14ac:dyDescent="0.8">
      <c r="A421" s="9">
        <v>420</v>
      </c>
      <c r="B421" s="10">
        <v>13.14</v>
      </c>
      <c r="C421" s="16">
        <v>1</v>
      </c>
      <c r="D421" s="18">
        <f t="shared" si="12"/>
        <v>0.99998486128425479</v>
      </c>
      <c r="E421" s="12">
        <f t="shared" si="13"/>
        <v>6.5747104777090823E-6</v>
      </c>
      <c r="G421" s="1"/>
      <c r="H421" s="1"/>
      <c r="I421" s="1"/>
      <c r="J421" s="1"/>
      <c r="K421" s="1"/>
      <c r="L421" s="1"/>
      <c r="M421" s="1"/>
      <c r="N421" s="1"/>
      <c r="P421" s="1"/>
      <c r="Q421" s="1"/>
      <c r="R421" s="1"/>
      <c r="S421" s="1"/>
      <c r="T421" s="1"/>
      <c r="V421" s="1"/>
      <c r="W421" s="1"/>
    </row>
    <row r="422" spans="1:23" customFormat="1" x14ac:dyDescent="0.8">
      <c r="A422" s="9">
        <v>421</v>
      </c>
      <c r="B422" s="10">
        <v>6.31</v>
      </c>
      <c r="C422" s="16">
        <v>0</v>
      </c>
      <c r="D422" s="18">
        <f t="shared" si="12"/>
        <v>2.2692365737152272E-3</v>
      </c>
      <c r="E422" s="12">
        <f t="shared" si="13"/>
        <v>9.8663680212196384E-4</v>
      </c>
      <c r="G422" s="1"/>
      <c r="H422" s="1"/>
      <c r="I422" s="1"/>
      <c r="J422" s="1"/>
      <c r="K422" s="1"/>
      <c r="L422" s="1"/>
      <c r="M422" s="1"/>
      <c r="N422" s="1"/>
      <c r="P422" s="1"/>
      <c r="Q422" s="1"/>
      <c r="R422" s="1"/>
      <c r="S422" s="1"/>
      <c r="T422" s="1"/>
      <c r="V422" s="1"/>
      <c r="W422" s="1"/>
    </row>
    <row r="423" spans="1:23" customFormat="1" x14ac:dyDescent="0.8">
      <c r="A423" s="9">
        <v>422</v>
      </c>
      <c r="B423" s="10">
        <v>14.2</v>
      </c>
      <c r="C423" s="16">
        <v>1</v>
      </c>
      <c r="D423" s="18">
        <f t="shared" si="12"/>
        <v>0.99999894840347825</v>
      </c>
      <c r="E423" s="12">
        <f t="shared" si="13"/>
        <v>4.5670280671851134E-7</v>
      </c>
      <c r="G423" s="1"/>
      <c r="H423" s="1"/>
      <c r="I423" s="1"/>
      <c r="J423" s="1"/>
      <c r="K423" s="1"/>
      <c r="L423" s="1"/>
      <c r="M423" s="1"/>
      <c r="N423" s="1"/>
      <c r="P423" s="1"/>
      <c r="Q423" s="1"/>
      <c r="R423" s="1"/>
      <c r="S423" s="1"/>
      <c r="T423" s="1"/>
      <c r="V423" s="1"/>
      <c r="W423" s="1"/>
    </row>
    <row r="424" spans="1:23" customFormat="1" x14ac:dyDescent="0.8">
      <c r="A424" s="9">
        <v>423</v>
      </c>
      <c r="B424" s="10">
        <v>12.19</v>
      </c>
      <c r="C424" s="16">
        <v>1</v>
      </c>
      <c r="D424" s="18">
        <f t="shared" si="12"/>
        <v>0.99983477547280242</v>
      </c>
      <c r="E424" s="12">
        <f t="shared" si="13"/>
        <v>7.1762029023909031E-5</v>
      </c>
      <c r="G424" s="1"/>
      <c r="H424" s="1"/>
      <c r="I424" s="1"/>
      <c r="J424" s="1"/>
      <c r="K424" s="1"/>
      <c r="L424" s="1"/>
      <c r="M424" s="1"/>
      <c r="N424" s="1"/>
      <c r="P424" s="1"/>
      <c r="Q424" s="1"/>
      <c r="R424" s="1"/>
      <c r="S424" s="1"/>
      <c r="T424" s="1"/>
      <c r="V424" s="1"/>
      <c r="W424" s="1"/>
    </row>
    <row r="425" spans="1:23" customFormat="1" x14ac:dyDescent="0.8">
      <c r="A425" s="9">
        <v>424</v>
      </c>
      <c r="B425" s="10">
        <v>7.7</v>
      </c>
      <c r="C425" s="16">
        <v>0</v>
      </c>
      <c r="D425" s="18">
        <f t="shared" si="12"/>
        <v>6.9862720943745099E-2</v>
      </c>
      <c r="E425" s="12">
        <f t="shared" si="13"/>
        <v>3.1452949148463638E-2</v>
      </c>
      <c r="G425" s="1"/>
      <c r="H425" s="1"/>
      <c r="I425" s="1"/>
      <c r="J425" s="1"/>
      <c r="K425" s="1"/>
      <c r="L425" s="1"/>
      <c r="M425" s="1"/>
      <c r="N425" s="1"/>
      <c r="P425" s="1"/>
      <c r="Q425" s="1"/>
      <c r="R425" s="1"/>
      <c r="S425" s="1"/>
      <c r="T425" s="1"/>
      <c r="V425" s="1"/>
      <c r="W425" s="1"/>
    </row>
    <row r="426" spans="1:23" customFormat="1" x14ac:dyDescent="0.8">
      <c r="A426" s="9">
        <v>425</v>
      </c>
      <c r="B426" s="10">
        <v>10.19</v>
      </c>
      <c r="C426" s="16">
        <v>1</v>
      </c>
      <c r="D426" s="18">
        <f t="shared" si="12"/>
        <v>0.97530236377615198</v>
      </c>
      <c r="E426" s="12">
        <f t="shared" si="13"/>
        <v>1.0860723211981588E-2</v>
      </c>
      <c r="G426" s="1"/>
      <c r="H426" s="1"/>
      <c r="I426" s="1"/>
      <c r="J426" s="1"/>
      <c r="K426" s="1"/>
      <c r="L426" s="1"/>
      <c r="M426" s="1"/>
      <c r="N426" s="1"/>
      <c r="P426" s="1"/>
      <c r="Q426" s="1"/>
      <c r="R426" s="1"/>
      <c r="S426" s="1"/>
      <c r="T426" s="1"/>
      <c r="V426" s="1"/>
      <c r="W426" s="1"/>
    </row>
    <row r="427" spans="1:23" customFormat="1" x14ac:dyDescent="0.8">
      <c r="A427" s="9">
        <v>426</v>
      </c>
      <c r="B427" s="10">
        <v>5.22</v>
      </c>
      <c r="C427" s="16">
        <v>0</v>
      </c>
      <c r="D427" s="18">
        <f t="shared" si="12"/>
        <v>1.4647929214834979E-4</v>
      </c>
      <c r="E427" s="12">
        <f t="shared" si="13"/>
        <v>6.3619807899117074E-5</v>
      </c>
      <c r="G427" s="1"/>
      <c r="H427" s="1"/>
      <c r="I427" s="1"/>
      <c r="J427" s="1"/>
      <c r="K427" s="1"/>
      <c r="L427" s="1"/>
      <c r="M427" s="1"/>
      <c r="N427" s="1"/>
      <c r="P427" s="1"/>
      <c r="Q427" s="1"/>
      <c r="R427" s="1"/>
      <c r="S427" s="1"/>
      <c r="T427" s="1"/>
      <c r="V427" s="1"/>
      <c r="W427" s="1"/>
    </row>
    <row r="428" spans="1:23" customFormat="1" x14ac:dyDescent="0.8">
      <c r="A428" s="9">
        <v>427</v>
      </c>
      <c r="B428" s="10">
        <v>14.89</v>
      </c>
      <c r="C428" s="16">
        <v>1</v>
      </c>
      <c r="D428" s="18">
        <f t="shared" si="12"/>
        <v>0.99999981469082388</v>
      </c>
      <c r="E428" s="12">
        <f t="shared" si="13"/>
        <v>8.0478760089523658E-8</v>
      </c>
      <c r="G428" s="1"/>
      <c r="H428" s="1"/>
      <c r="I428" s="1"/>
      <c r="J428" s="1"/>
      <c r="K428" s="1"/>
      <c r="L428" s="1"/>
      <c r="M428" s="1"/>
      <c r="N428" s="1"/>
      <c r="P428" s="1"/>
      <c r="Q428" s="1"/>
      <c r="R428" s="1"/>
      <c r="S428" s="1"/>
      <c r="T428" s="1"/>
      <c r="V428" s="1"/>
      <c r="W428" s="1"/>
    </row>
    <row r="429" spans="1:23" customFormat="1" x14ac:dyDescent="0.8">
      <c r="A429" s="9">
        <v>428</v>
      </c>
      <c r="B429" s="10">
        <v>9.92</v>
      </c>
      <c r="C429" s="16">
        <v>1</v>
      </c>
      <c r="D429" s="18">
        <f t="shared" si="12"/>
        <v>0.95242572722079089</v>
      </c>
      <c r="E429" s="12">
        <f t="shared" si="13"/>
        <v>2.1168881810715093E-2</v>
      </c>
      <c r="G429" s="1"/>
      <c r="H429" s="1"/>
      <c r="I429" s="1"/>
      <c r="J429" s="1"/>
      <c r="K429" s="1"/>
      <c r="L429" s="1"/>
      <c r="M429" s="1"/>
      <c r="N429" s="1"/>
      <c r="P429" s="1"/>
      <c r="Q429" s="1"/>
      <c r="R429" s="1"/>
      <c r="S429" s="1"/>
      <c r="T429" s="1"/>
      <c r="V429" s="1"/>
      <c r="W429" s="1"/>
    </row>
    <row r="430" spans="1:23" customFormat="1" x14ac:dyDescent="0.8">
      <c r="A430" s="9">
        <v>429</v>
      </c>
      <c r="B430" s="10">
        <v>11.05</v>
      </c>
      <c r="C430" s="16">
        <v>1</v>
      </c>
      <c r="D430" s="18">
        <f t="shared" si="12"/>
        <v>0.99709901574201798</v>
      </c>
      <c r="E430" s="12">
        <f t="shared" si="13"/>
        <v>1.2617124454372475E-3</v>
      </c>
      <c r="G430" s="1"/>
      <c r="H430" s="1"/>
      <c r="I430" s="1"/>
      <c r="J430" s="1"/>
      <c r="K430" s="1"/>
      <c r="L430" s="1"/>
      <c r="M430" s="1"/>
      <c r="N430" s="1"/>
      <c r="P430" s="1"/>
      <c r="Q430" s="1"/>
      <c r="R430" s="1"/>
      <c r="S430" s="1"/>
      <c r="T430" s="1"/>
      <c r="V430" s="1"/>
      <c r="W430" s="1"/>
    </row>
    <row r="431" spans="1:23" customFormat="1" x14ac:dyDescent="0.8">
      <c r="A431" s="9">
        <v>430</v>
      </c>
      <c r="B431" s="10">
        <v>3.76</v>
      </c>
      <c r="C431" s="16">
        <v>0</v>
      </c>
      <c r="D431" s="18">
        <f t="shared" si="12"/>
        <v>3.7197885979744326E-6</v>
      </c>
      <c r="E431" s="12">
        <f t="shared" si="13"/>
        <v>1.6154866665606034E-6</v>
      </c>
      <c r="G431" s="1"/>
      <c r="H431" s="1"/>
      <c r="I431" s="1"/>
      <c r="J431" s="1"/>
      <c r="K431" s="1"/>
      <c r="L431" s="1"/>
      <c r="M431" s="1"/>
      <c r="N431" s="1"/>
      <c r="P431" s="1"/>
      <c r="Q431" s="1"/>
      <c r="R431" s="1"/>
      <c r="S431" s="1"/>
      <c r="T431" s="1"/>
      <c r="V431" s="1"/>
      <c r="W431" s="1"/>
    </row>
    <row r="432" spans="1:23" customFormat="1" x14ac:dyDescent="0.8">
      <c r="A432" s="9">
        <v>431</v>
      </c>
      <c r="B432" s="10">
        <v>3.66</v>
      </c>
      <c r="C432" s="16">
        <v>0</v>
      </c>
      <c r="D432" s="18">
        <f t="shared" si="12"/>
        <v>2.8923452135348588E-6</v>
      </c>
      <c r="E432" s="12">
        <f t="shared" si="13"/>
        <v>1.2561313825905527E-6</v>
      </c>
      <c r="G432" s="1"/>
      <c r="H432" s="1"/>
      <c r="I432" s="1"/>
      <c r="J432" s="1"/>
      <c r="K432" s="1"/>
      <c r="L432" s="1"/>
      <c r="M432" s="1"/>
      <c r="N432" s="1"/>
      <c r="P432" s="1"/>
      <c r="Q432" s="1"/>
      <c r="R432" s="1"/>
      <c r="S432" s="1"/>
      <c r="T432" s="1"/>
      <c r="V432" s="1"/>
      <c r="W432" s="1"/>
    </row>
    <row r="433" spans="1:23" customFormat="1" x14ac:dyDescent="0.8">
      <c r="A433" s="9">
        <v>432</v>
      </c>
      <c r="B433" s="10">
        <v>9.9600000000000009</v>
      </c>
      <c r="C433" s="16">
        <v>1</v>
      </c>
      <c r="D433" s="18">
        <f t="shared" si="12"/>
        <v>0.95678371620045954</v>
      </c>
      <c r="E433" s="12">
        <f t="shared" si="13"/>
        <v>1.9186224685581264E-2</v>
      </c>
      <c r="G433" s="1"/>
      <c r="H433" s="1"/>
      <c r="I433" s="1"/>
      <c r="J433" s="1"/>
      <c r="K433" s="1"/>
      <c r="L433" s="1"/>
      <c r="M433" s="1"/>
      <c r="N433" s="1"/>
      <c r="P433" s="1"/>
      <c r="Q433" s="1"/>
      <c r="R433" s="1"/>
      <c r="S433" s="1"/>
      <c r="T433" s="1"/>
      <c r="V433" s="1"/>
      <c r="W433" s="1"/>
    </row>
    <row r="434" spans="1:23" customFormat="1" x14ac:dyDescent="0.8">
      <c r="A434" s="9">
        <v>433</v>
      </c>
      <c r="B434" s="10">
        <v>6.31</v>
      </c>
      <c r="C434" s="16">
        <v>0</v>
      </c>
      <c r="D434" s="18">
        <f t="shared" si="12"/>
        <v>2.2692365737152272E-3</v>
      </c>
      <c r="E434" s="12">
        <f t="shared" si="13"/>
        <v>9.8663680212196384E-4</v>
      </c>
      <c r="G434" s="1"/>
      <c r="H434" s="1"/>
      <c r="I434" s="1"/>
      <c r="J434" s="1"/>
      <c r="K434" s="1"/>
      <c r="L434" s="1"/>
      <c r="M434" s="1"/>
      <c r="N434" s="1"/>
      <c r="P434" s="1"/>
      <c r="Q434" s="1"/>
      <c r="R434" s="1"/>
      <c r="S434" s="1"/>
      <c r="T434" s="1"/>
      <c r="V434" s="1"/>
      <c r="W434" s="1"/>
    </row>
    <row r="435" spans="1:23" customFormat="1" x14ac:dyDescent="0.8">
      <c r="A435" s="9">
        <v>434</v>
      </c>
      <c r="B435" s="10">
        <v>3.75</v>
      </c>
      <c r="C435" s="16">
        <v>0</v>
      </c>
      <c r="D435" s="18">
        <f t="shared" si="12"/>
        <v>3.6273666004689235E-6</v>
      </c>
      <c r="E435" s="12">
        <f t="shared" si="13"/>
        <v>1.5753481555881196E-6</v>
      </c>
      <c r="G435" s="1"/>
      <c r="H435" s="1"/>
      <c r="I435" s="1"/>
      <c r="J435" s="1"/>
      <c r="K435" s="1"/>
      <c r="L435" s="1"/>
      <c r="M435" s="1"/>
      <c r="N435" s="1"/>
      <c r="P435" s="1"/>
      <c r="Q435" s="1"/>
      <c r="R435" s="1"/>
      <c r="S435" s="1"/>
      <c r="T435" s="1"/>
      <c r="V435" s="1"/>
      <c r="W435" s="1"/>
    </row>
    <row r="436" spans="1:23" customFormat="1" x14ac:dyDescent="0.8">
      <c r="A436" s="9">
        <v>435</v>
      </c>
      <c r="B436" s="10">
        <v>12.26</v>
      </c>
      <c r="C436" s="16">
        <v>1</v>
      </c>
      <c r="D436" s="18">
        <f t="shared" si="12"/>
        <v>0.99986145266987059</v>
      </c>
      <c r="E436" s="12">
        <f t="shared" si="13"/>
        <v>6.017450956271558E-5</v>
      </c>
      <c r="G436" s="1"/>
      <c r="H436" s="1"/>
      <c r="I436" s="1"/>
      <c r="J436" s="1"/>
      <c r="K436" s="1"/>
      <c r="L436" s="1"/>
      <c r="M436" s="1"/>
      <c r="N436" s="1"/>
      <c r="P436" s="1"/>
      <c r="Q436" s="1"/>
      <c r="R436" s="1"/>
      <c r="S436" s="1"/>
      <c r="T436" s="1"/>
      <c r="V436" s="1"/>
      <c r="W436" s="1"/>
    </row>
    <row r="437" spans="1:23" customFormat="1" x14ac:dyDescent="0.8">
      <c r="A437" s="9">
        <v>436</v>
      </c>
      <c r="B437" s="10">
        <v>5.84</v>
      </c>
      <c r="C437" s="16">
        <v>0</v>
      </c>
      <c r="D437" s="18">
        <f t="shared" si="12"/>
        <v>6.9662948616056129E-4</v>
      </c>
      <c r="E437" s="12">
        <f t="shared" si="13"/>
        <v>3.0264777069478221E-4</v>
      </c>
      <c r="G437" s="1"/>
      <c r="H437" s="1"/>
      <c r="I437" s="1"/>
      <c r="J437" s="1"/>
      <c r="K437" s="1"/>
      <c r="L437" s="1"/>
      <c r="M437" s="1"/>
      <c r="N437" s="1"/>
      <c r="P437" s="1"/>
      <c r="Q437" s="1"/>
      <c r="R437" s="1"/>
      <c r="S437" s="1"/>
      <c r="T437" s="1"/>
      <c r="V437" s="1"/>
      <c r="W437" s="1"/>
    </row>
    <row r="438" spans="1:23" customFormat="1" x14ac:dyDescent="0.8">
      <c r="A438" s="9">
        <v>437</v>
      </c>
      <c r="B438" s="10">
        <v>11.22</v>
      </c>
      <c r="C438" s="16">
        <v>1</v>
      </c>
      <c r="D438" s="18">
        <f t="shared" si="12"/>
        <v>0.99810666438580919</v>
      </c>
      <c r="E438" s="12">
        <f t="shared" si="13"/>
        <v>8.2304460556424858E-4</v>
      </c>
      <c r="G438" s="1"/>
      <c r="H438" s="1"/>
      <c r="I438" s="1"/>
      <c r="J438" s="1"/>
      <c r="K438" s="1"/>
      <c r="L438" s="1"/>
      <c r="M438" s="1"/>
      <c r="N438" s="1"/>
      <c r="P438" s="1"/>
      <c r="Q438" s="1"/>
      <c r="R438" s="1"/>
      <c r="S438" s="1"/>
      <c r="T438" s="1"/>
      <c r="V438" s="1"/>
      <c r="W438" s="1"/>
    </row>
    <row r="439" spans="1:23" customFormat="1" x14ac:dyDescent="0.8">
      <c r="A439" s="9">
        <v>438</v>
      </c>
      <c r="B439" s="10">
        <v>14.16</v>
      </c>
      <c r="C439" s="16">
        <v>1</v>
      </c>
      <c r="D439" s="18">
        <f t="shared" si="12"/>
        <v>0.99999883706219395</v>
      </c>
      <c r="E439" s="12">
        <f t="shared" si="13"/>
        <v>5.0505776564138197E-7</v>
      </c>
      <c r="G439" s="1"/>
      <c r="H439" s="1"/>
      <c r="I439" s="1"/>
      <c r="J439" s="1"/>
      <c r="K439" s="1"/>
      <c r="L439" s="1"/>
      <c r="M439" s="1"/>
      <c r="N439" s="1"/>
      <c r="P439" s="1"/>
      <c r="Q439" s="1"/>
      <c r="R439" s="1"/>
      <c r="S439" s="1"/>
      <c r="T439" s="1"/>
      <c r="V439" s="1"/>
      <c r="W439" s="1"/>
    </row>
    <row r="440" spans="1:23" customFormat="1" x14ac:dyDescent="0.8">
      <c r="A440" s="9">
        <v>439</v>
      </c>
      <c r="B440" s="10">
        <v>4.84</v>
      </c>
      <c r="C440" s="16">
        <v>0</v>
      </c>
      <c r="D440" s="18">
        <f t="shared" si="12"/>
        <v>5.6311244795152631E-5</v>
      </c>
      <c r="E440" s="12">
        <f t="shared" si="13"/>
        <v>2.4456351473876964E-5</v>
      </c>
      <c r="G440" s="1"/>
      <c r="H440" s="1"/>
      <c r="I440" s="1"/>
      <c r="J440" s="1"/>
      <c r="K440" s="1"/>
      <c r="L440" s="1"/>
      <c r="M440" s="1"/>
      <c r="N440" s="1"/>
      <c r="P440" s="1"/>
      <c r="Q440" s="1"/>
      <c r="R440" s="1"/>
      <c r="S440" s="1"/>
      <c r="T440" s="1"/>
      <c r="V440" s="1"/>
      <c r="W440" s="1"/>
    </row>
    <row r="441" spans="1:23" customFormat="1" x14ac:dyDescent="0.8">
      <c r="A441" s="9">
        <v>440</v>
      </c>
      <c r="B441" s="10">
        <v>11.38</v>
      </c>
      <c r="C441" s="16">
        <v>1</v>
      </c>
      <c r="D441" s="18">
        <f t="shared" si="12"/>
        <v>0.99873330925726167</v>
      </c>
      <c r="E441" s="12">
        <f t="shared" si="13"/>
        <v>5.5046550827968373E-4</v>
      </c>
      <c r="G441" s="1"/>
      <c r="H441" s="1"/>
      <c r="I441" s="1"/>
      <c r="J441" s="1"/>
      <c r="K441" s="1"/>
      <c r="L441" s="1"/>
      <c r="M441" s="1"/>
      <c r="N441" s="1"/>
      <c r="P441" s="1"/>
      <c r="Q441" s="1"/>
      <c r="R441" s="1"/>
      <c r="S441" s="1"/>
      <c r="T441" s="1"/>
      <c r="V441" s="1"/>
      <c r="W441" s="1"/>
    </row>
    <row r="442" spans="1:23" customFormat="1" x14ac:dyDescent="0.8">
      <c r="A442" s="9">
        <v>441</v>
      </c>
      <c r="B442" s="10">
        <v>5.57</v>
      </c>
      <c r="C442" s="16">
        <v>0</v>
      </c>
      <c r="D442" s="18">
        <f t="shared" si="12"/>
        <v>3.53285746551833E-4</v>
      </c>
      <c r="E442" s="12">
        <f t="shared" si="13"/>
        <v>1.5345715897237855E-4</v>
      </c>
      <c r="G442" s="1"/>
      <c r="H442" s="1"/>
      <c r="I442" s="1"/>
      <c r="J442" s="1"/>
      <c r="K442" s="1"/>
      <c r="L442" s="1"/>
      <c r="M442" s="1"/>
      <c r="N442" s="1"/>
      <c r="P442" s="1"/>
      <c r="Q442" s="1"/>
      <c r="R442" s="1"/>
      <c r="S442" s="1"/>
      <c r="T442" s="1"/>
      <c r="V442" s="1"/>
      <c r="W442" s="1"/>
    </row>
    <row r="443" spans="1:23" customFormat="1" x14ac:dyDescent="0.8">
      <c r="A443" s="9">
        <v>442</v>
      </c>
      <c r="B443" s="10">
        <v>12.85</v>
      </c>
      <c r="C443" s="16">
        <v>1</v>
      </c>
      <c r="D443" s="18">
        <f t="shared" si="12"/>
        <v>0.99996859776228353</v>
      </c>
      <c r="E443" s="12">
        <f t="shared" si="13"/>
        <v>1.36380326931707E-5</v>
      </c>
      <c r="G443" s="1"/>
      <c r="H443" s="1"/>
      <c r="I443" s="1"/>
      <c r="J443" s="1"/>
      <c r="K443" s="1"/>
      <c r="L443" s="1"/>
      <c r="M443" s="1"/>
      <c r="N443" s="1"/>
      <c r="P443" s="1"/>
      <c r="Q443" s="1"/>
      <c r="R443" s="1"/>
      <c r="S443" s="1"/>
      <c r="T443" s="1"/>
      <c r="V443" s="1"/>
      <c r="W443" s="1"/>
    </row>
    <row r="444" spans="1:23" customFormat="1" x14ac:dyDescent="0.8">
      <c r="A444" s="9">
        <v>443</v>
      </c>
      <c r="B444" s="10">
        <v>10.52</v>
      </c>
      <c r="C444" s="16">
        <v>1</v>
      </c>
      <c r="D444" s="18">
        <f t="shared" si="12"/>
        <v>0.98908152012494432</v>
      </c>
      <c r="E444" s="12">
        <f t="shared" si="13"/>
        <v>4.7679123650059439E-3</v>
      </c>
      <c r="G444" s="1"/>
      <c r="H444" s="1"/>
      <c r="I444" s="1"/>
      <c r="J444" s="1"/>
      <c r="K444" s="1"/>
      <c r="L444" s="1"/>
      <c r="M444" s="1"/>
      <c r="N444" s="1"/>
      <c r="P444" s="1"/>
      <c r="Q444" s="1"/>
      <c r="R444" s="1"/>
      <c r="S444" s="1"/>
      <c r="T444" s="1"/>
      <c r="V444" s="1"/>
      <c r="W444" s="1"/>
    </row>
    <row r="445" spans="1:23" customFormat="1" x14ac:dyDescent="0.8">
      <c r="A445" s="9">
        <v>444</v>
      </c>
      <c r="B445" s="10">
        <v>8.09</v>
      </c>
      <c r="C445" s="16">
        <v>0</v>
      </c>
      <c r="D445" s="18">
        <f t="shared" si="12"/>
        <v>0.16692765113002786</v>
      </c>
      <c r="E445" s="12">
        <f t="shared" si="13"/>
        <v>7.9317280285190667E-2</v>
      </c>
      <c r="G445" s="1"/>
      <c r="H445" s="1"/>
      <c r="I445" s="1"/>
      <c r="J445" s="1"/>
      <c r="K445" s="1"/>
      <c r="L445" s="1"/>
      <c r="M445" s="1"/>
      <c r="N445" s="1"/>
      <c r="P445" s="1"/>
      <c r="Q445" s="1"/>
      <c r="R445" s="1"/>
      <c r="S445" s="1"/>
      <c r="T445" s="1"/>
      <c r="V445" s="1"/>
      <c r="W445" s="1"/>
    </row>
    <row r="446" spans="1:23" customFormat="1" x14ac:dyDescent="0.8">
      <c r="A446" s="9">
        <v>445</v>
      </c>
      <c r="B446" s="10">
        <v>6.87</v>
      </c>
      <c r="C446" s="16">
        <v>0</v>
      </c>
      <c r="D446" s="18">
        <f t="shared" si="12"/>
        <v>9.2203423321993942E-3</v>
      </c>
      <c r="E446" s="12">
        <f t="shared" si="13"/>
        <v>4.0229187730361554E-3</v>
      </c>
      <c r="G446" s="1"/>
      <c r="H446" s="1"/>
      <c r="I446" s="1"/>
      <c r="J446" s="1"/>
      <c r="K446" s="1"/>
      <c r="L446" s="1"/>
      <c r="M446" s="1"/>
      <c r="N446" s="1"/>
      <c r="P446" s="1"/>
      <c r="Q446" s="1"/>
      <c r="R446" s="1"/>
      <c r="S446" s="1"/>
      <c r="T446" s="1"/>
      <c r="V446" s="1"/>
      <c r="W446" s="1"/>
    </row>
    <row r="447" spans="1:23" customFormat="1" x14ac:dyDescent="0.8">
      <c r="A447" s="9">
        <v>446</v>
      </c>
      <c r="B447" s="10">
        <v>9.3699999999999992</v>
      </c>
      <c r="C447" s="16">
        <v>1</v>
      </c>
      <c r="D447" s="18">
        <f t="shared" si="12"/>
        <v>0.83381639543010999</v>
      </c>
      <c r="E447" s="12">
        <f t="shared" si="13"/>
        <v>7.8929569542151662E-2</v>
      </c>
      <c r="G447" s="1"/>
      <c r="H447" s="1"/>
      <c r="I447" s="1"/>
      <c r="J447" s="1"/>
      <c r="K447" s="1"/>
      <c r="L447" s="1"/>
      <c r="M447" s="1"/>
      <c r="N447" s="1"/>
      <c r="P447" s="1"/>
      <c r="Q447" s="1"/>
      <c r="R447" s="1"/>
      <c r="S447" s="1"/>
      <c r="T447" s="1"/>
      <c r="V447" s="1"/>
      <c r="W447" s="1"/>
    </row>
    <row r="448" spans="1:23" customFormat="1" x14ac:dyDescent="0.8">
      <c r="A448" s="9">
        <v>447</v>
      </c>
      <c r="B448" s="10">
        <v>8.14</v>
      </c>
      <c r="C448" s="16">
        <v>1</v>
      </c>
      <c r="D448" s="18">
        <f t="shared" si="12"/>
        <v>0.18516172885949223</v>
      </c>
      <c r="E448" s="12">
        <f t="shared" si="13"/>
        <v>0.73244877285232812</v>
      </c>
      <c r="G448" s="1"/>
      <c r="H448" s="1"/>
      <c r="I448" s="1"/>
      <c r="J448" s="1"/>
      <c r="K448" s="1"/>
      <c r="L448" s="1"/>
      <c r="M448" s="1"/>
      <c r="N448" s="1"/>
      <c r="P448" s="1"/>
      <c r="Q448" s="1"/>
      <c r="R448" s="1"/>
      <c r="S448" s="1"/>
      <c r="T448" s="1"/>
      <c r="V448" s="1"/>
      <c r="W448" s="1"/>
    </row>
    <row r="449" spans="1:23" customFormat="1" x14ac:dyDescent="0.8">
      <c r="A449" s="9">
        <v>448</v>
      </c>
      <c r="B449" s="10">
        <v>2.41</v>
      </c>
      <c r="C449" s="16">
        <v>0</v>
      </c>
      <c r="D449" s="18">
        <f t="shared" si="12"/>
        <v>1.245647563964621E-7</v>
      </c>
      <c r="E449" s="12">
        <f t="shared" si="13"/>
        <v>5.4097789712851495E-8</v>
      </c>
      <c r="G449" s="1"/>
      <c r="H449" s="1"/>
      <c r="I449" s="1"/>
      <c r="J449" s="1"/>
      <c r="K449" s="1"/>
      <c r="L449" s="1"/>
      <c r="M449" s="1"/>
      <c r="N449" s="1"/>
      <c r="P449" s="1"/>
      <c r="Q449" s="1"/>
      <c r="R449" s="1"/>
      <c r="S449" s="1"/>
      <c r="T449" s="1"/>
      <c r="V449" s="1"/>
      <c r="W449" s="1"/>
    </row>
    <row r="450" spans="1:23" customFormat="1" x14ac:dyDescent="0.8">
      <c r="A450" s="9">
        <v>449</v>
      </c>
      <c r="B450" s="10">
        <v>8.7899999999999991</v>
      </c>
      <c r="C450" s="16">
        <v>0</v>
      </c>
      <c r="D450" s="18">
        <f t="shared" ref="D450:D513" si="14">1/(1+EXP(-($H$5+($H$3*B450))))</f>
        <v>0.53833462145816902</v>
      </c>
      <c r="E450" s="12">
        <f t="shared" si="13"/>
        <v>0.33567269307288877</v>
      </c>
      <c r="G450" s="1"/>
      <c r="H450" s="1"/>
      <c r="I450" s="1"/>
      <c r="J450" s="1"/>
      <c r="K450" s="1"/>
      <c r="L450" s="1"/>
      <c r="M450" s="1"/>
      <c r="N450" s="1"/>
      <c r="P450" s="1"/>
      <c r="Q450" s="1"/>
      <c r="R450" s="1"/>
      <c r="S450" s="1"/>
      <c r="T450" s="1"/>
      <c r="V450" s="1"/>
      <c r="W450" s="1"/>
    </row>
    <row r="451" spans="1:23" customFormat="1" x14ac:dyDescent="0.8">
      <c r="A451" s="9">
        <v>450</v>
      </c>
      <c r="B451" s="10">
        <v>11.05</v>
      </c>
      <c r="C451" s="16">
        <v>1</v>
      </c>
      <c r="D451" s="18">
        <f t="shared" si="14"/>
        <v>0.99709901574201798</v>
      </c>
      <c r="E451" s="12">
        <f t="shared" ref="E451:E514" si="15">-(C451 * LOG(D451) + (1-C451) * LOG(1-D451))</f>
        <v>1.2617124454372475E-3</v>
      </c>
      <c r="G451" s="1"/>
      <c r="H451" s="1"/>
      <c r="I451" s="1"/>
      <c r="J451" s="1"/>
      <c r="K451" s="1"/>
      <c r="L451" s="1"/>
      <c r="M451" s="1"/>
      <c r="N451" s="1"/>
      <c r="P451" s="1"/>
      <c r="Q451" s="1"/>
      <c r="R451" s="1"/>
      <c r="S451" s="1"/>
      <c r="T451" s="1"/>
      <c r="V451" s="1"/>
      <c r="W451" s="1"/>
    </row>
    <row r="452" spans="1:23" customFormat="1" x14ac:dyDescent="0.8">
      <c r="A452" s="9">
        <v>451</v>
      </c>
      <c r="B452" s="10">
        <v>7.4</v>
      </c>
      <c r="C452" s="16">
        <v>0</v>
      </c>
      <c r="D452" s="18">
        <f t="shared" si="14"/>
        <v>3.4105366695604385E-2</v>
      </c>
      <c r="E452" s="12">
        <f t="shared" si="15"/>
        <v>1.5070246949216994E-2</v>
      </c>
      <c r="G452" s="1"/>
      <c r="H452" s="1"/>
      <c r="I452" s="1"/>
      <c r="J452" s="1"/>
      <c r="K452" s="1"/>
      <c r="L452" s="1"/>
      <c r="M452" s="1"/>
      <c r="N452" s="1"/>
      <c r="P452" s="1"/>
      <c r="Q452" s="1"/>
      <c r="R452" s="1"/>
      <c r="S452" s="1"/>
      <c r="T452" s="1"/>
      <c r="V452" s="1"/>
      <c r="W452" s="1"/>
    </row>
    <row r="453" spans="1:23" customFormat="1" x14ac:dyDescent="0.8">
      <c r="A453" s="9">
        <v>452</v>
      </c>
      <c r="B453" s="10">
        <v>11.9</v>
      </c>
      <c r="C453" s="16">
        <v>1</v>
      </c>
      <c r="D453" s="18">
        <f t="shared" si="14"/>
        <v>0.99965733001907564</v>
      </c>
      <c r="E453" s="12">
        <f t="shared" si="15"/>
        <v>1.4884518567454317E-4</v>
      </c>
      <c r="G453" s="1"/>
      <c r="H453" s="1"/>
      <c r="I453" s="1"/>
      <c r="J453" s="1"/>
      <c r="K453" s="1"/>
      <c r="L453" s="1"/>
      <c r="M453" s="1"/>
      <c r="N453" s="1"/>
      <c r="P453" s="1"/>
      <c r="Q453" s="1"/>
      <c r="R453" s="1"/>
      <c r="S453" s="1"/>
      <c r="T453" s="1"/>
      <c r="V453" s="1"/>
      <c r="W453" s="1"/>
    </row>
    <row r="454" spans="1:23" customFormat="1" x14ac:dyDescent="0.8">
      <c r="A454" s="9">
        <v>453</v>
      </c>
      <c r="B454" s="10">
        <v>9.9</v>
      </c>
      <c r="C454" s="16">
        <v>1</v>
      </c>
      <c r="D454" s="18">
        <f t="shared" si="14"/>
        <v>0.95009306633251178</v>
      </c>
      <c r="E454" s="12">
        <f t="shared" si="15"/>
        <v>2.2233851326926138E-2</v>
      </c>
      <c r="G454" s="1"/>
      <c r="H454" s="1"/>
      <c r="I454" s="1"/>
      <c r="J454" s="1"/>
      <c r="K454" s="1"/>
      <c r="L454" s="1"/>
      <c r="M454" s="1"/>
      <c r="N454" s="1"/>
      <c r="P454" s="1"/>
      <c r="Q454" s="1"/>
      <c r="R454" s="1"/>
      <c r="S454" s="1"/>
      <c r="T454" s="1"/>
      <c r="V454" s="1"/>
      <c r="W454" s="1"/>
    </row>
    <row r="455" spans="1:23" customFormat="1" x14ac:dyDescent="0.8">
      <c r="A455" s="9">
        <v>454</v>
      </c>
      <c r="B455" s="10">
        <v>3.3</v>
      </c>
      <c r="C455" s="16">
        <v>0</v>
      </c>
      <c r="D455" s="18">
        <f t="shared" si="14"/>
        <v>1.1691878807444787E-6</v>
      </c>
      <c r="E455" s="12">
        <f t="shared" si="15"/>
        <v>5.0777214175153335E-7</v>
      </c>
      <c r="G455" s="1"/>
      <c r="H455" s="1"/>
      <c r="I455" s="1"/>
      <c r="J455" s="1"/>
      <c r="K455" s="1"/>
      <c r="L455" s="1"/>
      <c r="M455" s="1"/>
      <c r="N455" s="1"/>
      <c r="P455" s="1"/>
      <c r="Q455" s="1"/>
      <c r="R455" s="1"/>
      <c r="S455" s="1"/>
      <c r="T455" s="1"/>
      <c r="V455" s="1"/>
      <c r="W455" s="1"/>
    </row>
    <row r="456" spans="1:23" customFormat="1" x14ac:dyDescent="0.8">
      <c r="A456" s="9">
        <v>455</v>
      </c>
      <c r="B456" s="10">
        <v>12.08</v>
      </c>
      <c r="C456" s="16">
        <v>1</v>
      </c>
      <c r="D456" s="18">
        <f t="shared" si="14"/>
        <v>0.99978210514294275</v>
      </c>
      <c r="E456" s="12">
        <f t="shared" si="15"/>
        <v>9.4640845306282099E-5</v>
      </c>
      <c r="G456" s="1"/>
      <c r="H456" s="1"/>
      <c r="I456" s="1"/>
      <c r="J456" s="1"/>
      <c r="K456" s="1"/>
      <c r="L456" s="1"/>
      <c r="M456" s="1"/>
      <c r="N456" s="1"/>
      <c r="P456" s="1"/>
      <c r="Q456" s="1"/>
      <c r="R456" s="1"/>
      <c r="S456" s="1"/>
      <c r="T456" s="1"/>
      <c r="V456" s="1"/>
      <c r="W456" s="1"/>
    </row>
    <row r="457" spans="1:23" customFormat="1" x14ac:dyDescent="0.8">
      <c r="A457" s="9">
        <v>456</v>
      </c>
      <c r="B457" s="10">
        <v>9.6999999999999993</v>
      </c>
      <c r="C457" s="16">
        <v>1</v>
      </c>
      <c r="D457" s="18">
        <f t="shared" si="14"/>
        <v>0.92006275571109275</v>
      </c>
      <c r="E457" s="12">
        <f t="shared" si="15"/>
        <v>3.6182549252784683E-2</v>
      </c>
      <c r="G457" s="1"/>
      <c r="H457" s="1"/>
      <c r="I457" s="1"/>
      <c r="J457" s="1"/>
      <c r="K457" s="1"/>
      <c r="L457" s="1"/>
      <c r="M457" s="1"/>
      <c r="N457" s="1"/>
      <c r="P457" s="1"/>
      <c r="Q457" s="1"/>
      <c r="R457" s="1"/>
      <c r="S457" s="1"/>
      <c r="T457" s="1"/>
      <c r="V457" s="1"/>
      <c r="W457" s="1"/>
    </row>
    <row r="458" spans="1:23" customFormat="1" x14ac:dyDescent="0.8">
      <c r="A458" s="9">
        <v>457</v>
      </c>
      <c r="B458" s="10">
        <v>5.5</v>
      </c>
      <c r="C458" s="16">
        <v>0</v>
      </c>
      <c r="D458" s="18">
        <f t="shared" si="14"/>
        <v>2.9625313093241043E-4</v>
      </c>
      <c r="E458" s="12">
        <f t="shared" si="15"/>
        <v>1.2868016190221296E-4</v>
      </c>
      <c r="G458" s="1"/>
      <c r="H458" s="1"/>
      <c r="I458" s="1"/>
      <c r="J458" s="1"/>
      <c r="K458" s="1"/>
      <c r="L458" s="1"/>
      <c r="M458" s="1"/>
      <c r="N458" s="1"/>
      <c r="P458" s="1"/>
      <c r="Q458" s="1"/>
      <c r="R458" s="1"/>
      <c r="S458" s="1"/>
      <c r="T458" s="1"/>
      <c r="V458" s="1"/>
      <c r="W458" s="1"/>
    </row>
    <row r="459" spans="1:23" customFormat="1" x14ac:dyDescent="0.8">
      <c r="A459" s="9">
        <v>458</v>
      </c>
      <c r="B459" s="10">
        <v>5.7</v>
      </c>
      <c r="C459" s="16">
        <v>0</v>
      </c>
      <c r="D459" s="18">
        <f t="shared" si="14"/>
        <v>4.8990942569280768E-4</v>
      </c>
      <c r="E459" s="12">
        <f t="shared" si="15"/>
        <v>2.1281709501876851E-4</v>
      </c>
      <c r="G459" s="1"/>
      <c r="H459" s="1"/>
      <c r="I459" s="1"/>
      <c r="J459" s="1"/>
      <c r="K459" s="1"/>
      <c r="L459" s="1"/>
      <c r="M459" s="1"/>
      <c r="N459" s="1"/>
      <c r="P459" s="1"/>
      <c r="Q459" s="1"/>
      <c r="R459" s="1"/>
      <c r="S459" s="1"/>
      <c r="T459" s="1"/>
      <c r="V459" s="1"/>
      <c r="W459" s="1"/>
    </row>
    <row r="460" spans="1:23" customFormat="1" x14ac:dyDescent="0.8">
      <c r="A460" s="9">
        <v>459</v>
      </c>
      <c r="B460" s="10">
        <v>6.39</v>
      </c>
      <c r="C460" s="16">
        <v>0</v>
      </c>
      <c r="D460" s="18">
        <f t="shared" si="14"/>
        <v>2.7737983503782373E-3</v>
      </c>
      <c r="E460" s="12">
        <f t="shared" si="15"/>
        <v>1.2063191350169045E-3</v>
      </c>
      <c r="G460" s="1"/>
      <c r="H460" s="1"/>
      <c r="I460" s="1"/>
      <c r="J460" s="1"/>
      <c r="K460" s="1"/>
      <c r="L460" s="1"/>
      <c r="M460" s="1"/>
      <c r="N460" s="1"/>
      <c r="P460" s="1"/>
      <c r="Q460" s="1"/>
      <c r="R460" s="1"/>
      <c r="S460" s="1"/>
      <c r="T460" s="1"/>
      <c r="V460" s="1"/>
      <c r="W460" s="1"/>
    </row>
    <row r="461" spans="1:23" customFormat="1" x14ac:dyDescent="0.8">
      <c r="A461" s="9">
        <v>460</v>
      </c>
      <c r="B461" s="10">
        <v>5.54</v>
      </c>
      <c r="C461" s="16">
        <v>0</v>
      </c>
      <c r="D461" s="18">
        <f t="shared" si="14"/>
        <v>3.276096783089668E-4</v>
      </c>
      <c r="E461" s="12">
        <f t="shared" si="15"/>
        <v>1.4230238660017206E-4</v>
      </c>
      <c r="G461" s="1"/>
      <c r="H461" s="1"/>
      <c r="I461" s="1"/>
      <c r="J461" s="1"/>
      <c r="K461" s="1"/>
      <c r="L461" s="1"/>
      <c r="M461" s="1"/>
      <c r="N461" s="1"/>
      <c r="P461" s="1"/>
      <c r="Q461" s="1"/>
      <c r="R461" s="1"/>
      <c r="S461" s="1"/>
      <c r="T461" s="1"/>
      <c r="V461" s="1"/>
      <c r="W461" s="1"/>
    </row>
    <row r="462" spans="1:23" customFormat="1" x14ac:dyDescent="0.8">
      <c r="A462" s="9">
        <v>461</v>
      </c>
      <c r="B462" s="10">
        <v>15.31</v>
      </c>
      <c r="C462" s="16">
        <v>1</v>
      </c>
      <c r="D462" s="18">
        <f t="shared" si="14"/>
        <v>0.9999999355876249</v>
      </c>
      <c r="E462" s="12">
        <f t="shared" si="15"/>
        <v>2.7973939973299848E-8</v>
      </c>
      <c r="G462" s="1"/>
      <c r="H462" s="1"/>
      <c r="I462" s="1"/>
      <c r="J462" s="1"/>
      <c r="K462" s="1"/>
      <c r="L462" s="1"/>
      <c r="M462" s="1"/>
      <c r="N462" s="1"/>
      <c r="P462" s="1"/>
      <c r="Q462" s="1"/>
      <c r="R462" s="1"/>
      <c r="S462" s="1"/>
      <c r="T462" s="1"/>
      <c r="V462" s="1"/>
      <c r="W462" s="1"/>
    </row>
    <row r="463" spans="1:23" customFormat="1" x14ac:dyDescent="0.8">
      <c r="A463" s="9">
        <v>462</v>
      </c>
      <c r="B463" s="10">
        <v>11.38</v>
      </c>
      <c r="C463" s="16">
        <v>1</v>
      </c>
      <c r="D463" s="18">
        <f t="shared" si="14"/>
        <v>0.99873330925726167</v>
      </c>
      <c r="E463" s="12">
        <f t="shared" si="15"/>
        <v>5.5046550827968373E-4</v>
      </c>
      <c r="G463" s="1"/>
      <c r="H463" s="1"/>
      <c r="I463" s="1"/>
      <c r="J463" s="1"/>
      <c r="K463" s="1"/>
      <c r="L463" s="1"/>
      <c r="M463" s="1"/>
      <c r="N463" s="1"/>
      <c r="P463" s="1"/>
      <c r="Q463" s="1"/>
      <c r="R463" s="1"/>
      <c r="S463" s="1"/>
      <c r="T463" s="1"/>
      <c r="V463" s="1"/>
      <c r="W463" s="1"/>
    </row>
    <row r="464" spans="1:23" customFormat="1" x14ac:dyDescent="0.8">
      <c r="A464" s="9">
        <v>463</v>
      </c>
      <c r="B464" s="10">
        <v>3.66</v>
      </c>
      <c r="C464" s="16">
        <v>0</v>
      </c>
      <c r="D464" s="18">
        <f t="shared" si="14"/>
        <v>2.8923452135348588E-6</v>
      </c>
      <c r="E464" s="12">
        <f t="shared" si="15"/>
        <v>1.2561313825905527E-6</v>
      </c>
      <c r="G464" s="1"/>
      <c r="H464" s="1"/>
      <c r="I464" s="1"/>
      <c r="J464" s="1"/>
      <c r="K464" s="1"/>
      <c r="L464" s="1"/>
      <c r="M464" s="1"/>
      <c r="N464" s="1"/>
      <c r="P464" s="1"/>
      <c r="Q464" s="1"/>
      <c r="R464" s="1"/>
      <c r="S464" s="1"/>
      <c r="T464" s="1"/>
      <c r="V464" s="1"/>
      <c r="W464" s="1"/>
    </row>
    <row r="465" spans="1:23" customFormat="1" x14ac:dyDescent="0.8">
      <c r="A465" s="9">
        <v>464</v>
      </c>
      <c r="B465" s="10">
        <v>7.6</v>
      </c>
      <c r="C465" s="16">
        <v>0</v>
      </c>
      <c r="D465" s="18">
        <f t="shared" si="14"/>
        <v>5.5179680118838996E-2</v>
      </c>
      <c r="E465" s="12">
        <f t="shared" si="15"/>
        <v>2.4650775092504594E-2</v>
      </c>
      <c r="G465" s="1"/>
      <c r="H465" s="1"/>
      <c r="I465" s="1"/>
      <c r="J465" s="1"/>
      <c r="K465" s="1"/>
      <c r="L465" s="1"/>
      <c r="M465" s="1"/>
      <c r="N465" s="1"/>
      <c r="P465" s="1"/>
      <c r="Q465" s="1"/>
      <c r="R465" s="1"/>
      <c r="S465" s="1"/>
      <c r="T465" s="1"/>
      <c r="V465" s="1"/>
      <c r="W465" s="1"/>
    </row>
    <row r="466" spans="1:23" customFormat="1" x14ac:dyDescent="0.8">
      <c r="A466" s="9">
        <v>465</v>
      </c>
      <c r="B466" s="10">
        <v>14.54</v>
      </c>
      <c r="C466" s="16">
        <v>1</v>
      </c>
      <c r="D466" s="18">
        <f t="shared" si="14"/>
        <v>0.99999955297014154</v>
      </c>
      <c r="E466" s="12">
        <f t="shared" si="15"/>
        <v>1.9414264417050085E-7</v>
      </c>
      <c r="G466" s="1"/>
      <c r="H466" s="1"/>
      <c r="I466" s="1"/>
      <c r="J466" s="1"/>
      <c r="K466" s="1"/>
      <c r="L466" s="1"/>
      <c r="M466" s="1"/>
      <c r="N466" s="1"/>
      <c r="P466" s="1"/>
      <c r="Q466" s="1"/>
      <c r="R466" s="1"/>
      <c r="S466" s="1"/>
      <c r="T466" s="1"/>
      <c r="V466" s="1"/>
      <c r="W466" s="1"/>
    </row>
    <row r="467" spans="1:23" customFormat="1" x14ac:dyDescent="0.8">
      <c r="A467" s="9">
        <v>466</v>
      </c>
      <c r="B467" s="10">
        <v>6.69</v>
      </c>
      <c r="C467" s="16">
        <v>0</v>
      </c>
      <c r="D467" s="18">
        <f t="shared" si="14"/>
        <v>5.8819945721671329E-3</v>
      </c>
      <c r="E467" s="12">
        <f t="shared" si="15"/>
        <v>2.5620602060123141E-3</v>
      </c>
      <c r="G467" s="1"/>
      <c r="H467" s="1"/>
      <c r="I467" s="1"/>
      <c r="J467" s="1"/>
      <c r="K467" s="1"/>
      <c r="L467" s="1"/>
      <c r="M467" s="1"/>
      <c r="N467" s="1"/>
      <c r="P467" s="1"/>
      <c r="Q467" s="1"/>
      <c r="R467" s="1"/>
      <c r="S467" s="1"/>
      <c r="T467" s="1"/>
      <c r="V467" s="1"/>
      <c r="W467" s="1"/>
    </row>
    <row r="468" spans="1:23" customFormat="1" x14ac:dyDescent="0.8">
      <c r="A468" s="9">
        <v>467</v>
      </c>
      <c r="B468" s="10">
        <v>11.55</v>
      </c>
      <c r="C468" s="16">
        <v>1</v>
      </c>
      <c r="D468" s="18">
        <f t="shared" si="14"/>
        <v>0.99917376108294753</v>
      </c>
      <c r="E468" s="12">
        <f t="shared" si="15"/>
        <v>3.5897932418413293E-4</v>
      </c>
      <c r="G468" s="1"/>
      <c r="H468" s="1"/>
      <c r="I468" s="1"/>
      <c r="J468" s="1"/>
      <c r="K468" s="1"/>
      <c r="L468" s="1"/>
      <c r="M468" s="1"/>
      <c r="N468" s="1"/>
      <c r="P468" s="1"/>
      <c r="Q468" s="1"/>
      <c r="R468" s="1"/>
      <c r="S468" s="1"/>
      <c r="T468" s="1"/>
      <c r="V468" s="1"/>
      <c r="W468" s="1"/>
    </row>
    <row r="469" spans="1:23" customFormat="1" x14ac:dyDescent="0.8">
      <c r="A469" s="9">
        <v>468</v>
      </c>
      <c r="B469" s="10">
        <v>9.65</v>
      </c>
      <c r="C469" s="16">
        <v>1</v>
      </c>
      <c r="D469" s="18">
        <f t="shared" si="14"/>
        <v>0.91030788366284388</v>
      </c>
      <c r="E469" s="12">
        <f t="shared" si="15"/>
        <v>4.0811696073110061E-2</v>
      </c>
      <c r="G469" s="1"/>
      <c r="H469" s="1"/>
      <c r="I469" s="1"/>
      <c r="J469" s="1"/>
      <c r="K469" s="1"/>
      <c r="L469" s="1"/>
      <c r="M469" s="1"/>
      <c r="N469" s="1"/>
      <c r="P469" s="1"/>
      <c r="Q469" s="1"/>
      <c r="R469" s="1"/>
      <c r="S469" s="1"/>
      <c r="T469" s="1"/>
      <c r="V469" s="1"/>
      <c r="W469" s="1"/>
    </row>
    <row r="470" spans="1:23" customFormat="1" x14ac:dyDescent="0.8">
      <c r="A470" s="9">
        <v>469</v>
      </c>
      <c r="B470" s="10">
        <v>11.07</v>
      </c>
      <c r="C470" s="16">
        <v>1</v>
      </c>
      <c r="D470" s="18">
        <f t="shared" si="14"/>
        <v>0.99724098852478638</v>
      </c>
      <c r="E470" s="12">
        <f t="shared" si="15"/>
        <v>1.1998794619850742E-3</v>
      </c>
      <c r="G470" s="1"/>
      <c r="H470" s="1"/>
      <c r="I470" s="1"/>
      <c r="J470" s="1"/>
      <c r="K470" s="1"/>
      <c r="L470" s="1"/>
      <c r="M470" s="1"/>
      <c r="N470" s="1"/>
      <c r="P470" s="1"/>
      <c r="Q470" s="1"/>
      <c r="R470" s="1"/>
      <c r="S470" s="1"/>
      <c r="T470" s="1"/>
      <c r="V470" s="1"/>
      <c r="W470" s="1"/>
    </row>
    <row r="471" spans="1:23" customFormat="1" x14ac:dyDescent="0.8">
      <c r="A471" s="9">
        <v>470</v>
      </c>
      <c r="B471" s="10">
        <v>11.15</v>
      </c>
      <c r="C471" s="16">
        <v>1</v>
      </c>
      <c r="D471" s="18">
        <f t="shared" si="14"/>
        <v>0.99774286661504008</v>
      </c>
      <c r="E471" s="12">
        <f t="shared" si="15"/>
        <v>9.8136853095986487E-4</v>
      </c>
      <c r="G471" s="1"/>
      <c r="H471" s="1"/>
      <c r="I471" s="1"/>
      <c r="J471" s="1"/>
      <c r="K471" s="1"/>
      <c r="L471" s="1"/>
      <c r="M471" s="1"/>
      <c r="N471" s="1"/>
      <c r="P471" s="1"/>
      <c r="Q471" s="1"/>
      <c r="R471" s="1"/>
      <c r="S471" s="1"/>
      <c r="T471" s="1"/>
      <c r="V471" s="1"/>
      <c r="W471" s="1"/>
    </row>
    <row r="472" spans="1:23" customFormat="1" x14ac:dyDescent="0.8">
      <c r="A472" s="9">
        <v>471</v>
      </c>
      <c r="B472" s="10">
        <v>6.84</v>
      </c>
      <c r="C472" s="16">
        <v>0</v>
      </c>
      <c r="D472" s="18">
        <f t="shared" si="14"/>
        <v>8.5557427636218115E-3</v>
      </c>
      <c r="E472" s="12">
        <f t="shared" si="15"/>
        <v>3.7316984583647414E-3</v>
      </c>
      <c r="G472" s="1"/>
      <c r="H472" s="1"/>
      <c r="I472" s="1"/>
      <c r="J472" s="1"/>
      <c r="K472" s="1"/>
      <c r="L472" s="1"/>
      <c r="M472" s="1"/>
      <c r="N472" s="1"/>
      <c r="P472" s="1"/>
      <c r="Q472" s="1"/>
      <c r="R472" s="1"/>
      <c r="S472" s="1"/>
      <c r="T472" s="1"/>
      <c r="V472" s="1"/>
      <c r="W472" s="1"/>
    </row>
    <row r="473" spans="1:23" customFormat="1" x14ac:dyDescent="0.8">
      <c r="A473" s="9">
        <v>472</v>
      </c>
      <c r="B473" s="10">
        <v>10.81</v>
      </c>
      <c r="C473" s="16">
        <v>1</v>
      </c>
      <c r="D473" s="18">
        <f t="shared" si="14"/>
        <v>0.99470645752863984</v>
      </c>
      <c r="E473" s="12">
        <f t="shared" si="15"/>
        <v>2.3050626554868129E-3</v>
      </c>
      <c r="G473" s="1"/>
      <c r="H473" s="1"/>
      <c r="I473" s="1"/>
      <c r="J473" s="1"/>
      <c r="K473" s="1"/>
      <c r="L473" s="1"/>
      <c r="M473" s="1"/>
      <c r="N473" s="1"/>
      <c r="P473" s="1"/>
      <c r="Q473" s="1"/>
      <c r="R473" s="1"/>
      <c r="S473" s="1"/>
      <c r="T473" s="1"/>
      <c r="V473" s="1"/>
      <c r="W473" s="1"/>
    </row>
    <row r="474" spans="1:23" customFormat="1" x14ac:dyDescent="0.8">
      <c r="A474" s="9">
        <v>473</v>
      </c>
      <c r="B474" s="10">
        <v>7.12</v>
      </c>
      <c r="C474" s="16">
        <v>0</v>
      </c>
      <c r="D474" s="18">
        <f t="shared" si="14"/>
        <v>1.7156378431188377E-2</v>
      </c>
      <c r="E474" s="12">
        <f t="shared" si="15"/>
        <v>7.5155764632110576E-3</v>
      </c>
      <c r="G474" s="1"/>
      <c r="H474" s="1"/>
      <c r="I474" s="1"/>
      <c r="J474" s="1"/>
      <c r="K474" s="1"/>
      <c r="L474" s="1"/>
      <c r="M474" s="1"/>
      <c r="N474" s="1"/>
      <c r="P474" s="1"/>
      <c r="Q474" s="1"/>
      <c r="R474" s="1"/>
      <c r="S474" s="1"/>
      <c r="T474" s="1"/>
      <c r="V474" s="1"/>
      <c r="W474" s="1"/>
    </row>
    <row r="475" spans="1:23" customFormat="1" x14ac:dyDescent="0.8">
      <c r="A475" s="9">
        <v>474</v>
      </c>
      <c r="B475" s="10">
        <v>11.77</v>
      </c>
      <c r="C475" s="16">
        <v>1</v>
      </c>
      <c r="D475" s="18">
        <f t="shared" si="14"/>
        <v>0.99952480974780844</v>
      </c>
      <c r="E475" s="12">
        <f t="shared" si="15"/>
        <v>2.0642155302111597E-4</v>
      </c>
      <c r="G475" s="1"/>
      <c r="H475" s="1"/>
      <c r="I475" s="1"/>
      <c r="J475" s="1"/>
      <c r="K475" s="1"/>
      <c r="L475" s="1"/>
      <c r="M475" s="1"/>
      <c r="N475" s="1"/>
      <c r="P475" s="1"/>
      <c r="Q475" s="1"/>
      <c r="R475" s="1"/>
      <c r="S475" s="1"/>
      <c r="T475" s="1"/>
      <c r="V475" s="1"/>
      <c r="W475" s="1"/>
    </row>
    <row r="476" spans="1:23" customFormat="1" x14ac:dyDescent="0.8">
      <c r="A476" s="9">
        <v>475</v>
      </c>
      <c r="B476" s="10">
        <v>12.54</v>
      </c>
      <c r="C476" s="16">
        <v>1</v>
      </c>
      <c r="D476" s="18">
        <f t="shared" si="14"/>
        <v>0.99993150217055782</v>
      </c>
      <c r="E476" s="12">
        <f t="shared" si="15"/>
        <v>2.9749248240188103E-5</v>
      </c>
      <c r="G476" s="1"/>
      <c r="H476" s="1"/>
      <c r="I476" s="1"/>
      <c r="J476" s="1"/>
      <c r="K476" s="1"/>
      <c r="L476" s="1"/>
      <c r="M476" s="1"/>
      <c r="N476" s="1"/>
      <c r="P476" s="1"/>
      <c r="Q476" s="1"/>
      <c r="R476" s="1"/>
      <c r="S476" s="1"/>
      <c r="T476" s="1"/>
      <c r="V476" s="1"/>
      <c r="W476" s="1"/>
    </row>
    <row r="477" spans="1:23" customFormat="1" x14ac:dyDescent="0.8">
      <c r="A477" s="9">
        <v>476</v>
      </c>
      <c r="B477" s="10">
        <v>4.37</v>
      </c>
      <c r="C477" s="16">
        <v>0</v>
      </c>
      <c r="D477" s="18">
        <f t="shared" si="14"/>
        <v>1.7260373023474588E-5</v>
      </c>
      <c r="E477" s="12">
        <f t="shared" si="15"/>
        <v>7.4961494530604475E-6</v>
      </c>
      <c r="G477" s="1"/>
      <c r="H477" s="1"/>
      <c r="I477" s="1"/>
      <c r="J477" s="1"/>
      <c r="K477" s="1"/>
      <c r="L477" s="1"/>
      <c r="M477" s="1"/>
      <c r="N477" s="1"/>
      <c r="P477" s="1"/>
      <c r="Q477" s="1"/>
      <c r="R477" s="1"/>
      <c r="S477" s="1"/>
      <c r="T477" s="1"/>
      <c r="V477" s="1"/>
      <c r="W477" s="1"/>
    </row>
    <row r="478" spans="1:23" customFormat="1" x14ac:dyDescent="0.8">
      <c r="A478" s="9">
        <v>477</v>
      </c>
      <c r="B478" s="10">
        <v>6.6</v>
      </c>
      <c r="C478" s="16">
        <v>0</v>
      </c>
      <c r="D478" s="18">
        <f t="shared" si="14"/>
        <v>4.695706184270493E-3</v>
      </c>
      <c r="E478" s="12">
        <f t="shared" si="15"/>
        <v>2.0441223483050291E-3</v>
      </c>
      <c r="G478" s="1"/>
      <c r="H478" s="1"/>
      <c r="I478" s="1"/>
      <c r="J478" s="1"/>
      <c r="K478" s="1"/>
      <c r="L478" s="1"/>
      <c r="M478" s="1"/>
      <c r="N478" s="1"/>
      <c r="P478" s="1"/>
      <c r="Q478" s="1"/>
      <c r="R478" s="1"/>
      <c r="S478" s="1"/>
      <c r="T478" s="1"/>
      <c r="V478" s="1"/>
      <c r="W478" s="1"/>
    </row>
    <row r="479" spans="1:23" customFormat="1" x14ac:dyDescent="0.8">
      <c r="A479" s="9">
        <v>478</v>
      </c>
      <c r="B479" s="10">
        <v>3.14</v>
      </c>
      <c r="C479" s="16">
        <v>0</v>
      </c>
      <c r="D479" s="18">
        <f t="shared" si="14"/>
        <v>7.8172659388106522E-7</v>
      </c>
      <c r="E479" s="12">
        <f t="shared" si="15"/>
        <v>3.3949967878638792E-7</v>
      </c>
      <c r="G479" s="1"/>
      <c r="H479" s="1"/>
      <c r="I479" s="1"/>
      <c r="J479" s="1"/>
      <c r="K479" s="1"/>
      <c r="L479" s="1"/>
      <c r="M479" s="1"/>
      <c r="N479" s="1"/>
      <c r="P479" s="1"/>
      <c r="Q479" s="1"/>
      <c r="R479" s="1"/>
      <c r="S479" s="1"/>
      <c r="T479" s="1"/>
      <c r="V479" s="1"/>
      <c r="W479" s="1"/>
    </row>
    <row r="480" spans="1:23" customFormat="1" x14ac:dyDescent="0.8">
      <c r="A480" s="9">
        <v>479</v>
      </c>
      <c r="B480" s="10">
        <v>4.6399999999999997</v>
      </c>
      <c r="C480" s="16">
        <v>0</v>
      </c>
      <c r="D480" s="18">
        <f t="shared" si="14"/>
        <v>3.4046134817575187E-5</v>
      </c>
      <c r="E480" s="12">
        <f t="shared" si="15"/>
        <v>1.4786300191035955E-5</v>
      </c>
      <c r="G480" s="1"/>
      <c r="H480" s="1"/>
      <c r="I480" s="1"/>
      <c r="J480" s="1"/>
      <c r="K480" s="1"/>
      <c r="L480" s="1"/>
      <c r="M480" s="1"/>
      <c r="N480" s="1"/>
      <c r="P480" s="1"/>
      <c r="Q480" s="1"/>
      <c r="R480" s="1"/>
      <c r="S480" s="1"/>
      <c r="T480" s="1"/>
      <c r="V480" s="1"/>
      <c r="W480" s="1"/>
    </row>
    <row r="481" spans="1:23" customFormat="1" x14ac:dyDescent="0.8">
      <c r="A481" s="9">
        <v>480</v>
      </c>
      <c r="B481" s="10">
        <v>5.89</v>
      </c>
      <c r="C481" s="16">
        <v>0</v>
      </c>
      <c r="D481" s="18">
        <f t="shared" si="14"/>
        <v>7.8994261468268937E-4</v>
      </c>
      <c r="E481" s="12">
        <f t="shared" si="15"/>
        <v>3.4320329188368512E-4</v>
      </c>
      <c r="G481" s="1"/>
      <c r="H481" s="1"/>
      <c r="I481" s="1"/>
      <c r="J481" s="1"/>
      <c r="K481" s="1"/>
      <c r="L481" s="1"/>
      <c r="M481" s="1"/>
      <c r="N481" s="1"/>
      <c r="P481" s="1"/>
      <c r="Q481" s="1"/>
      <c r="R481" s="1"/>
      <c r="S481" s="1"/>
      <c r="T481" s="1"/>
      <c r="V481" s="1"/>
      <c r="W481" s="1"/>
    </row>
    <row r="482" spans="1:23" customFormat="1" x14ac:dyDescent="0.8">
      <c r="A482" s="9">
        <v>481</v>
      </c>
      <c r="B482" s="10">
        <v>10.88</v>
      </c>
      <c r="C482" s="16">
        <v>1</v>
      </c>
      <c r="D482" s="18">
        <f t="shared" si="14"/>
        <v>0.99555747522931537</v>
      </c>
      <c r="E482" s="12">
        <f t="shared" si="15"/>
        <v>1.9336623523945036E-3</v>
      </c>
      <c r="G482" s="1"/>
      <c r="H482" s="1"/>
      <c r="I482" s="1"/>
      <c r="J482" s="1"/>
      <c r="K482" s="1"/>
      <c r="L482" s="1"/>
      <c r="M482" s="1"/>
      <c r="N482" s="1"/>
      <c r="P482" s="1"/>
      <c r="Q482" s="1"/>
      <c r="R482" s="1"/>
      <c r="S482" s="1"/>
      <c r="T482" s="1"/>
      <c r="V482" s="1"/>
      <c r="W482" s="1"/>
    </row>
    <row r="483" spans="1:23" customFormat="1" x14ac:dyDescent="0.8">
      <c r="A483" s="9">
        <v>482</v>
      </c>
      <c r="B483" s="10">
        <v>8.1199999999999992</v>
      </c>
      <c r="C483" s="16">
        <v>1</v>
      </c>
      <c r="D483" s="18">
        <f t="shared" si="14"/>
        <v>0.17768956076875811</v>
      </c>
      <c r="E483" s="12">
        <f t="shared" si="15"/>
        <v>0.75033808617161535</v>
      </c>
      <c r="G483" s="1"/>
      <c r="H483" s="1"/>
      <c r="I483" s="1"/>
      <c r="J483" s="1"/>
      <c r="K483" s="1"/>
      <c r="L483" s="1"/>
      <c r="M483" s="1"/>
      <c r="N483" s="1"/>
      <c r="P483" s="1"/>
      <c r="Q483" s="1"/>
      <c r="R483" s="1"/>
      <c r="S483" s="1"/>
      <c r="T483" s="1"/>
      <c r="V483" s="1"/>
      <c r="W483" s="1"/>
    </row>
    <row r="484" spans="1:23" customFormat="1" x14ac:dyDescent="0.8">
      <c r="A484" s="9">
        <v>483</v>
      </c>
      <c r="B484" s="10">
        <v>6.72</v>
      </c>
      <c r="C484" s="16">
        <v>0</v>
      </c>
      <c r="D484" s="18">
        <f t="shared" si="14"/>
        <v>6.3402288594945682E-3</v>
      </c>
      <c r="E484" s="12">
        <f t="shared" si="15"/>
        <v>2.7622924736997192E-3</v>
      </c>
      <c r="G484" s="1"/>
      <c r="H484" s="1"/>
      <c r="I484" s="1"/>
      <c r="J484" s="1"/>
      <c r="K484" s="1"/>
      <c r="L484" s="1"/>
      <c r="M484" s="1"/>
      <c r="N484" s="1"/>
      <c r="P484" s="1"/>
      <c r="Q484" s="1"/>
      <c r="R484" s="1"/>
      <c r="S484" s="1"/>
      <c r="T484" s="1"/>
      <c r="V484" s="1"/>
      <c r="W484" s="1"/>
    </row>
    <row r="485" spans="1:23" customFormat="1" x14ac:dyDescent="0.8">
      <c r="A485" s="9">
        <v>484</v>
      </c>
      <c r="B485" s="10">
        <v>8.06</v>
      </c>
      <c r="C485" s="16">
        <v>0</v>
      </c>
      <c r="D485" s="18">
        <f t="shared" si="14"/>
        <v>0.15669334227696888</v>
      </c>
      <c r="E485" s="12">
        <f t="shared" si="15"/>
        <v>7.4014470998687326E-2</v>
      </c>
      <c r="G485" s="1"/>
      <c r="H485" s="1"/>
      <c r="I485" s="1"/>
      <c r="J485" s="1"/>
      <c r="K485" s="1"/>
      <c r="L485" s="1"/>
      <c r="M485" s="1"/>
      <c r="N485" s="1"/>
      <c r="P485" s="1"/>
      <c r="Q485" s="1"/>
      <c r="R485" s="1"/>
      <c r="S485" s="1"/>
      <c r="T485" s="1"/>
      <c r="V485" s="1"/>
      <c r="W485" s="1"/>
    </row>
    <row r="486" spans="1:23" customFormat="1" x14ac:dyDescent="0.8">
      <c r="A486" s="9">
        <v>485</v>
      </c>
      <c r="B486" s="10">
        <v>12.18</v>
      </c>
      <c r="C486" s="16">
        <v>1</v>
      </c>
      <c r="D486" s="18">
        <f t="shared" si="14"/>
        <v>0.99983056639994039</v>
      </c>
      <c r="E486" s="12">
        <f t="shared" si="15"/>
        <v>7.3590312066708377E-5</v>
      </c>
      <c r="G486" s="1"/>
      <c r="H486" s="1"/>
      <c r="I486" s="1"/>
      <c r="J486" s="1"/>
      <c r="K486" s="1"/>
      <c r="L486" s="1"/>
      <c r="M486" s="1"/>
      <c r="N486" s="1"/>
      <c r="P486" s="1"/>
      <c r="Q486" s="1"/>
      <c r="R486" s="1"/>
      <c r="S486" s="1"/>
      <c r="T486" s="1"/>
      <c r="V486" s="1"/>
      <c r="W486" s="1"/>
    </row>
    <row r="487" spans="1:23" customFormat="1" x14ac:dyDescent="0.8">
      <c r="A487" s="9">
        <v>486</v>
      </c>
      <c r="B487" s="10">
        <v>8.8000000000000007</v>
      </c>
      <c r="C487" s="16">
        <v>1</v>
      </c>
      <c r="D487" s="18">
        <f t="shared" si="14"/>
        <v>0.54458129332017025</v>
      </c>
      <c r="E487" s="12">
        <f t="shared" si="15"/>
        <v>0.26393728100442515</v>
      </c>
      <c r="G487" s="1"/>
      <c r="H487" s="1"/>
      <c r="I487" s="1"/>
      <c r="J487" s="1"/>
      <c r="K487" s="1"/>
      <c r="L487" s="1"/>
      <c r="M487" s="1"/>
      <c r="N487" s="1"/>
      <c r="P487" s="1"/>
      <c r="Q487" s="1"/>
      <c r="R487" s="1"/>
      <c r="S487" s="1"/>
      <c r="T487" s="1"/>
      <c r="V487" s="1"/>
      <c r="W487" s="1"/>
    </row>
    <row r="488" spans="1:23" customFormat="1" x14ac:dyDescent="0.8">
      <c r="A488" s="9">
        <v>487</v>
      </c>
      <c r="B488" s="10">
        <v>8.23</v>
      </c>
      <c r="C488" s="16">
        <v>0</v>
      </c>
      <c r="D488" s="18">
        <f t="shared" si="14"/>
        <v>0.22178058009278531</v>
      </c>
      <c r="E488" s="12">
        <f t="shared" si="15"/>
        <v>0.10889793588988379</v>
      </c>
      <c r="G488" s="1"/>
      <c r="H488" s="1"/>
      <c r="I488" s="1"/>
      <c r="J488" s="1"/>
      <c r="K488" s="1"/>
      <c r="L488" s="1"/>
      <c r="M488" s="1"/>
      <c r="N488" s="1"/>
      <c r="P488" s="1"/>
      <c r="Q488" s="1"/>
      <c r="R488" s="1"/>
      <c r="S488" s="1"/>
      <c r="T488" s="1"/>
      <c r="V488" s="1"/>
      <c r="W488" s="1"/>
    </row>
    <row r="489" spans="1:23" customFormat="1" x14ac:dyDescent="0.8">
      <c r="A489" s="9">
        <v>488</v>
      </c>
      <c r="B489" s="10">
        <v>5.17</v>
      </c>
      <c r="C489" s="16">
        <v>0</v>
      </c>
      <c r="D489" s="18">
        <f t="shared" si="14"/>
        <v>1.2916638548545104E-4</v>
      </c>
      <c r="E489" s="12">
        <f t="shared" si="15"/>
        <v>5.6099871650538802E-5</v>
      </c>
      <c r="G489" s="1"/>
      <c r="H489" s="1"/>
      <c r="I489" s="1"/>
      <c r="J489" s="1"/>
      <c r="K489" s="1"/>
      <c r="L489" s="1"/>
      <c r="M489" s="1"/>
      <c r="N489" s="1"/>
      <c r="P489" s="1"/>
      <c r="Q489" s="1"/>
      <c r="R489" s="1"/>
      <c r="S489" s="1"/>
      <c r="T489" s="1"/>
      <c r="V489" s="1"/>
      <c r="W489" s="1"/>
    </row>
    <row r="490" spans="1:23" customFormat="1" x14ac:dyDescent="0.8">
      <c r="A490" s="9">
        <v>489</v>
      </c>
      <c r="B490" s="10">
        <v>6.32</v>
      </c>
      <c r="C490" s="16">
        <v>0</v>
      </c>
      <c r="D490" s="18">
        <f t="shared" si="14"/>
        <v>2.3269203315024463E-3</v>
      </c>
      <c r="E490" s="12">
        <f t="shared" si="15"/>
        <v>1.0117462432970633E-3</v>
      </c>
      <c r="G490" s="1"/>
      <c r="H490" s="1"/>
      <c r="I490" s="1"/>
      <c r="J490" s="1"/>
      <c r="K490" s="1"/>
      <c r="L490" s="1"/>
      <c r="M490" s="1"/>
      <c r="N490" s="1"/>
      <c r="P490" s="1"/>
      <c r="Q490" s="1"/>
      <c r="R490" s="1"/>
      <c r="S490" s="1"/>
      <c r="T490" s="1"/>
      <c r="V490" s="1"/>
      <c r="W490" s="1"/>
    </row>
    <row r="491" spans="1:23" customFormat="1" x14ac:dyDescent="0.8">
      <c r="A491" s="9">
        <v>490</v>
      </c>
      <c r="B491" s="10">
        <v>12.83</v>
      </c>
      <c r="C491" s="16">
        <v>1</v>
      </c>
      <c r="D491" s="18">
        <f t="shared" si="14"/>
        <v>0.9999669772230283</v>
      </c>
      <c r="E491" s="12">
        <f t="shared" si="15"/>
        <v>1.4341846621036835E-5</v>
      </c>
      <c r="G491" s="1"/>
      <c r="H491" s="1"/>
      <c r="I491" s="1"/>
      <c r="J491" s="1"/>
      <c r="K491" s="1"/>
      <c r="L491" s="1"/>
      <c r="M491" s="1"/>
      <c r="N491" s="1"/>
      <c r="P491" s="1"/>
      <c r="Q491" s="1"/>
      <c r="R491" s="1"/>
      <c r="S491" s="1"/>
      <c r="T491" s="1"/>
      <c r="V491" s="1"/>
      <c r="W491" s="1"/>
    </row>
    <row r="492" spans="1:23" customFormat="1" x14ac:dyDescent="0.8">
      <c r="A492" s="9">
        <v>491</v>
      </c>
      <c r="B492" s="10">
        <v>10.44</v>
      </c>
      <c r="C492" s="16">
        <v>1</v>
      </c>
      <c r="D492" s="18">
        <f t="shared" si="14"/>
        <v>0.98667948602396183</v>
      </c>
      <c r="E492" s="12">
        <f t="shared" si="15"/>
        <v>5.8239010864321403E-3</v>
      </c>
      <c r="G492" s="1"/>
      <c r="H492" s="1"/>
      <c r="I492" s="1"/>
      <c r="J492" s="1"/>
      <c r="K492" s="1"/>
      <c r="L492" s="1"/>
      <c r="M492" s="1"/>
      <c r="N492" s="1"/>
      <c r="P492" s="1"/>
      <c r="Q492" s="1"/>
      <c r="R492" s="1"/>
      <c r="S492" s="1"/>
      <c r="T492" s="1"/>
      <c r="V492" s="1"/>
      <c r="W492" s="1"/>
    </row>
    <row r="493" spans="1:23" customFormat="1" x14ac:dyDescent="0.8">
      <c r="A493" s="9">
        <v>492</v>
      </c>
      <c r="B493" s="10">
        <v>13.17</v>
      </c>
      <c r="C493" s="16">
        <v>1</v>
      </c>
      <c r="D493" s="18">
        <f t="shared" si="14"/>
        <v>0.99998596187953337</v>
      </c>
      <c r="E493" s="12">
        <f t="shared" si="15"/>
        <v>6.0967210483031884E-6</v>
      </c>
      <c r="G493" s="1"/>
      <c r="H493" s="1"/>
      <c r="I493" s="1"/>
      <c r="J493" s="1"/>
      <c r="K493" s="1"/>
      <c r="L493" s="1"/>
      <c r="M493" s="1"/>
      <c r="N493" s="1"/>
      <c r="P493" s="1"/>
      <c r="Q493" s="1"/>
      <c r="R493" s="1"/>
      <c r="S493" s="1"/>
      <c r="T493" s="1"/>
      <c r="V493" s="1"/>
      <c r="W493" s="1"/>
    </row>
    <row r="494" spans="1:23" customFormat="1" x14ac:dyDescent="0.8">
      <c r="A494" s="9">
        <v>493</v>
      </c>
      <c r="B494" s="10">
        <v>10.86</v>
      </c>
      <c r="C494" s="16">
        <v>1</v>
      </c>
      <c r="D494" s="18">
        <f t="shared" si="14"/>
        <v>0.99532927822551598</v>
      </c>
      <c r="E494" s="12">
        <f t="shared" si="15"/>
        <v>2.0332207022594191E-3</v>
      </c>
      <c r="G494" s="1"/>
      <c r="H494" s="1"/>
      <c r="I494" s="1"/>
      <c r="J494" s="1"/>
      <c r="K494" s="1"/>
      <c r="L494" s="1"/>
      <c r="M494" s="1"/>
      <c r="N494" s="1"/>
      <c r="P494" s="1"/>
      <c r="Q494" s="1"/>
      <c r="R494" s="1"/>
      <c r="S494" s="1"/>
      <c r="T494" s="1"/>
      <c r="V494" s="1"/>
      <c r="W494" s="1"/>
    </row>
    <row r="495" spans="1:23" customFormat="1" x14ac:dyDescent="0.8">
      <c r="A495" s="9">
        <v>494</v>
      </c>
      <c r="B495" s="10">
        <v>5.86</v>
      </c>
      <c r="C495" s="16">
        <v>0</v>
      </c>
      <c r="D495" s="18">
        <f t="shared" si="14"/>
        <v>7.3255449572594245E-4</v>
      </c>
      <c r="E495" s="12">
        <f t="shared" si="15"/>
        <v>3.1826096117390518E-4</v>
      </c>
      <c r="G495" s="1"/>
      <c r="H495" s="1"/>
      <c r="I495" s="1"/>
      <c r="J495" s="1"/>
      <c r="K495" s="1"/>
      <c r="L495" s="1"/>
      <c r="M495" s="1"/>
      <c r="N495" s="1"/>
      <c r="P495" s="1"/>
      <c r="Q495" s="1"/>
      <c r="R495" s="1"/>
      <c r="S495" s="1"/>
      <c r="T495" s="1"/>
      <c r="V495" s="1"/>
      <c r="W495" s="1"/>
    </row>
    <row r="496" spans="1:23" customFormat="1" x14ac:dyDescent="0.8">
      <c r="A496" s="9">
        <v>495</v>
      </c>
      <c r="B496" s="10">
        <v>4.1399999999999997</v>
      </c>
      <c r="C496" s="16">
        <v>0</v>
      </c>
      <c r="D496" s="18">
        <f t="shared" si="14"/>
        <v>9.6768930225719691E-6</v>
      </c>
      <c r="E496" s="12">
        <f t="shared" si="15"/>
        <v>4.2026415759546366E-6</v>
      </c>
      <c r="G496" s="1"/>
      <c r="H496" s="1"/>
      <c r="I496" s="1"/>
      <c r="J496" s="1"/>
      <c r="K496" s="1"/>
      <c r="L496" s="1"/>
      <c r="M496" s="1"/>
      <c r="N496" s="1"/>
      <c r="P496" s="1"/>
      <c r="Q496" s="1"/>
      <c r="R496" s="1"/>
      <c r="S496" s="1"/>
      <c r="T496" s="1"/>
      <c r="V496" s="1"/>
      <c r="W496" s="1"/>
    </row>
    <row r="497" spans="1:23" customFormat="1" x14ac:dyDescent="0.8">
      <c r="A497" s="9">
        <v>496</v>
      </c>
      <c r="B497" s="10">
        <v>12.04</v>
      </c>
      <c r="C497" s="16">
        <v>1</v>
      </c>
      <c r="D497" s="18">
        <f t="shared" si="14"/>
        <v>0.99975904033140439</v>
      </c>
      <c r="E497" s="12">
        <f t="shared" si="15"/>
        <v>1.0466006436597633E-4</v>
      </c>
      <c r="G497" s="1"/>
      <c r="H497" s="1"/>
      <c r="I497" s="1"/>
      <c r="J497" s="1"/>
      <c r="K497" s="1"/>
      <c r="L497" s="1"/>
      <c r="M497" s="1"/>
      <c r="N497" s="1"/>
      <c r="P497" s="1"/>
      <c r="Q497" s="1"/>
      <c r="R497" s="1"/>
      <c r="S497" s="1"/>
      <c r="T497" s="1"/>
      <c r="V497" s="1"/>
      <c r="W497" s="1"/>
    </row>
    <row r="498" spans="1:23" customFormat="1" x14ac:dyDescent="0.8">
      <c r="A498" s="9">
        <v>497</v>
      </c>
      <c r="B498" s="10">
        <v>12.56</v>
      </c>
      <c r="C498" s="16">
        <v>1</v>
      </c>
      <c r="D498" s="18">
        <f t="shared" si="14"/>
        <v>0.9999348634771148</v>
      </c>
      <c r="E498" s="12">
        <f t="shared" si="15"/>
        <v>2.8289353804480741E-5</v>
      </c>
      <c r="G498" s="1"/>
      <c r="H498" s="1"/>
      <c r="I498" s="1"/>
      <c r="J498" s="1"/>
      <c r="K498" s="1"/>
      <c r="L498" s="1"/>
      <c r="M498" s="1"/>
      <c r="N498" s="1"/>
      <c r="P498" s="1"/>
      <c r="Q498" s="1"/>
      <c r="R498" s="1"/>
      <c r="S498" s="1"/>
      <c r="T498" s="1"/>
      <c r="V498" s="1"/>
      <c r="W498" s="1"/>
    </row>
    <row r="499" spans="1:23" customFormat="1" x14ac:dyDescent="0.8">
      <c r="A499" s="9">
        <v>498</v>
      </c>
      <c r="B499" s="10">
        <v>7.6</v>
      </c>
      <c r="C499" s="16">
        <v>0</v>
      </c>
      <c r="D499" s="18">
        <f t="shared" si="14"/>
        <v>5.5179680118838996E-2</v>
      </c>
      <c r="E499" s="12">
        <f t="shared" si="15"/>
        <v>2.4650775092504594E-2</v>
      </c>
      <c r="G499" s="1"/>
      <c r="H499" s="1"/>
      <c r="I499" s="1"/>
      <c r="J499" s="1"/>
      <c r="K499" s="1"/>
      <c r="L499" s="1"/>
      <c r="M499" s="1"/>
      <c r="N499" s="1"/>
      <c r="P499" s="1"/>
      <c r="Q499" s="1"/>
      <c r="R499" s="1"/>
      <c r="S499" s="1"/>
      <c r="T499" s="1"/>
      <c r="V499" s="1"/>
      <c r="W499" s="1"/>
    </row>
    <row r="500" spans="1:23" customFormat="1" x14ac:dyDescent="0.8">
      <c r="A500" s="9">
        <v>499</v>
      </c>
      <c r="B500" s="10">
        <v>4.26</v>
      </c>
      <c r="C500" s="16">
        <v>0</v>
      </c>
      <c r="D500" s="18">
        <f t="shared" si="14"/>
        <v>1.3087498615124814E-5</v>
      </c>
      <c r="E500" s="12">
        <f t="shared" si="15"/>
        <v>5.6838656243584742E-6</v>
      </c>
      <c r="G500" s="1"/>
      <c r="H500" s="1"/>
      <c r="I500" s="1"/>
      <c r="J500" s="1"/>
      <c r="K500" s="1"/>
      <c r="L500" s="1"/>
      <c r="M500" s="1"/>
      <c r="N500" s="1"/>
      <c r="P500" s="1"/>
      <c r="Q500" s="1"/>
      <c r="R500" s="1"/>
      <c r="S500" s="1"/>
      <c r="T500" s="1"/>
      <c r="V500" s="1"/>
      <c r="W500" s="1"/>
    </row>
    <row r="501" spans="1:23" customFormat="1" x14ac:dyDescent="0.8">
      <c r="A501" s="9">
        <v>500</v>
      </c>
      <c r="B501" s="10">
        <v>10.199999999999999</v>
      </c>
      <c r="C501" s="16">
        <v>1</v>
      </c>
      <c r="D501" s="18">
        <f t="shared" si="14"/>
        <v>0.97590121634374327</v>
      </c>
      <c r="E501" s="12">
        <f t="shared" si="15"/>
        <v>1.0594140702196867E-2</v>
      </c>
      <c r="G501" s="1"/>
      <c r="H501" s="1"/>
      <c r="I501" s="1"/>
      <c r="J501" s="1"/>
      <c r="K501" s="1"/>
      <c r="L501" s="1"/>
      <c r="M501" s="1"/>
      <c r="N501" s="1"/>
      <c r="P501" s="1"/>
      <c r="Q501" s="1"/>
      <c r="R501" s="1"/>
      <c r="S501" s="1"/>
      <c r="T501" s="1"/>
      <c r="V501" s="1"/>
      <c r="W501" s="1"/>
    </row>
    <row r="502" spans="1:23" customFormat="1" x14ac:dyDescent="0.8">
      <c r="A502" s="9">
        <v>501</v>
      </c>
      <c r="B502" s="10">
        <v>5.71</v>
      </c>
      <c r="C502" s="16">
        <v>0</v>
      </c>
      <c r="D502" s="18">
        <f t="shared" si="14"/>
        <v>5.0238564710186249E-4</v>
      </c>
      <c r="E502" s="12">
        <f t="shared" si="15"/>
        <v>2.1823813876926609E-4</v>
      </c>
      <c r="G502" s="1"/>
      <c r="H502" s="1"/>
      <c r="I502" s="1"/>
      <c r="J502" s="1"/>
      <c r="K502" s="1"/>
      <c r="L502" s="1"/>
      <c r="M502" s="1"/>
      <c r="N502" s="1"/>
      <c r="P502" s="1"/>
      <c r="Q502" s="1"/>
      <c r="R502" s="1"/>
      <c r="S502" s="1"/>
      <c r="T502" s="1"/>
      <c r="V502" s="1"/>
      <c r="W502" s="1"/>
    </row>
    <row r="503" spans="1:23" customFormat="1" x14ac:dyDescent="0.8">
      <c r="A503" s="9">
        <v>502</v>
      </c>
      <c r="B503" s="10">
        <v>12.18</v>
      </c>
      <c r="C503" s="16">
        <v>1</v>
      </c>
      <c r="D503" s="18">
        <f t="shared" si="14"/>
        <v>0.99983056639994039</v>
      </c>
      <c r="E503" s="12">
        <f t="shared" si="15"/>
        <v>7.3590312066708377E-5</v>
      </c>
      <c r="G503" s="1"/>
      <c r="H503" s="1"/>
      <c r="I503" s="1"/>
      <c r="J503" s="1"/>
      <c r="K503" s="1"/>
      <c r="L503" s="1"/>
      <c r="M503" s="1"/>
      <c r="N503" s="1"/>
      <c r="P503" s="1"/>
      <c r="Q503" s="1"/>
      <c r="R503" s="1"/>
      <c r="S503" s="1"/>
      <c r="T503" s="1"/>
      <c r="V503" s="1"/>
      <c r="W503" s="1"/>
    </row>
    <row r="504" spans="1:23" customFormat="1" x14ac:dyDescent="0.8">
      <c r="A504" s="9">
        <v>503</v>
      </c>
      <c r="B504" s="10">
        <v>3.43</v>
      </c>
      <c r="C504" s="16">
        <v>0</v>
      </c>
      <c r="D504" s="18">
        <f t="shared" si="14"/>
        <v>1.621560466274189E-6</v>
      </c>
      <c r="E504" s="12">
        <f t="shared" si="15"/>
        <v>7.0423533353908059E-7</v>
      </c>
      <c r="G504" s="1"/>
      <c r="H504" s="1"/>
      <c r="I504" s="1"/>
      <c r="J504" s="1"/>
      <c r="K504" s="1"/>
      <c r="L504" s="1"/>
      <c r="M504" s="1"/>
      <c r="N504" s="1"/>
      <c r="P504" s="1"/>
      <c r="Q504" s="1"/>
      <c r="R504" s="1"/>
      <c r="S504" s="1"/>
      <c r="T504" s="1"/>
      <c r="V504" s="1"/>
      <c r="W504" s="1"/>
    </row>
    <row r="505" spans="1:23" customFormat="1" x14ac:dyDescent="0.8">
      <c r="A505" s="9">
        <v>504</v>
      </c>
      <c r="B505" s="10">
        <v>2.76</v>
      </c>
      <c r="C505" s="16">
        <v>0</v>
      </c>
      <c r="D505" s="18">
        <f t="shared" si="14"/>
        <v>3.0049332370873862E-7</v>
      </c>
      <c r="E505" s="12">
        <f t="shared" si="15"/>
        <v>1.3050261192550508E-7</v>
      </c>
      <c r="G505" s="1"/>
      <c r="H505" s="1"/>
      <c r="I505" s="1"/>
      <c r="J505" s="1"/>
      <c r="K505" s="1"/>
      <c r="L505" s="1"/>
      <c r="M505" s="1"/>
      <c r="N505" s="1"/>
      <c r="P505" s="1"/>
      <c r="Q505" s="1"/>
      <c r="R505" s="1"/>
      <c r="S505" s="1"/>
      <c r="T505" s="1"/>
      <c r="V505" s="1"/>
      <c r="W505" s="1"/>
    </row>
    <row r="506" spans="1:23" customFormat="1" x14ac:dyDescent="0.8">
      <c r="A506" s="9">
        <v>505</v>
      </c>
      <c r="B506" s="10">
        <v>10.87</v>
      </c>
      <c r="C506" s="16">
        <v>1</v>
      </c>
      <c r="D506" s="18">
        <f t="shared" si="14"/>
        <v>0.99544479893484683</v>
      </c>
      <c r="E506" s="12">
        <f t="shared" si="15"/>
        <v>1.9828181907541329E-3</v>
      </c>
      <c r="G506" s="1"/>
      <c r="H506" s="1"/>
      <c r="I506" s="1"/>
      <c r="J506" s="1"/>
      <c r="K506" s="1"/>
      <c r="L506" s="1"/>
      <c r="M506" s="1"/>
      <c r="N506" s="1"/>
      <c r="P506" s="1"/>
      <c r="Q506" s="1"/>
      <c r="R506" s="1"/>
      <c r="S506" s="1"/>
      <c r="T506" s="1"/>
      <c r="V506" s="1"/>
      <c r="W506" s="1"/>
    </row>
    <row r="507" spans="1:23" customFormat="1" x14ac:dyDescent="0.8">
      <c r="A507" s="9">
        <v>506</v>
      </c>
      <c r="B507" s="10">
        <v>9.4499999999999993</v>
      </c>
      <c r="C507" s="16">
        <v>1</v>
      </c>
      <c r="D507" s="18">
        <f t="shared" si="14"/>
        <v>0.85986871651568964</v>
      </c>
      <c r="E507" s="12">
        <f t="shared" si="15"/>
        <v>6.5567851134473401E-2</v>
      </c>
      <c r="G507" s="1"/>
      <c r="H507" s="1"/>
      <c r="I507" s="1"/>
      <c r="J507" s="1"/>
      <c r="K507" s="1"/>
      <c r="L507" s="1"/>
      <c r="M507" s="1"/>
      <c r="N507" s="1"/>
      <c r="P507" s="1"/>
      <c r="Q507" s="1"/>
      <c r="R507" s="1"/>
      <c r="S507" s="1"/>
      <c r="T507" s="1"/>
      <c r="V507" s="1"/>
      <c r="W507" s="1"/>
    </row>
    <row r="508" spans="1:23" customFormat="1" x14ac:dyDescent="0.8">
      <c r="A508" s="9">
        <v>507</v>
      </c>
      <c r="B508" s="10">
        <v>11.24</v>
      </c>
      <c r="C508" s="16">
        <v>1</v>
      </c>
      <c r="D508" s="18">
        <f t="shared" si="14"/>
        <v>0.99819941237789156</v>
      </c>
      <c r="E508" s="12">
        <f t="shared" si="15"/>
        <v>7.8269013120102005E-4</v>
      </c>
      <c r="G508" s="1"/>
      <c r="H508" s="1"/>
      <c r="I508" s="1"/>
      <c r="J508" s="1"/>
      <c r="K508" s="1"/>
      <c r="L508" s="1"/>
      <c r="M508" s="1"/>
      <c r="N508" s="1"/>
      <c r="P508" s="1"/>
      <c r="Q508" s="1"/>
      <c r="R508" s="1"/>
      <c r="S508" s="1"/>
      <c r="T508" s="1"/>
      <c r="V508" s="1"/>
      <c r="W508" s="1"/>
    </row>
    <row r="509" spans="1:23" customFormat="1" x14ac:dyDescent="0.8">
      <c r="A509" s="9">
        <v>508</v>
      </c>
      <c r="B509" s="10">
        <v>11.37</v>
      </c>
      <c r="C509" s="16">
        <v>1</v>
      </c>
      <c r="D509" s="18">
        <f t="shared" si="14"/>
        <v>0.99870107693243304</v>
      </c>
      <c r="E509" s="12">
        <f t="shared" si="15"/>
        <v>5.6448180930062004E-4</v>
      </c>
      <c r="G509" s="1"/>
      <c r="H509" s="1"/>
      <c r="I509" s="1"/>
      <c r="J509" s="1"/>
      <c r="K509" s="1"/>
      <c r="L509" s="1"/>
      <c r="M509" s="1"/>
      <c r="N509" s="1"/>
      <c r="P509" s="1"/>
      <c r="Q509" s="1"/>
      <c r="R509" s="1"/>
      <c r="S509" s="1"/>
      <c r="T509" s="1"/>
      <c r="V509" s="1"/>
      <c r="W509" s="1"/>
    </row>
    <row r="510" spans="1:23" customFormat="1" x14ac:dyDescent="0.8">
      <c r="A510" s="9">
        <v>509</v>
      </c>
      <c r="B510" s="10">
        <v>12.61</v>
      </c>
      <c r="C510" s="16">
        <v>1</v>
      </c>
      <c r="D510" s="18">
        <f t="shared" si="14"/>
        <v>0.99994256274589255</v>
      </c>
      <c r="E510" s="12">
        <f t="shared" si="15"/>
        <v>2.4945398919007218E-5</v>
      </c>
      <c r="G510" s="1"/>
      <c r="H510" s="1"/>
      <c r="I510" s="1"/>
      <c r="J510" s="1"/>
      <c r="K510" s="1"/>
      <c r="L510" s="1"/>
      <c r="M510" s="1"/>
      <c r="N510" s="1"/>
      <c r="P510" s="1"/>
      <c r="Q510" s="1"/>
      <c r="R510" s="1"/>
      <c r="S510" s="1"/>
      <c r="T510" s="1"/>
      <c r="V510" s="1"/>
      <c r="W510" s="1"/>
    </row>
    <row r="511" spans="1:23" customFormat="1" x14ac:dyDescent="0.8">
      <c r="A511" s="9">
        <v>510</v>
      </c>
      <c r="B511" s="10">
        <v>5.69</v>
      </c>
      <c r="C511" s="16">
        <v>0</v>
      </c>
      <c r="D511" s="18">
        <f t="shared" si="14"/>
        <v>4.7774289008105218E-4</v>
      </c>
      <c r="E511" s="12">
        <f t="shared" si="15"/>
        <v>2.0753067803181788E-4</v>
      </c>
      <c r="G511" s="1"/>
      <c r="H511" s="1"/>
      <c r="I511" s="1"/>
      <c r="J511" s="1"/>
      <c r="K511" s="1"/>
      <c r="L511" s="1"/>
      <c r="M511" s="1"/>
      <c r="N511" s="1"/>
      <c r="P511" s="1"/>
      <c r="Q511" s="1"/>
      <c r="R511" s="1"/>
      <c r="S511" s="1"/>
      <c r="T511" s="1"/>
      <c r="V511" s="1"/>
      <c r="W511" s="1"/>
    </row>
    <row r="512" spans="1:23" customFormat="1" x14ac:dyDescent="0.8">
      <c r="A512" s="9">
        <v>511</v>
      </c>
      <c r="B512" s="10">
        <v>5.45</v>
      </c>
      <c r="C512" s="16">
        <v>0</v>
      </c>
      <c r="D512" s="18">
        <f t="shared" si="14"/>
        <v>2.6124254873552383E-4</v>
      </c>
      <c r="E512" s="12">
        <f t="shared" si="15"/>
        <v>1.1347101972879688E-4</v>
      </c>
      <c r="G512" s="1"/>
      <c r="H512" s="1"/>
      <c r="I512" s="1"/>
      <c r="J512" s="1"/>
      <c r="K512" s="1"/>
      <c r="L512" s="1"/>
      <c r="M512" s="1"/>
      <c r="N512" s="1"/>
      <c r="P512" s="1"/>
      <c r="Q512" s="1"/>
      <c r="R512" s="1"/>
      <c r="S512" s="1"/>
      <c r="T512" s="1"/>
      <c r="V512" s="1"/>
      <c r="W512" s="1"/>
    </row>
    <row r="513" spans="1:23" customFormat="1" x14ac:dyDescent="0.8">
      <c r="A513" s="9">
        <v>512</v>
      </c>
      <c r="B513" s="10">
        <v>4.53</v>
      </c>
      <c r="C513" s="16">
        <v>0</v>
      </c>
      <c r="D513" s="18">
        <f t="shared" si="14"/>
        <v>2.5815232957327436E-5</v>
      </c>
      <c r="E513" s="12">
        <f t="shared" si="15"/>
        <v>1.121155793751703E-5</v>
      </c>
      <c r="G513" s="1"/>
      <c r="H513" s="1"/>
      <c r="I513" s="1"/>
      <c r="J513" s="1"/>
      <c r="K513" s="1"/>
      <c r="L513" s="1"/>
      <c r="M513" s="1"/>
      <c r="N513" s="1"/>
      <c r="P513" s="1"/>
      <c r="Q513" s="1"/>
      <c r="R513" s="1"/>
      <c r="S513" s="1"/>
      <c r="T513" s="1"/>
      <c r="V513" s="1"/>
      <c r="W513" s="1"/>
    </row>
    <row r="514" spans="1:23" customFormat="1" x14ac:dyDescent="0.8">
      <c r="A514" s="9">
        <v>513</v>
      </c>
      <c r="B514" s="10">
        <v>4.9800000000000004</v>
      </c>
      <c r="C514" s="16">
        <v>0</v>
      </c>
      <c r="D514" s="18">
        <f t="shared" ref="D514:D577" si="16">1/(1+EXP(-($H$5+($H$3*B514))))</f>
        <v>8.0086753671136275E-5</v>
      </c>
      <c r="E514" s="12">
        <f t="shared" si="15"/>
        <v>3.4782628025378867E-5</v>
      </c>
      <c r="G514" s="1"/>
      <c r="H514" s="1"/>
      <c r="I514" s="1"/>
      <c r="J514" s="1"/>
      <c r="K514" s="1"/>
      <c r="L514" s="1"/>
      <c r="M514" s="1"/>
      <c r="N514" s="1"/>
      <c r="P514" s="1"/>
      <c r="Q514" s="1"/>
      <c r="R514" s="1"/>
      <c r="S514" s="1"/>
      <c r="T514" s="1"/>
      <c r="V514" s="1"/>
      <c r="W514" s="1"/>
    </row>
    <row r="515" spans="1:23" customFormat="1" x14ac:dyDescent="0.8">
      <c r="A515" s="9">
        <v>514</v>
      </c>
      <c r="B515" s="10">
        <v>11.68</v>
      </c>
      <c r="C515" s="16">
        <v>1</v>
      </c>
      <c r="D515" s="18">
        <f t="shared" si="16"/>
        <v>0.99940412286098657</v>
      </c>
      <c r="E515" s="12">
        <f t="shared" ref="E515:E578" si="17">-(C515 * LOG(D515) + (1-C515) * LOG(1-D515))</f>
        <v>2.5886328638489721E-4</v>
      </c>
      <c r="G515" s="1"/>
      <c r="H515" s="1"/>
      <c r="I515" s="1"/>
      <c r="J515" s="1"/>
      <c r="K515" s="1"/>
      <c r="L515" s="1"/>
      <c r="M515" s="1"/>
      <c r="N515" s="1"/>
      <c r="P515" s="1"/>
      <c r="Q515" s="1"/>
      <c r="R515" s="1"/>
      <c r="S515" s="1"/>
      <c r="T515" s="1"/>
      <c r="V515" s="1"/>
      <c r="W515" s="1"/>
    </row>
    <row r="516" spans="1:23" customFormat="1" x14ac:dyDescent="0.8">
      <c r="A516" s="9">
        <v>515</v>
      </c>
      <c r="B516" s="10">
        <v>5.84</v>
      </c>
      <c r="C516" s="16">
        <v>0</v>
      </c>
      <c r="D516" s="18">
        <f t="shared" si="16"/>
        <v>6.9662948616056129E-4</v>
      </c>
      <c r="E516" s="12">
        <f t="shared" si="17"/>
        <v>3.0264777069478221E-4</v>
      </c>
      <c r="G516" s="1"/>
      <c r="H516" s="1"/>
      <c r="I516" s="1"/>
      <c r="J516" s="1"/>
      <c r="K516" s="1"/>
      <c r="L516" s="1"/>
      <c r="M516" s="1"/>
      <c r="N516" s="1"/>
      <c r="P516" s="1"/>
      <c r="Q516" s="1"/>
      <c r="R516" s="1"/>
      <c r="S516" s="1"/>
      <c r="T516" s="1"/>
      <c r="V516" s="1"/>
      <c r="W516" s="1"/>
    </row>
    <row r="517" spans="1:23" customFormat="1" x14ac:dyDescent="0.8">
      <c r="A517" s="9">
        <v>516</v>
      </c>
      <c r="B517" s="10">
        <v>6.39</v>
      </c>
      <c r="C517" s="16">
        <v>0</v>
      </c>
      <c r="D517" s="18">
        <f t="shared" si="16"/>
        <v>2.7737983503782373E-3</v>
      </c>
      <c r="E517" s="12">
        <f t="shared" si="17"/>
        <v>1.2063191350169045E-3</v>
      </c>
      <c r="G517" s="1"/>
      <c r="H517" s="1"/>
      <c r="I517" s="1"/>
      <c r="J517" s="1"/>
      <c r="K517" s="1"/>
      <c r="L517" s="1"/>
      <c r="M517" s="1"/>
      <c r="N517" s="1"/>
      <c r="P517" s="1"/>
      <c r="Q517" s="1"/>
      <c r="R517" s="1"/>
      <c r="S517" s="1"/>
      <c r="T517" s="1"/>
      <c r="V517" s="1"/>
      <c r="W517" s="1"/>
    </row>
    <row r="518" spans="1:23" customFormat="1" x14ac:dyDescent="0.8">
      <c r="A518" s="9">
        <v>517</v>
      </c>
      <c r="B518" s="10">
        <v>14.99</v>
      </c>
      <c r="C518" s="16">
        <v>1</v>
      </c>
      <c r="D518" s="18">
        <f t="shared" si="16"/>
        <v>0.9999998559117883</v>
      </c>
      <c r="E518" s="12">
        <f t="shared" si="17"/>
        <v>6.2576719754914877E-8</v>
      </c>
      <c r="G518" s="1"/>
      <c r="H518" s="1"/>
      <c r="I518" s="1"/>
      <c r="J518" s="1"/>
      <c r="K518" s="1"/>
      <c r="L518" s="1"/>
      <c r="M518" s="1"/>
      <c r="N518" s="1"/>
      <c r="P518" s="1"/>
      <c r="Q518" s="1"/>
      <c r="R518" s="1"/>
      <c r="S518" s="1"/>
      <c r="T518" s="1"/>
      <c r="V518" s="1"/>
      <c r="W518" s="1"/>
    </row>
    <row r="519" spans="1:23" customFormat="1" x14ac:dyDescent="0.8">
      <c r="A519" s="9">
        <v>518</v>
      </c>
      <c r="B519" s="10">
        <v>11.12</v>
      </c>
      <c r="C519" s="16">
        <v>1</v>
      </c>
      <c r="D519" s="18">
        <f t="shared" si="16"/>
        <v>0.99756633428080999</v>
      </c>
      <c r="E519" s="12">
        <f t="shared" si="17"/>
        <v>1.0582157873141667E-3</v>
      </c>
      <c r="G519" s="1"/>
      <c r="H519" s="1"/>
      <c r="I519" s="1"/>
      <c r="J519" s="1"/>
      <c r="K519" s="1"/>
      <c r="L519" s="1"/>
      <c r="M519" s="1"/>
      <c r="N519" s="1"/>
      <c r="P519" s="1"/>
      <c r="Q519" s="1"/>
      <c r="R519" s="1"/>
      <c r="S519" s="1"/>
      <c r="T519" s="1"/>
      <c r="V519" s="1"/>
      <c r="W519" s="1"/>
    </row>
    <row r="520" spans="1:23" customFormat="1" x14ac:dyDescent="0.8">
      <c r="A520" s="9">
        <v>519</v>
      </c>
      <c r="B520" s="10">
        <v>6.64</v>
      </c>
      <c r="C520" s="16">
        <v>0</v>
      </c>
      <c r="D520" s="18">
        <f t="shared" si="16"/>
        <v>5.1902998121048883E-3</v>
      </c>
      <c r="E520" s="12">
        <f t="shared" si="17"/>
        <v>2.259988663925655E-3</v>
      </c>
      <c r="G520" s="1"/>
      <c r="H520" s="1"/>
      <c r="I520" s="1"/>
      <c r="J520" s="1"/>
      <c r="K520" s="1"/>
      <c r="L520" s="1"/>
      <c r="M520" s="1"/>
      <c r="N520" s="1"/>
      <c r="P520" s="1"/>
      <c r="Q520" s="1"/>
      <c r="R520" s="1"/>
      <c r="S520" s="1"/>
      <c r="T520" s="1"/>
      <c r="V520" s="1"/>
      <c r="W520" s="1"/>
    </row>
    <row r="521" spans="1:23" customFormat="1" x14ac:dyDescent="0.8">
      <c r="A521" s="9">
        <v>520</v>
      </c>
      <c r="B521" s="10">
        <v>5.48</v>
      </c>
      <c r="C521" s="16">
        <v>0</v>
      </c>
      <c r="D521" s="18">
        <f t="shared" si="16"/>
        <v>2.8171862796185176E-4</v>
      </c>
      <c r="E521" s="12">
        <f t="shared" si="17"/>
        <v>1.223660827850967E-4</v>
      </c>
      <c r="G521" s="1"/>
      <c r="H521" s="1"/>
      <c r="I521" s="1"/>
      <c r="J521" s="1"/>
      <c r="K521" s="1"/>
      <c r="L521" s="1"/>
      <c r="M521" s="1"/>
      <c r="N521" s="1"/>
      <c r="P521" s="1"/>
      <c r="Q521" s="1"/>
      <c r="R521" s="1"/>
      <c r="S521" s="1"/>
      <c r="T521" s="1"/>
      <c r="V521" s="1"/>
      <c r="W521" s="1"/>
    </row>
    <row r="522" spans="1:23" customFormat="1" x14ac:dyDescent="0.8">
      <c r="A522" s="9">
        <v>521</v>
      </c>
      <c r="B522" s="10">
        <v>11.85</v>
      </c>
      <c r="C522" s="16">
        <v>1</v>
      </c>
      <c r="D522" s="18">
        <f t="shared" si="16"/>
        <v>0.99961141113065355</v>
      </c>
      <c r="E522" s="12">
        <f t="shared" si="17"/>
        <v>1.6879479970080351E-4</v>
      </c>
      <c r="G522" s="1"/>
      <c r="H522" s="1"/>
      <c r="I522" s="1"/>
      <c r="J522" s="1"/>
      <c r="K522" s="1"/>
      <c r="L522" s="1"/>
      <c r="M522" s="1"/>
      <c r="N522" s="1"/>
      <c r="P522" s="1"/>
      <c r="Q522" s="1"/>
      <c r="R522" s="1"/>
      <c r="S522" s="1"/>
      <c r="T522" s="1"/>
      <c r="V522" s="1"/>
      <c r="W522" s="1"/>
    </row>
    <row r="523" spans="1:23" customFormat="1" x14ac:dyDescent="0.8">
      <c r="A523" s="9">
        <v>522</v>
      </c>
      <c r="B523" s="10">
        <v>9.4600000000000009</v>
      </c>
      <c r="C523" s="16">
        <v>1</v>
      </c>
      <c r="D523" s="18">
        <f t="shared" si="16"/>
        <v>0.86287299816993779</v>
      </c>
      <c r="E523" s="12">
        <f t="shared" si="17"/>
        <v>6.4053121147903361E-2</v>
      </c>
      <c r="G523" s="1"/>
      <c r="H523" s="1"/>
      <c r="I523" s="1"/>
      <c r="J523" s="1"/>
      <c r="K523" s="1"/>
      <c r="L523" s="1"/>
      <c r="M523" s="1"/>
      <c r="N523" s="1"/>
      <c r="P523" s="1"/>
      <c r="Q523" s="1"/>
      <c r="R523" s="1"/>
      <c r="S523" s="1"/>
      <c r="T523" s="1"/>
      <c r="V523" s="1"/>
      <c r="W523" s="1"/>
    </row>
    <row r="524" spans="1:23" customFormat="1" x14ac:dyDescent="0.8">
      <c r="A524" s="9">
        <v>523</v>
      </c>
      <c r="B524" s="10">
        <v>11.56</v>
      </c>
      <c r="C524" s="16">
        <v>1</v>
      </c>
      <c r="D524" s="18">
        <f t="shared" si="16"/>
        <v>0.99919427337779254</v>
      </c>
      <c r="E524" s="12">
        <f t="shared" si="17"/>
        <v>3.5006367270347155E-4</v>
      </c>
      <c r="G524" s="1"/>
      <c r="H524" s="1"/>
      <c r="I524" s="1"/>
      <c r="J524" s="1"/>
      <c r="K524" s="1"/>
      <c r="L524" s="1"/>
      <c r="M524" s="1"/>
      <c r="N524" s="1"/>
      <c r="P524" s="1"/>
      <c r="Q524" s="1"/>
      <c r="R524" s="1"/>
      <c r="S524" s="1"/>
      <c r="T524" s="1"/>
      <c r="V524" s="1"/>
      <c r="W524" s="1"/>
    </row>
    <row r="525" spans="1:23" customFormat="1" x14ac:dyDescent="0.8">
      <c r="A525" s="9">
        <v>524</v>
      </c>
      <c r="B525" s="10">
        <v>5.99</v>
      </c>
      <c r="C525" s="16">
        <v>0</v>
      </c>
      <c r="D525" s="18">
        <f t="shared" si="16"/>
        <v>1.0157010479967176E-3</v>
      </c>
      <c r="E525" s="12">
        <f t="shared" si="17"/>
        <v>4.4133753186654433E-4</v>
      </c>
      <c r="G525" s="1"/>
      <c r="H525" s="1"/>
      <c r="I525" s="1"/>
      <c r="J525" s="1"/>
      <c r="K525" s="1"/>
      <c r="L525" s="1"/>
      <c r="M525" s="1"/>
      <c r="N525" s="1"/>
      <c r="P525" s="1"/>
      <c r="Q525" s="1"/>
      <c r="R525" s="1"/>
      <c r="S525" s="1"/>
      <c r="T525" s="1"/>
      <c r="V525" s="1"/>
      <c r="W525" s="1"/>
    </row>
    <row r="526" spans="1:23" customFormat="1" x14ac:dyDescent="0.8">
      <c r="A526" s="9">
        <v>525</v>
      </c>
      <c r="B526" s="10">
        <v>10.82</v>
      </c>
      <c r="C526" s="16">
        <v>1</v>
      </c>
      <c r="D526" s="18">
        <f t="shared" si="16"/>
        <v>0.99483730252825231</v>
      </c>
      <c r="E526" s="12">
        <f t="shared" si="17"/>
        <v>2.2479387434230446E-3</v>
      </c>
      <c r="G526" s="1"/>
      <c r="H526" s="1"/>
      <c r="I526" s="1"/>
      <c r="J526" s="1"/>
      <c r="K526" s="1"/>
      <c r="L526" s="1"/>
      <c r="M526" s="1"/>
      <c r="N526" s="1"/>
      <c r="P526" s="1"/>
      <c r="Q526" s="1"/>
      <c r="R526" s="1"/>
      <c r="S526" s="1"/>
      <c r="T526" s="1"/>
      <c r="V526" s="1"/>
      <c r="W526" s="1"/>
    </row>
    <row r="527" spans="1:23" customFormat="1" x14ac:dyDescent="0.8">
      <c r="A527" s="9">
        <v>526</v>
      </c>
      <c r="B527" s="10">
        <v>8.93</v>
      </c>
      <c r="C527" s="16">
        <v>1</v>
      </c>
      <c r="D527" s="18">
        <f t="shared" si="16"/>
        <v>0.62384015477415433</v>
      </c>
      <c r="E527" s="12">
        <f t="shared" si="17"/>
        <v>0.20492667440802456</v>
      </c>
      <c r="G527" s="1"/>
      <c r="H527" s="1"/>
      <c r="I527" s="1"/>
      <c r="J527" s="1"/>
      <c r="K527" s="1"/>
      <c r="L527" s="1"/>
      <c r="M527" s="1"/>
      <c r="N527" s="1"/>
      <c r="P527" s="1"/>
      <c r="Q527" s="1"/>
      <c r="R527" s="1"/>
      <c r="S527" s="1"/>
      <c r="T527" s="1"/>
      <c r="V527" s="1"/>
      <c r="W527" s="1"/>
    </row>
    <row r="528" spans="1:23" customFormat="1" x14ac:dyDescent="0.8">
      <c r="A528" s="9">
        <v>527</v>
      </c>
      <c r="B528" s="10">
        <v>10.81</v>
      </c>
      <c r="C528" s="16">
        <v>1</v>
      </c>
      <c r="D528" s="18">
        <f t="shared" si="16"/>
        <v>0.99470645752863984</v>
      </c>
      <c r="E528" s="12">
        <f t="shared" si="17"/>
        <v>2.3050626554868129E-3</v>
      </c>
      <c r="G528" s="1"/>
      <c r="H528" s="1"/>
      <c r="I528" s="1"/>
      <c r="J528" s="1"/>
      <c r="K528" s="1"/>
      <c r="L528" s="1"/>
      <c r="M528" s="1"/>
      <c r="N528" s="1"/>
      <c r="P528" s="1"/>
      <c r="Q528" s="1"/>
      <c r="R528" s="1"/>
      <c r="S528" s="1"/>
      <c r="T528" s="1"/>
      <c r="V528" s="1"/>
      <c r="W528" s="1"/>
    </row>
    <row r="529" spans="1:23" customFormat="1" x14ac:dyDescent="0.8">
      <c r="A529" s="9">
        <v>528</v>
      </c>
      <c r="B529" s="10">
        <v>10.17</v>
      </c>
      <c r="C529" s="16">
        <v>1</v>
      </c>
      <c r="D529" s="18">
        <f t="shared" si="16"/>
        <v>0.97406084076267796</v>
      </c>
      <c r="E529" s="12">
        <f t="shared" si="17"/>
        <v>1.1413915829503723E-2</v>
      </c>
      <c r="G529" s="1"/>
      <c r="H529" s="1"/>
      <c r="I529" s="1"/>
      <c r="J529" s="1"/>
      <c r="K529" s="1"/>
      <c r="L529" s="1"/>
      <c r="M529" s="1"/>
      <c r="N529" s="1"/>
      <c r="P529" s="1"/>
      <c r="Q529" s="1"/>
      <c r="R529" s="1"/>
      <c r="S529" s="1"/>
      <c r="T529" s="1"/>
      <c r="V529" s="1"/>
      <c r="W529" s="1"/>
    </row>
    <row r="530" spans="1:23" customFormat="1" x14ac:dyDescent="0.8">
      <c r="A530" s="9">
        <v>529</v>
      </c>
      <c r="B530" s="10">
        <v>10.61</v>
      </c>
      <c r="C530" s="16">
        <v>1</v>
      </c>
      <c r="D530" s="18">
        <f t="shared" si="16"/>
        <v>0.99127465814466942</v>
      </c>
      <c r="E530" s="12">
        <f t="shared" si="17"/>
        <v>3.8059963825668825E-3</v>
      </c>
      <c r="G530" s="1"/>
      <c r="H530" s="1"/>
      <c r="I530" s="1"/>
      <c r="J530" s="1"/>
      <c r="K530" s="1"/>
      <c r="L530" s="1"/>
      <c r="M530" s="1"/>
      <c r="N530" s="1"/>
      <c r="P530" s="1"/>
      <c r="Q530" s="1"/>
      <c r="R530" s="1"/>
      <c r="S530" s="1"/>
      <c r="T530" s="1"/>
      <c r="V530" s="1"/>
      <c r="W530" s="1"/>
    </row>
    <row r="531" spans="1:23" customFormat="1" x14ac:dyDescent="0.8">
      <c r="A531" s="9">
        <v>530</v>
      </c>
      <c r="B531" s="10">
        <v>9.39</v>
      </c>
      <c r="C531" s="16">
        <v>1</v>
      </c>
      <c r="D531" s="18">
        <f t="shared" si="16"/>
        <v>0.84067245519691047</v>
      </c>
      <c r="E531" s="12">
        <f t="shared" si="17"/>
        <v>7.5373182096293206E-2</v>
      </c>
      <c r="G531" s="1"/>
      <c r="H531" s="1"/>
      <c r="I531" s="1"/>
      <c r="J531" s="1"/>
      <c r="K531" s="1"/>
      <c r="L531" s="1"/>
      <c r="M531" s="1"/>
      <c r="N531" s="1"/>
      <c r="P531" s="1"/>
      <c r="Q531" s="1"/>
      <c r="R531" s="1"/>
      <c r="S531" s="1"/>
      <c r="T531" s="1"/>
      <c r="V531" s="1"/>
      <c r="W531" s="1"/>
    </row>
    <row r="532" spans="1:23" customFormat="1" x14ac:dyDescent="0.8">
      <c r="A532" s="9">
        <v>531</v>
      </c>
      <c r="B532" s="10">
        <v>9.19</v>
      </c>
      <c r="C532" s="16">
        <v>1</v>
      </c>
      <c r="D532" s="18">
        <f t="shared" si="16"/>
        <v>0.76133998297541927</v>
      </c>
      <c r="E532" s="12">
        <f t="shared" si="17"/>
        <v>0.11842136194499447</v>
      </c>
      <c r="G532" s="1"/>
      <c r="H532" s="1"/>
      <c r="I532" s="1"/>
      <c r="J532" s="1"/>
      <c r="K532" s="1"/>
      <c r="L532" s="1"/>
      <c r="M532" s="1"/>
      <c r="N532" s="1"/>
      <c r="P532" s="1"/>
      <c r="Q532" s="1"/>
      <c r="R532" s="1"/>
      <c r="S532" s="1"/>
      <c r="T532" s="1"/>
      <c r="V532" s="1"/>
      <c r="W532" s="1"/>
    </row>
    <row r="533" spans="1:23" customFormat="1" x14ac:dyDescent="0.8">
      <c r="A533" s="9">
        <v>532</v>
      </c>
      <c r="B533" s="10">
        <v>6.92</v>
      </c>
      <c r="C533" s="16">
        <v>0</v>
      </c>
      <c r="D533" s="18">
        <f t="shared" si="16"/>
        <v>1.0443469902499178E-2</v>
      </c>
      <c r="E533" s="12">
        <f t="shared" si="17"/>
        <v>4.5593909389975628E-3</v>
      </c>
      <c r="G533" s="1"/>
      <c r="H533" s="1"/>
      <c r="I533" s="1"/>
      <c r="J533" s="1"/>
      <c r="K533" s="1"/>
      <c r="L533" s="1"/>
      <c r="M533" s="1"/>
      <c r="N533" s="1"/>
      <c r="P533" s="1"/>
      <c r="Q533" s="1"/>
      <c r="R533" s="1"/>
      <c r="S533" s="1"/>
      <c r="T533" s="1"/>
      <c r="V533" s="1"/>
      <c r="W533" s="1"/>
    </row>
    <row r="534" spans="1:23" customFormat="1" x14ac:dyDescent="0.8">
      <c r="A534" s="9">
        <v>533</v>
      </c>
      <c r="B534" s="10">
        <v>2.79</v>
      </c>
      <c r="C534" s="16">
        <v>0</v>
      </c>
      <c r="D534" s="18">
        <f t="shared" si="16"/>
        <v>3.2405249131250352E-7</v>
      </c>
      <c r="E534" s="12">
        <f t="shared" si="17"/>
        <v>1.4073423161475543E-7</v>
      </c>
      <c r="G534" s="1"/>
      <c r="H534" s="1"/>
      <c r="I534" s="1"/>
      <c r="J534" s="1"/>
      <c r="K534" s="1"/>
      <c r="L534" s="1"/>
      <c r="M534" s="1"/>
      <c r="N534" s="1"/>
      <c r="P534" s="1"/>
      <c r="Q534" s="1"/>
      <c r="R534" s="1"/>
      <c r="S534" s="1"/>
      <c r="T534" s="1"/>
      <c r="V534" s="1"/>
      <c r="W534" s="1"/>
    </row>
    <row r="535" spans="1:23" customFormat="1" x14ac:dyDescent="0.8">
      <c r="A535" s="9">
        <v>534</v>
      </c>
      <c r="B535" s="10">
        <v>3.44</v>
      </c>
      <c r="C535" s="16">
        <v>0</v>
      </c>
      <c r="D535" s="18">
        <f t="shared" si="16"/>
        <v>1.6628764351690387E-6</v>
      </c>
      <c r="E535" s="12">
        <f t="shared" si="17"/>
        <v>7.2217866034817494E-7</v>
      </c>
      <c r="G535" s="1"/>
      <c r="H535" s="1"/>
      <c r="I535" s="1"/>
      <c r="J535" s="1"/>
      <c r="K535" s="1"/>
      <c r="L535" s="1"/>
      <c r="M535" s="1"/>
      <c r="N535" s="1"/>
      <c r="P535" s="1"/>
      <c r="Q535" s="1"/>
      <c r="R535" s="1"/>
      <c r="S535" s="1"/>
      <c r="T535" s="1"/>
      <c r="V535" s="1"/>
      <c r="W535" s="1"/>
    </row>
    <row r="536" spans="1:23" customFormat="1" x14ac:dyDescent="0.8">
      <c r="A536" s="9">
        <v>535</v>
      </c>
      <c r="B536" s="10">
        <v>3.91</v>
      </c>
      <c r="C536" s="16">
        <v>0</v>
      </c>
      <c r="D536" s="18">
        <f t="shared" si="16"/>
        <v>5.4252562465239562E-6</v>
      </c>
      <c r="E536" s="12">
        <f t="shared" si="17"/>
        <v>2.3561652421597431E-6</v>
      </c>
      <c r="G536" s="1"/>
      <c r="H536" s="1"/>
      <c r="I536" s="1"/>
      <c r="J536" s="1"/>
      <c r="K536" s="1"/>
      <c r="L536" s="1"/>
      <c r="M536" s="1"/>
      <c r="N536" s="1"/>
      <c r="P536" s="1"/>
      <c r="Q536" s="1"/>
      <c r="R536" s="1"/>
      <c r="S536" s="1"/>
      <c r="T536" s="1"/>
      <c r="V536" s="1"/>
      <c r="W536" s="1"/>
    </row>
    <row r="537" spans="1:23" customFormat="1" x14ac:dyDescent="0.8">
      <c r="A537" s="9">
        <v>536</v>
      </c>
      <c r="B537" s="10">
        <v>6.18</v>
      </c>
      <c r="C537" s="16">
        <v>0</v>
      </c>
      <c r="D537" s="18">
        <f t="shared" si="16"/>
        <v>1.6372151547953426E-3</v>
      </c>
      <c r="E537" s="12">
        <f t="shared" si="17"/>
        <v>7.1161620091620423E-4</v>
      </c>
      <c r="G537" s="1"/>
      <c r="H537" s="1"/>
      <c r="I537" s="1"/>
      <c r="J537" s="1"/>
      <c r="K537" s="1"/>
      <c r="L537" s="1"/>
      <c r="M537" s="1"/>
      <c r="N537" s="1"/>
      <c r="P537" s="1"/>
      <c r="Q537" s="1"/>
      <c r="R537" s="1"/>
      <c r="S537" s="1"/>
      <c r="T537" s="1"/>
      <c r="V537" s="1"/>
      <c r="W537" s="1"/>
    </row>
    <row r="538" spans="1:23" customFormat="1" x14ac:dyDescent="0.8">
      <c r="A538" s="9">
        <v>537</v>
      </c>
      <c r="B538" s="10">
        <v>5.09</v>
      </c>
      <c r="C538" s="16">
        <v>0</v>
      </c>
      <c r="D538" s="18">
        <f t="shared" si="16"/>
        <v>1.0561970272285337E-4</v>
      </c>
      <c r="E538" s="12">
        <f t="shared" si="17"/>
        <v>4.5872476634104192E-5</v>
      </c>
      <c r="G538" s="1"/>
      <c r="H538" s="1"/>
      <c r="I538" s="1"/>
      <c r="J538" s="1"/>
      <c r="K538" s="1"/>
      <c r="L538" s="1"/>
      <c r="M538" s="1"/>
      <c r="N538" s="1"/>
      <c r="P538" s="1"/>
      <c r="Q538" s="1"/>
      <c r="R538" s="1"/>
      <c r="S538" s="1"/>
      <c r="T538" s="1"/>
      <c r="V538" s="1"/>
      <c r="W538" s="1"/>
    </row>
    <row r="539" spans="1:23" customFormat="1" x14ac:dyDescent="0.8">
      <c r="A539" s="9">
        <v>538</v>
      </c>
      <c r="B539" s="10">
        <v>3.91</v>
      </c>
      <c r="C539" s="16">
        <v>0</v>
      </c>
      <c r="D539" s="18">
        <f t="shared" si="16"/>
        <v>5.4252562465239562E-6</v>
      </c>
      <c r="E539" s="12">
        <f t="shared" si="17"/>
        <v>2.3561652421597431E-6</v>
      </c>
      <c r="G539" s="1"/>
      <c r="H539" s="1"/>
      <c r="I539" s="1"/>
      <c r="J539" s="1"/>
      <c r="K539" s="1"/>
      <c r="L539" s="1"/>
      <c r="M539" s="1"/>
      <c r="N539" s="1"/>
      <c r="P539" s="1"/>
      <c r="Q539" s="1"/>
      <c r="R539" s="1"/>
      <c r="S539" s="1"/>
      <c r="T539" s="1"/>
      <c r="V539" s="1"/>
      <c r="W539" s="1"/>
    </row>
    <row r="540" spans="1:23" customFormat="1" x14ac:dyDescent="0.8">
      <c r="A540" s="9">
        <v>539</v>
      </c>
      <c r="B540" s="10">
        <v>10.79</v>
      </c>
      <c r="C540" s="16">
        <v>1</v>
      </c>
      <c r="D540" s="18">
        <f t="shared" si="16"/>
        <v>0.9944347910756286</v>
      </c>
      <c r="E540" s="12">
        <f t="shared" si="17"/>
        <v>2.423689969939585E-3</v>
      </c>
      <c r="G540" s="1"/>
      <c r="H540" s="1"/>
      <c r="I540" s="1"/>
      <c r="J540" s="1"/>
      <c r="K540" s="1"/>
      <c r="L540" s="1"/>
      <c r="M540" s="1"/>
      <c r="N540" s="1"/>
      <c r="P540" s="1"/>
      <c r="Q540" s="1"/>
      <c r="R540" s="1"/>
      <c r="S540" s="1"/>
      <c r="T540" s="1"/>
      <c r="V540" s="1"/>
      <c r="W540" s="1"/>
    </row>
    <row r="541" spans="1:23" customFormat="1" x14ac:dyDescent="0.8">
      <c r="A541" s="9">
        <v>540</v>
      </c>
      <c r="B541" s="10">
        <v>10.99</v>
      </c>
      <c r="C541" s="16">
        <v>1</v>
      </c>
      <c r="D541" s="18">
        <f t="shared" si="16"/>
        <v>0.99662789400126595</v>
      </c>
      <c r="E541" s="12">
        <f t="shared" si="17"/>
        <v>1.4669617954075585E-3</v>
      </c>
      <c r="G541" s="1"/>
      <c r="H541" s="1"/>
      <c r="I541" s="1"/>
      <c r="J541" s="1"/>
      <c r="K541" s="1"/>
      <c r="L541" s="1"/>
      <c r="M541" s="1"/>
      <c r="N541" s="1"/>
      <c r="P541" s="1"/>
      <c r="Q541" s="1"/>
      <c r="R541" s="1"/>
      <c r="S541" s="1"/>
      <c r="T541" s="1"/>
      <c r="V541" s="1"/>
      <c r="W541" s="1"/>
    </row>
    <row r="542" spans="1:23" customFormat="1" x14ac:dyDescent="0.8">
      <c r="A542" s="9">
        <v>541</v>
      </c>
      <c r="B542" s="10">
        <v>9.44</v>
      </c>
      <c r="C542" s="16">
        <v>1</v>
      </c>
      <c r="D542" s="18">
        <f t="shared" si="16"/>
        <v>0.85680953738311938</v>
      </c>
      <c r="E542" s="12">
        <f t="shared" si="17"/>
        <v>6.711570789771408E-2</v>
      </c>
      <c r="G542" s="1"/>
      <c r="H542" s="1"/>
      <c r="I542" s="1"/>
      <c r="J542" s="1"/>
      <c r="K542" s="1"/>
      <c r="L542" s="1"/>
      <c r="M542" s="1"/>
      <c r="N542" s="1"/>
      <c r="P542" s="1"/>
      <c r="Q542" s="1"/>
      <c r="R542" s="1"/>
      <c r="S542" s="1"/>
      <c r="T542" s="1"/>
      <c r="V542" s="1"/>
      <c r="W542" s="1"/>
    </row>
    <row r="543" spans="1:23" customFormat="1" x14ac:dyDescent="0.8">
      <c r="A543" s="9">
        <v>542</v>
      </c>
      <c r="B543" s="10">
        <v>6.78</v>
      </c>
      <c r="C543" s="16">
        <v>0</v>
      </c>
      <c r="D543" s="18">
        <f t="shared" si="16"/>
        <v>7.3657601642560331E-3</v>
      </c>
      <c r="E543" s="12">
        <f t="shared" si="17"/>
        <v>3.2107483657186613E-3</v>
      </c>
      <c r="G543" s="1"/>
      <c r="H543" s="1"/>
      <c r="I543" s="1"/>
      <c r="J543" s="1"/>
      <c r="K543" s="1"/>
      <c r="L543" s="1"/>
      <c r="M543" s="1"/>
      <c r="N543" s="1"/>
      <c r="P543" s="1"/>
      <c r="Q543" s="1"/>
      <c r="R543" s="1"/>
      <c r="S543" s="1"/>
      <c r="T543" s="1"/>
      <c r="V543" s="1"/>
      <c r="W543" s="1"/>
    </row>
    <row r="544" spans="1:23" customFormat="1" x14ac:dyDescent="0.8">
      <c r="A544" s="9">
        <v>543</v>
      </c>
      <c r="B544" s="10">
        <v>5.13</v>
      </c>
      <c r="C544" s="16">
        <v>0</v>
      </c>
      <c r="D544" s="18">
        <f t="shared" si="16"/>
        <v>1.1680124737237498E-4</v>
      </c>
      <c r="E544" s="12">
        <f t="shared" si="17"/>
        <v>5.0729099881974221E-5</v>
      </c>
      <c r="G544" s="1"/>
      <c r="H544" s="1"/>
      <c r="I544" s="1"/>
      <c r="J544" s="1"/>
      <c r="K544" s="1"/>
      <c r="L544" s="1"/>
      <c r="M544" s="1"/>
      <c r="N544" s="1"/>
      <c r="P544" s="1"/>
      <c r="Q544" s="1"/>
      <c r="R544" s="1"/>
      <c r="S544" s="1"/>
      <c r="T544" s="1"/>
      <c r="V544" s="1"/>
      <c r="W544" s="1"/>
    </row>
    <row r="545" spans="1:23" customFormat="1" x14ac:dyDescent="0.8">
      <c r="A545" s="9">
        <v>544</v>
      </c>
      <c r="B545" s="10">
        <v>3.14</v>
      </c>
      <c r="C545" s="16">
        <v>0</v>
      </c>
      <c r="D545" s="18">
        <f t="shared" si="16"/>
        <v>7.8172659388106522E-7</v>
      </c>
      <c r="E545" s="12">
        <f t="shared" si="17"/>
        <v>3.3949967878638792E-7</v>
      </c>
      <c r="G545" s="1"/>
      <c r="H545" s="1"/>
      <c r="I545" s="1"/>
      <c r="J545" s="1"/>
      <c r="K545" s="1"/>
      <c r="L545" s="1"/>
      <c r="M545" s="1"/>
      <c r="N545" s="1"/>
      <c r="P545" s="1"/>
      <c r="Q545" s="1"/>
      <c r="R545" s="1"/>
      <c r="S545" s="1"/>
      <c r="T545" s="1"/>
      <c r="V545" s="1"/>
      <c r="W545" s="1"/>
    </row>
    <row r="546" spans="1:23" customFormat="1" x14ac:dyDescent="0.8">
      <c r="A546" s="9">
        <v>545</v>
      </c>
      <c r="B546" s="10">
        <v>5.24</v>
      </c>
      <c r="C546" s="16">
        <v>0</v>
      </c>
      <c r="D546" s="18">
        <f t="shared" si="16"/>
        <v>1.5403756612352316E-4</v>
      </c>
      <c r="E546" s="12">
        <f t="shared" si="17"/>
        <v>6.6902817879170955E-5</v>
      </c>
      <c r="G546" s="1"/>
      <c r="H546" s="1"/>
      <c r="I546" s="1"/>
      <c r="J546" s="1"/>
      <c r="K546" s="1"/>
      <c r="L546" s="1"/>
      <c r="M546" s="1"/>
      <c r="N546" s="1"/>
      <c r="P546" s="1"/>
      <c r="Q546" s="1"/>
      <c r="R546" s="1"/>
      <c r="S546" s="1"/>
      <c r="T546" s="1"/>
      <c r="V546" s="1"/>
      <c r="W546" s="1"/>
    </row>
    <row r="547" spans="1:23" customFormat="1" x14ac:dyDescent="0.8">
      <c r="A547" s="9">
        <v>546</v>
      </c>
      <c r="B547" s="10">
        <v>6.49</v>
      </c>
      <c r="C547" s="16">
        <v>0</v>
      </c>
      <c r="D547" s="18">
        <f t="shared" si="16"/>
        <v>3.5645022001225641E-3</v>
      </c>
      <c r="E547" s="12">
        <f t="shared" si="17"/>
        <v>1.5508092126101088E-3</v>
      </c>
      <c r="G547" s="1"/>
      <c r="H547" s="1"/>
      <c r="I547" s="1"/>
      <c r="J547" s="1"/>
      <c r="K547" s="1"/>
      <c r="L547" s="1"/>
      <c r="M547" s="1"/>
      <c r="N547" s="1"/>
      <c r="P547" s="1"/>
      <c r="Q547" s="1"/>
      <c r="R547" s="1"/>
      <c r="S547" s="1"/>
      <c r="T547" s="1"/>
      <c r="V547" s="1"/>
      <c r="W547" s="1"/>
    </row>
    <row r="548" spans="1:23" customFormat="1" x14ac:dyDescent="0.8">
      <c r="A548" s="9">
        <v>547</v>
      </c>
      <c r="B548" s="10">
        <v>10.47</v>
      </c>
      <c r="C548" s="16">
        <v>1</v>
      </c>
      <c r="D548" s="18">
        <f t="shared" si="16"/>
        <v>0.98763593669071992</v>
      </c>
      <c r="E548" s="12">
        <f t="shared" si="17"/>
        <v>5.4031159631414893E-3</v>
      </c>
      <c r="G548" s="1"/>
      <c r="H548" s="1"/>
      <c r="I548" s="1"/>
      <c r="J548" s="1"/>
      <c r="K548" s="1"/>
      <c r="L548" s="1"/>
      <c r="M548" s="1"/>
      <c r="N548" s="1"/>
      <c r="P548" s="1"/>
      <c r="Q548" s="1"/>
      <c r="R548" s="1"/>
      <c r="S548" s="1"/>
      <c r="T548" s="1"/>
      <c r="V548" s="1"/>
      <c r="W548" s="1"/>
    </row>
    <row r="549" spans="1:23" customFormat="1" x14ac:dyDescent="0.8">
      <c r="A549" s="9">
        <v>548</v>
      </c>
      <c r="B549" s="10">
        <v>7.38</v>
      </c>
      <c r="C549" s="16">
        <v>0</v>
      </c>
      <c r="D549" s="18">
        <f t="shared" si="16"/>
        <v>3.2486020988969806E-2</v>
      </c>
      <c r="E549" s="12">
        <f t="shared" si="17"/>
        <v>1.43427514113822E-2</v>
      </c>
      <c r="G549" s="1"/>
      <c r="H549" s="1"/>
      <c r="I549" s="1"/>
      <c r="J549" s="1"/>
      <c r="K549" s="1"/>
      <c r="L549" s="1"/>
      <c r="M549" s="1"/>
      <c r="N549" s="1"/>
      <c r="P549" s="1"/>
      <c r="Q549" s="1"/>
      <c r="R549" s="1"/>
      <c r="S549" s="1"/>
      <c r="T549" s="1"/>
      <c r="V549" s="1"/>
      <c r="W549" s="1"/>
    </row>
    <row r="550" spans="1:23" customFormat="1" x14ac:dyDescent="0.8">
      <c r="A550" s="9">
        <v>549</v>
      </c>
      <c r="B550" s="10">
        <v>9.39</v>
      </c>
      <c r="C550" s="16">
        <v>1</v>
      </c>
      <c r="D550" s="18">
        <f t="shared" si="16"/>
        <v>0.84067245519691047</v>
      </c>
      <c r="E550" s="12">
        <f t="shared" si="17"/>
        <v>7.5373182096293206E-2</v>
      </c>
      <c r="G550" s="1"/>
      <c r="H550" s="1"/>
      <c r="I550" s="1"/>
      <c r="J550" s="1"/>
      <c r="K550" s="1"/>
      <c r="L550" s="1"/>
      <c r="M550" s="1"/>
      <c r="N550" s="1"/>
      <c r="P550" s="1"/>
      <c r="Q550" s="1"/>
      <c r="R550" s="1"/>
      <c r="S550" s="1"/>
      <c r="T550" s="1"/>
      <c r="V550" s="1"/>
      <c r="W550" s="1"/>
    </row>
    <row r="551" spans="1:23" customFormat="1" x14ac:dyDescent="0.8">
      <c r="A551" s="9">
        <v>550</v>
      </c>
      <c r="B551" s="10">
        <v>9.69</v>
      </c>
      <c r="C551" s="16">
        <v>1</v>
      </c>
      <c r="D551" s="18">
        <f t="shared" si="16"/>
        <v>0.91819263992572075</v>
      </c>
      <c r="E551" s="12">
        <f t="shared" si="17"/>
        <v>3.7066192785917093E-2</v>
      </c>
      <c r="G551" s="1"/>
      <c r="H551" s="1"/>
      <c r="I551" s="1"/>
      <c r="J551" s="1"/>
      <c r="K551" s="1"/>
      <c r="L551" s="1"/>
      <c r="M551" s="1"/>
      <c r="N551" s="1"/>
      <c r="P551" s="1"/>
      <c r="Q551" s="1"/>
      <c r="R551" s="1"/>
      <c r="S551" s="1"/>
      <c r="T551" s="1"/>
      <c r="V551" s="1"/>
      <c r="W551" s="1"/>
    </row>
    <row r="552" spans="1:23" customFormat="1" x14ac:dyDescent="0.8">
      <c r="A552" s="9">
        <v>551</v>
      </c>
      <c r="B552" s="10">
        <v>8.1999999999999993</v>
      </c>
      <c r="C552" s="16">
        <v>0</v>
      </c>
      <c r="D552" s="18">
        <f t="shared" si="16"/>
        <v>0.20902706662223874</v>
      </c>
      <c r="E552" s="12">
        <f t="shared" si="17"/>
        <v>0.1018383775463213</v>
      </c>
      <c r="G552" s="1"/>
      <c r="H552" s="1"/>
      <c r="I552" s="1"/>
      <c r="J552" s="1"/>
      <c r="K552" s="1"/>
      <c r="L552" s="1"/>
      <c r="M552" s="1"/>
      <c r="N552" s="1"/>
      <c r="P552" s="1"/>
      <c r="Q552" s="1"/>
      <c r="R552" s="1"/>
      <c r="S552" s="1"/>
      <c r="T552" s="1"/>
      <c r="V552" s="1"/>
      <c r="W552" s="1"/>
    </row>
    <row r="553" spans="1:23" customFormat="1" x14ac:dyDescent="0.8">
      <c r="A553" s="9">
        <v>552</v>
      </c>
      <c r="B553" s="10">
        <v>6.12</v>
      </c>
      <c r="C553" s="16">
        <v>0</v>
      </c>
      <c r="D553" s="18">
        <f t="shared" si="16"/>
        <v>1.4081350250392827E-3</v>
      </c>
      <c r="E553" s="12">
        <f t="shared" si="17"/>
        <v>6.1197624493416428E-4</v>
      </c>
      <c r="G553" s="1"/>
      <c r="H553" s="1"/>
      <c r="I553" s="1"/>
      <c r="J553" s="1"/>
      <c r="K553" s="1"/>
      <c r="L553" s="1"/>
      <c r="M553" s="1"/>
      <c r="N553" s="1"/>
      <c r="P553" s="1"/>
      <c r="Q553" s="1"/>
      <c r="R553" s="1"/>
      <c r="S553" s="1"/>
      <c r="T553" s="1"/>
      <c r="V553" s="1"/>
      <c r="W553" s="1"/>
    </row>
    <row r="554" spans="1:23" customFormat="1" x14ac:dyDescent="0.8">
      <c r="A554" s="9">
        <v>553</v>
      </c>
      <c r="B554" s="10">
        <v>5.27</v>
      </c>
      <c r="C554" s="16">
        <v>0</v>
      </c>
      <c r="D554" s="18">
        <f t="shared" si="16"/>
        <v>1.661123608223079E-4</v>
      </c>
      <c r="E554" s="12">
        <f t="shared" si="17"/>
        <v>7.2147674157206526E-5</v>
      </c>
      <c r="G554" s="1"/>
      <c r="H554" s="1"/>
      <c r="I554" s="1"/>
      <c r="J554" s="1"/>
      <c r="K554" s="1"/>
      <c r="L554" s="1"/>
      <c r="M554" s="1"/>
      <c r="N554" s="1"/>
      <c r="P554" s="1"/>
      <c r="Q554" s="1"/>
      <c r="R554" s="1"/>
      <c r="S554" s="1"/>
      <c r="T554" s="1"/>
      <c r="V554" s="1"/>
      <c r="W554" s="1"/>
    </row>
    <row r="555" spans="1:23" customFormat="1" x14ac:dyDescent="0.8">
      <c r="A555" s="9">
        <v>554</v>
      </c>
      <c r="B555" s="10">
        <v>0.6</v>
      </c>
      <c r="C555" s="16">
        <v>0</v>
      </c>
      <c r="D555" s="18">
        <f t="shared" si="16"/>
        <v>1.3110991557988356E-9</v>
      </c>
      <c r="E555" s="12">
        <f t="shared" si="17"/>
        <v>5.6940311261923176E-10</v>
      </c>
      <c r="G555" s="1"/>
      <c r="H555" s="1"/>
      <c r="I555" s="1"/>
      <c r="J555" s="1"/>
      <c r="K555" s="1"/>
      <c r="L555" s="1"/>
      <c r="M555" s="1"/>
      <c r="N555" s="1"/>
      <c r="P555" s="1"/>
      <c r="Q555" s="1"/>
      <c r="R555" s="1"/>
      <c r="S555" s="1"/>
      <c r="T555" s="1"/>
      <c r="V555" s="1"/>
      <c r="W555" s="1"/>
    </row>
    <row r="556" spans="1:23" customFormat="1" x14ac:dyDescent="0.8">
      <c r="A556" s="9">
        <v>555</v>
      </c>
      <c r="B556" s="10">
        <v>9.94</v>
      </c>
      <c r="C556" s="16">
        <v>0</v>
      </c>
      <c r="D556" s="18">
        <f t="shared" si="16"/>
        <v>0.95465456270427129</v>
      </c>
      <c r="E556" s="12">
        <f t="shared" si="17"/>
        <v>1.3434664055603887</v>
      </c>
      <c r="G556" s="1"/>
      <c r="H556" s="1"/>
      <c r="I556" s="1"/>
      <c r="J556" s="1"/>
      <c r="K556" s="1"/>
      <c r="L556" s="1"/>
      <c r="M556" s="1"/>
      <c r="N556" s="1"/>
      <c r="P556" s="1"/>
      <c r="Q556" s="1"/>
      <c r="R556" s="1"/>
      <c r="S556" s="1"/>
      <c r="T556" s="1"/>
      <c r="V556" s="1"/>
      <c r="W556" s="1"/>
    </row>
    <row r="557" spans="1:23" customFormat="1" x14ac:dyDescent="0.8">
      <c r="A557" s="9">
        <v>556</v>
      </c>
      <c r="B557" s="10">
        <v>12.67</v>
      </c>
      <c r="C557" s="16">
        <v>1</v>
      </c>
      <c r="D557" s="18">
        <f t="shared" si="16"/>
        <v>0.99995061033622001</v>
      </c>
      <c r="E557" s="12">
        <f t="shared" si="17"/>
        <v>2.1450188155855896E-5</v>
      </c>
      <c r="G557" s="1"/>
      <c r="H557" s="1"/>
      <c r="I557" s="1"/>
      <c r="J557" s="1"/>
      <c r="K557" s="1"/>
      <c r="L557" s="1"/>
      <c r="M557" s="1"/>
      <c r="N557" s="1"/>
      <c r="P557" s="1"/>
      <c r="Q557" s="1"/>
      <c r="R557" s="1"/>
      <c r="S557" s="1"/>
      <c r="T557" s="1"/>
      <c r="V557" s="1"/>
      <c r="W557" s="1"/>
    </row>
    <row r="558" spans="1:23" customFormat="1" x14ac:dyDescent="0.8">
      <c r="A558" s="9">
        <v>557</v>
      </c>
      <c r="B558" s="10">
        <v>6.68</v>
      </c>
      <c r="C558" s="16">
        <v>0</v>
      </c>
      <c r="D558" s="18">
        <f t="shared" si="16"/>
        <v>5.7366881863325182E-3</v>
      </c>
      <c r="E558" s="12">
        <f t="shared" si="17"/>
        <v>2.4985856992681757E-3</v>
      </c>
      <c r="G558" s="1"/>
      <c r="H558" s="1"/>
      <c r="I558" s="1"/>
      <c r="J558" s="1"/>
      <c r="K558" s="1"/>
      <c r="L558" s="1"/>
      <c r="M558" s="1"/>
      <c r="N558" s="1"/>
      <c r="P558" s="1"/>
      <c r="Q558" s="1"/>
      <c r="R558" s="1"/>
      <c r="S558" s="1"/>
      <c r="T558" s="1"/>
      <c r="V558" s="1"/>
      <c r="W558" s="1"/>
    </row>
    <row r="559" spans="1:23" customFormat="1" x14ac:dyDescent="0.8">
      <c r="A559" s="9">
        <v>558</v>
      </c>
      <c r="B559" s="10">
        <v>5.65</v>
      </c>
      <c r="C559" s="16">
        <v>0</v>
      </c>
      <c r="D559" s="18">
        <f t="shared" si="16"/>
        <v>4.3202283333185725E-4</v>
      </c>
      <c r="E559" s="12">
        <f t="shared" si="17"/>
        <v>1.8766567341973442E-4</v>
      </c>
      <c r="G559" s="1"/>
      <c r="H559" s="1"/>
      <c r="I559" s="1"/>
      <c r="J559" s="1"/>
      <c r="K559" s="1"/>
      <c r="L559" s="1"/>
      <c r="M559" s="1"/>
      <c r="N559" s="1"/>
      <c r="P559" s="1"/>
      <c r="Q559" s="1"/>
      <c r="R559" s="1"/>
      <c r="S559" s="1"/>
      <c r="T559" s="1"/>
      <c r="V559" s="1"/>
      <c r="W559" s="1"/>
    </row>
    <row r="560" spans="1:23" customFormat="1" x14ac:dyDescent="0.8">
      <c r="A560" s="9">
        <v>559</v>
      </c>
      <c r="B560" s="10">
        <v>13.85</v>
      </c>
      <c r="C560" s="16">
        <v>1</v>
      </c>
      <c r="D560" s="18">
        <f t="shared" si="16"/>
        <v>0.99999746318838934</v>
      </c>
      <c r="E560" s="12">
        <f t="shared" si="17"/>
        <v>1.1017246815744787E-6</v>
      </c>
      <c r="G560" s="1"/>
      <c r="H560" s="1"/>
      <c r="I560" s="1"/>
      <c r="J560" s="1"/>
      <c r="K560" s="1"/>
      <c r="L560" s="1"/>
      <c r="M560" s="1"/>
      <c r="N560" s="1"/>
      <c r="P560" s="1"/>
      <c r="Q560" s="1"/>
      <c r="R560" s="1"/>
      <c r="S560" s="1"/>
      <c r="T560" s="1"/>
      <c r="V560" s="1"/>
      <c r="W560" s="1"/>
    </row>
    <row r="561" spans="1:23" customFormat="1" x14ac:dyDescent="0.8">
      <c r="A561" s="9">
        <v>560</v>
      </c>
      <c r="B561" s="10">
        <v>6.62</v>
      </c>
      <c r="C561" s="16">
        <v>0</v>
      </c>
      <c r="D561" s="18">
        <f t="shared" si="16"/>
        <v>4.9368437439133847E-3</v>
      </c>
      <c r="E561" s="12">
        <f t="shared" si="17"/>
        <v>2.1493538843624536E-3</v>
      </c>
      <c r="G561" s="1"/>
      <c r="H561" s="1"/>
      <c r="I561" s="1"/>
      <c r="J561" s="1"/>
      <c r="K561" s="1"/>
      <c r="L561" s="1"/>
      <c r="M561" s="1"/>
      <c r="N561" s="1"/>
      <c r="P561" s="1"/>
      <c r="Q561" s="1"/>
      <c r="R561" s="1"/>
      <c r="S561" s="1"/>
      <c r="T561" s="1"/>
      <c r="V561" s="1"/>
      <c r="W561" s="1"/>
    </row>
    <row r="562" spans="1:23" customFormat="1" x14ac:dyDescent="0.8">
      <c r="A562" s="9">
        <v>561</v>
      </c>
      <c r="B562" s="10">
        <v>5.83</v>
      </c>
      <c r="C562" s="16">
        <v>0</v>
      </c>
      <c r="D562" s="18">
        <f t="shared" si="16"/>
        <v>6.793327010764798E-4</v>
      </c>
      <c r="E562" s="12">
        <f t="shared" si="17"/>
        <v>2.9513070077591614E-4</v>
      </c>
      <c r="G562" s="1"/>
      <c r="H562" s="1"/>
      <c r="I562" s="1"/>
      <c r="J562" s="1"/>
      <c r="K562" s="1"/>
      <c r="L562" s="1"/>
      <c r="M562" s="1"/>
      <c r="N562" s="1"/>
      <c r="P562" s="1"/>
      <c r="Q562" s="1"/>
      <c r="R562" s="1"/>
      <c r="S562" s="1"/>
      <c r="T562" s="1"/>
      <c r="V562" s="1"/>
      <c r="W562" s="1"/>
    </row>
    <row r="563" spans="1:23" customFormat="1" x14ac:dyDescent="0.8">
      <c r="A563" s="9">
        <v>562</v>
      </c>
      <c r="B563" s="10">
        <v>7.33</v>
      </c>
      <c r="C563" s="16">
        <v>0</v>
      </c>
      <c r="D563" s="18">
        <f t="shared" si="16"/>
        <v>2.8756315123809655E-2</v>
      </c>
      <c r="E563" s="12">
        <f t="shared" si="17"/>
        <v>1.267179200810982E-2</v>
      </c>
      <c r="G563" s="1"/>
      <c r="H563" s="1"/>
      <c r="I563" s="1"/>
      <c r="J563" s="1"/>
      <c r="K563" s="1"/>
      <c r="L563" s="1"/>
      <c r="M563" s="1"/>
      <c r="N563" s="1"/>
      <c r="P563" s="1"/>
      <c r="Q563" s="1"/>
      <c r="R563" s="1"/>
      <c r="S563" s="1"/>
      <c r="T563" s="1"/>
      <c r="V563" s="1"/>
      <c r="W563" s="1"/>
    </row>
    <row r="564" spans="1:23" customFormat="1" x14ac:dyDescent="0.8">
      <c r="A564" s="9">
        <v>563</v>
      </c>
      <c r="B564" s="10">
        <v>10.33</v>
      </c>
      <c r="C564" s="16">
        <v>1</v>
      </c>
      <c r="D564" s="18">
        <f t="shared" si="16"/>
        <v>0.98250654166005491</v>
      </c>
      <c r="E564" s="12">
        <f t="shared" si="17"/>
        <v>7.6645493521220421E-3</v>
      </c>
      <c r="G564" s="1"/>
      <c r="H564" s="1"/>
      <c r="I564" s="1"/>
      <c r="J564" s="1"/>
      <c r="K564" s="1"/>
      <c r="L564" s="1"/>
      <c r="M564" s="1"/>
      <c r="N564" s="1"/>
      <c r="P564" s="1"/>
      <c r="Q564" s="1"/>
      <c r="R564" s="1"/>
      <c r="S564" s="1"/>
      <c r="T564" s="1"/>
      <c r="V564" s="1"/>
      <c r="W564" s="1"/>
    </row>
    <row r="565" spans="1:23" customFormat="1" x14ac:dyDescent="0.8">
      <c r="A565" s="9">
        <v>564</v>
      </c>
      <c r="B565" s="10">
        <v>9.8800000000000008</v>
      </c>
      <c r="C565" s="16">
        <v>1</v>
      </c>
      <c r="D565" s="18">
        <f t="shared" si="16"/>
        <v>0.94765231679077289</v>
      </c>
      <c r="E565" s="12">
        <f t="shared" si="17"/>
        <v>2.3350971306850796E-2</v>
      </c>
      <c r="G565" s="1"/>
      <c r="H565" s="1"/>
      <c r="I565" s="1"/>
      <c r="J565" s="1"/>
      <c r="K565" s="1"/>
      <c r="L565" s="1"/>
      <c r="M565" s="1"/>
      <c r="N565" s="1"/>
      <c r="P565" s="1"/>
      <c r="Q565" s="1"/>
      <c r="R565" s="1"/>
      <c r="S565" s="1"/>
      <c r="T565" s="1"/>
      <c r="V565" s="1"/>
      <c r="W565" s="1"/>
    </row>
    <row r="566" spans="1:23" customFormat="1" x14ac:dyDescent="0.8">
      <c r="A566" s="9">
        <v>565</v>
      </c>
      <c r="B566" s="10">
        <v>8.64</v>
      </c>
      <c r="C566" s="16">
        <v>0</v>
      </c>
      <c r="D566" s="18">
        <f t="shared" si="16"/>
        <v>0.44429224010978224</v>
      </c>
      <c r="E566" s="12">
        <f t="shared" si="17"/>
        <v>0.25515353869424684</v>
      </c>
      <c r="G566" s="1"/>
      <c r="H566" s="1"/>
      <c r="I566" s="1"/>
      <c r="J566" s="1"/>
      <c r="K566" s="1"/>
      <c r="L566" s="1"/>
      <c r="M566" s="1"/>
      <c r="N566" s="1"/>
      <c r="P566" s="1"/>
      <c r="Q566" s="1"/>
      <c r="R566" s="1"/>
      <c r="S566" s="1"/>
      <c r="T566" s="1"/>
      <c r="V566" s="1"/>
      <c r="W566" s="1"/>
    </row>
    <row r="567" spans="1:23" customFormat="1" x14ac:dyDescent="0.8">
      <c r="A567" s="9">
        <v>566</v>
      </c>
      <c r="B567" s="10">
        <v>14.58</v>
      </c>
      <c r="C567" s="16">
        <v>1</v>
      </c>
      <c r="D567" s="18">
        <f t="shared" si="16"/>
        <v>0.99999959576943009</v>
      </c>
      <c r="E567" s="12">
        <f t="shared" si="17"/>
        <v>1.7555514140912136E-7</v>
      </c>
      <c r="G567" s="1"/>
      <c r="H567" s="1"/>
      <c r="I567" s="1"/>
      <c r="J567" s="1"/>
      <c r="K567" s="1"/>
      <c r="L567" s="1"/>
      <c r="M567" s="1"/>
      <c r="N567" s="1"/>
      <c r="P567" s="1"/>
      <c r="Q567" s="1"/>
      <c r="R567" s="1"/>
      <c r="S567" s="1"/>
      <c r="T567" s="1"/>
      <c r="V567" s="1"/>
      <c r="W567" s="1"/>
    </row>
    <row r="568" spans="1:23" customFormat="1" x14ac:dyDescent="0.8">
      <c r="A568" s="9">
        <v>567</v>
      </c>
      <c r="B568" s="10">
        <v>9.98</v>
      </c>
      <c r="C568" s="16">
        <v>1</v>
      </c>
      <c r="D568" s="18">
        <f t="shared" si="16"/>
        <v>0.9588172099494906</v>
      </c>
      <c r="E568" s="12">
        <f t="shared" si="17"/>
        <v>1.8264179353632452E-2</v>
      </c>
      <c r="G568" s="1"/>
      <c r="H568" s="1"/>
      <c r="I568" s="1"/>
      <c r="J568" s="1"/>
      <c r="K568" s="1"/>
      <c r="L568" s="1"/>
      <c r="M568" s="1"/>
      <c r="N568" s="1"/>
      <c r="P568" s="1"/>
      <c r="Q568" s="1"/>
      <c r="R568" s="1"/>
      <c r="S568" s="1"/>
      <c r="T568" s="1"/>
      <c r="V568" s="1"/>
      <c r="W568" s="1"/>
    </row>
    <row r="569" spans="1:23" customFormat="1" x14ac:dyDescent="0.8">
      <c r="A569" s="9">
        <v>568</v>
      </c>
      <c r="B569" s="10">
        <v>9.76</v>
      </c>
      <c r="C569" s="16">
        <v>0</v>
      </c>
      <c r="D569" s="18">
        <f t="shared" si="16"/>
        <v>0.93048478014553415</v>
      </c>
      <c r="E569" s="12">
        <f t="shared" si="17"/>
        <v>1.1579200993643852</v>
      </c>
      <c r="G569" s="1"/>
      <c r="H569" s="1"/>
      <c r="I569" s="1"/>
      <c r="J569" s="1"/>
      <c r="K569" s="1"/>
      <c r="L569" s="1"/>
      <c r="M569" s="1"/>
      <c r="N569" s="1"/>
      <c r="P569" s="1"/>
      <c r="Q569" s="1"/>
      <c r="R569" s="1"/>
      <c r="S569" s="1"/>
      <c r="T569" s="1"/>
      <c r="V569" s="1"/>
      <c r="W569" s="1"/>
    </row>
    <row r="570" spans="1:23" customFormat="1" x14ac:dyDescent="0.8">
      <c r="A570" s="9">
        <v>569</v>
      </c>
      <c r="B570" s="10">
        <v>10.46</v>
      </c>
      <c r="C570" s="16">
        <v>1</v>
      </c>
      <c r="D570" s="18">
        <f t="shared" si="16"/>
        <v>0.98732490343390367</v>
      </c>
      <c r="E570" s="12">
        <f t="shared" si="17"/>
        <v>5.5399085774517033E-3</v>
      </c>
      <c r="G570" s="1"/>
      <c r="H570" s="1"/>
      <c r="I570" s="1"/>
      <c r="J570" s="1"/>
      <c r="K570" s="1"/>
      <c r="L570" s="1"/>
      <c r="M570" s="1"/>
      <c r="N570" s="1"/>
      <c r="P570" s="1"/>
      <c r="Q570" s="1"/>
      <c r="R570" s="1"/>
      <c r="S570" s="1"/>
      <c r="T570" s="1"/>
      <c r="V570" s="1"/>
      <c r="W570" s="1"/>
    </row>
    <row r="571" spans="1:23" customFormat="1" x14ac:dyDescent="0.8">
      <c r="A571" s="9">
        <v>570</v>
      </c>
      <c r="B571" s="10">
        <v>11.66</v>
      </c>
      <c r="C571" s="16">
        <v>1</v>
      </c>
      <c r="D571" s="18">
        <f t="shared" si="16"/>
        <v>0.99937339036694661</v>
      </c>
      <c r="E571" s="12">
        <f t="shared" si="17"/>
        <v>2.7221840218883021E-4</v>
      </c>
      <c r="G571" s="1"/>
      <c r="H571" s="1"/>
      <c r="I571" s="1"/>
      <c r="J571" s="1"/>
      <c r="K571" s="1"/>
      <c r="L571" s="1"/>
      <c r="M571" s="1"/>
      <c r="N571" s="1"/>
      <c r="P571" s="1"/>
      <c r="Q571" s="1"/>
      <c r="R571" s="1"/>
      <c r="S571" s="1"/>
      <c r="T571" s="1"/>
      <c r="V571" s="1"/>
      <c r="W571" s="1"/>
    </row>
    <row r="572" spans="1:23" customFormat="1" x14ac:dyDescent="0.8">
      <c r="A572" s="9">
        <v>571</v>
      </c>
      <c r="B572" s="10">
        <v>5.47</v>
      </c>
      <c r="C572" s="16">
        <v>0</v>
      </c>
      <c r="D572" s="18">
        <f t="shared" si="16"/>
        <v>2.7472093463687636E-4</v>
      </c>
      <c r="E572" s="12">
        <f t="shared" si="17"/>
        <v>1.1932617742617403E-4</v>
      </c>
      <c r="G572" s="1"/>
      <c r="H572" s="1"/>
      <c r="I572" s="1"/>
      <c r="J572" s="1"/>
      <c r="K572" s="1"/>
      <c r="L572" s="1"/>
      <c r="M572" s="1"/>
      <c r="N572" s="1"/>
      <c r="P572" s="1"/>
      <c r="Q572" s="1"/>
      <c r="R572" s="1"/>
      <c r="S572" s="1"/>
      <c r="T572" s="1"/>
      <c r="V572" s="1"/>
      <c r="W572" s="1"/>
    </row>
    <row r="573" spans="1:23" customFormat="1" x14ac:dyDescent="0.8">
      <c r="A573" s="9">
        <v>572</v>
      </c>
      <c r="B573" s="10">
        <v>9.3800000000000008</v>
      </c>
      <c r="C573" s="16">
        <v>1</v>
      </c>
      <c r="D573" s="18">
        <f t="shared" si="16"/>
        <v>0.83727351336052636</v>
      </c>
      <c r="E573" s="12">
        <f t="shared" si="17"/>
        <v>7.7132647216776234E-2</v>
      </c>
      <c r="G573" s="1"/>
      <c r="H573" s="1"/>
      <c r="I573" s="1"/>
      <c r="J573" s="1"/>
      <c r="K573" s="1"/>
      <c r="L573" s="1"/>
      <c r="M573" s="1"/>
      <c r="N573" s="1"/>
      <c r="P573" s="1"/>
      <c r="Q573" s="1"/>
      <c r="R573" s="1"/>
      <c r="S573" s="1"/>
      <c r="T573" s="1"/>
      <c r="V573" s="1"/>
      <c r="W573" s="1"/>
    </row>
    <row r="574" spans="1:23" customFormat="1" x14ac:dyDescent="0.8">
      <c r="A574" s="9">
        <v>573</v>
      </c>
      <c r="B574" s="10">
        <v>11.27</v>
      </c>
      <c r="C574" s="16">
        <v>1</v>
      </c>
      <c r="D574" s="18">
        <f t="shared" si="16"/>
        <v>0.99833009960197927</v>
      </c>
      <c r="E574" s="12">
        <f t="shared" si="17"/>
        <v>7.25834732853991E-4</v>
      </c>
      <c r="G574" s="1"/>
      <c r="H574" s="1"/>
      <c r="I574" s="1"/>
      <c r="J574" s="1"/>
      <c r="K574" s="1"/>
      <c r="L574" s="1"/>
      <c r="M574" s="1"/>
      <c r="N574" s="1"/>
      <c r="P574" s="1"/>
      <c r="Q574" s="1"/>
      <c r="R574" s="1"/>
      <c r="S574" s="1"/>
      <c r="T574" s="1"/>
      <c r="V574" s="1"/>
      <c r="W574" s="1"/>
    </row>
    <row r="575" spans="1:23" customFormat="1" x14ac:dyDescent="0.8">
      <c r="A575" s="9">
        <v>574</v>
      </c>
      <c r="B575" s="10">
        <v>7.02</v>
      </c>
      <c r="C575" s="16">
        <v>0</v>
      </c>
      <c r="D575" s="18">
        <f t="shared" si="16"/>
        <v>1.3391144952503231E-2</v>
      </c>
      <c r="E575" s="12">
        <f t="shared" si="17"/>
        <v>5.8549909608360731E-3</v>
      </c>
      <c r="G575" s="1"/>
      <c r="H575" s="1"/>
      <c r="I575" s="1"/>
      <c r="J575" s="1"/>
      <c r="K575" s="1"/>
      <c r="L575" s="1"/>
      <c r="M575" s="1"/>
      <c r="N575" s="1"/>
      <c r="P575" s="1"/>
      <c r="Q575" s="1"/>
      <c r="R575" s="1"/>
      <c r="S575" s="1"/>
      <c r="T575" s="1"/>
      <c r="V575" s="1"/>
      <c r="W575" s="1"/>
    </row>
    <row r="576" spans="1:23" customFormat="1" x14ac:dyDescent="0.8">
      <c r="A576" s="9">
        <v>575</v>
      </c>
      <c r="B576" s="10">
        <v>12.67</v>
      </c>
      <c r="C576" s="16">
        <v>1</v>
      </c>
      <c r="D576" s="18">
        <f t="shared" si="16"/>
        <v>0.99995061033622001</v>
      </c>
      <c r="E576" s="12">
        <f t="shared" si="17"/>
        <v>2.1450188155855896E-5</v>
      </c>
      <c r="G576" s="1"/>
      <c r="H576" s="1"/>
      <c r="I576" s="1"/>
      <c r="J576" s="1"/>
      <c r="K576" s="1"/>
      <c r="L576" s="1"/>
      <c r="M576" s="1"/>
      <c r="N576" s="1"/>
      <c r="P576" s="1"/>
      <c r="Q576" s="1"/>
      <c r="R576" s="1"/>
      <c r="S576" s="1"/>
      <c r="T576" s="1"/>
      <c r="V576" s="1"/>
      <c r="W576" s="1"/>
    </row>
    <row r="577" spans="1:23" customFormat="1" x14ac:dyDescent="0.8">
      <c r="A577" s="9">
        <v>576</v>
      </c>
      <c r="B577" s="10">
        <v>3.09</v>
      </c>
      <c r="C577" s="16">
        <v>0</v>
      </c>
      <c r="D577" s="18">
        <f t="shared" si="16"/>
        <v>6.8931968512773347E-7</v>
      </c>
      <c r="E577" s="12">
        <f t="shared" si="17"/>
        <v>2.9936783869059174E-7</v>
      </c>
      <c r="G577" s="1"/>
      <c r="H577" s="1"/>
      <c r="I577" s="1"/>
      <c r="J577" s="1"/>
      <c r="K577" s="1"/>
      <c r="L577" s="1"/>
      <c r="M577" s="1"/>
      <c r="N577" s="1"/>
      <c r="P577" s="1"/>
      <c r="Q577" s="1"/>
      <c r="R577" s="1"/>
      <c r="S577" s="1"/>
      <c r="T577" s="1"/>
      <c r="V577" s="1"/>
      <c r="W577" s="1"/>
    </row>
    <row r="578" spans="1:23" customFormat="1" x14ac:dyDescent="0.8">
      <c r="A578" s="9">
        <v>577</v>
      </c>
      <c r="B578" s="10">
        <v>8.32</v>
      </c>
      <c r="C578" s="16">
        <v>0</v>
      </c>
      <c r="D578" s="18">
        <f t="shared" ref="D578:D625" si="18">1/(1+EXP(-($H$5+($H$3*B578))))</f>
        <v>0.26330129713641709</v>
      </c>
      <c r="E578" s="12">
        <f t="shared" si="17"/>
        <v>0.13271009482501833</v>
      </c>
      <c r="G578" s="1"/>
      <c r="H578" s="1"/>
      <c r="I578" s="1"/>
      <c r="J578" s="1"/>
      <c r="K578" s="1"/>
      <c r="L578" s="1"/>
      <c r="M578" s="1"/>
      <c r="N578" s="1"/>
      <c r="P578" s="1"/>
      <c r="Q578" s="1"/>
      <c r="R578" s="1"/>
      <c r="S578" s="1"/>
      <c r="T578" s="1"/>
      <c r="V578" s="1"/>
      <c r="W578" s="1"/>
    </row>
    <row r="579" spans="1:23" customFormat="1" x14ac:dyDescent="0.8">
      <c r="A579" s="9">
        <v>578</v>
      </c>
      <c r="B579" s="10">
        <v>3.63</v>
      </c>
      <c r="C579" s="16">
        <v>0</v>
      </c>
      <c r="D579" s="18">
        <f t="shared" si="18"/>
        <v>2.6820672949971546E-6</v>
      </c>
      <c r="E579" s="12">
        <f t="shared" ref="E579:E625" si="19">-(C579 * LOG(D579) + (1-C579) * LOG(1-D579))</f>
        <v>1.1648085883748755E-6</v>
      </c>
      <c r="G579" s="1"/>
      <c r="H579" s="1"/>
      <c r="I579" s="1"/>
      <c r="J579" s="1"/>
      <c r="K579" s="1"/>
      <c r="L579" s="1"/>
      <c r="M579" s="1"/>
      <c r="N579" s="1"/>
      <c r="P579" s="1"/>
      <c r="Q579" s="1"/>
      <c r="R579" s="1"/>
      <c r="S579" s="1"/>
      <c r="T579" s="1"/>
      <c r="V579" s="1"/>
      <c r="W579" s="1"/>
    </row>
    <row r="580" spans="1:23" customFormat="1" x14ac:dyDescent="0.8">
      <c r="A580" s="9">
        <v>579</v>
      </c>
      <c r="B580" s="10">
        <v>10.86</v>
      </c>
      <c r="C580" s="16">
        <v>1</v>
      </c>
      <c r="D580" s="18">
        <f t="shared" si="18"/>
        <v>0.99532927822551598</v>
      </c>
      <c r="E580" s="12">
        <f t="shared" si="19"/>
        <v>2.0332207022594191E-3</v>
      </c>
      <c r="G580" s="1"/>
      <c r="H580" s="1"/>
      <c r="I580" s="1"/>
      <c r="J580" s="1"/>
      <c r="K580" s="1"/>
      <c r="L580" s="1"/>
      <c r="M580" s="1"/>
      <c r="N580" s="1"/>
      <c r="P580" s="1"/>
      <c r="Q580" s="1"/>
      <c r="R580" s="1"/>
      <c r="S580" s="1"/>
      <c r="T580" s="1"/>
      <c r="V580" s="1"/>
      <c r="W580" s="1"/>
    </row>
    <row r="581" spans="1:23" customFormat="1" x14ac:dyDescent="0.8">
      <c r="A581" s="9">
        <v>580</v>
      </c>
      <c r="B581" s="10">
        <v>3.76</v>
      </c>
      <c r="C581" s="16">
        <v>0</v>
      </c>
      <c r="D581" s="18">
        <f t="shared" si="18"/>
        <v>3.7197885979744326E-6</v>
      </c>
      <c r="E581" s="12">
        <f t="shared" si="19"/>
        <v>1.6154866665606034E-6</v>
      </c>
      <c r="G581" s="1"/>
      <c r="H581" s="1"/>
      <c r="I581" s="1"/>
      <c r="J581" s="1"/>
      <c r="K581" s="1"/>
      <c r="L581" s="1"/>
      <c r="M581" s="1"/>
      <c r="N581" s="1"/>
      <c r="P581" s="1"/>
      <c r="Q581" s="1"/>
      <c r="R581" s="1"/>
      <c r="S581" s="1"/>
      <c r="T581" s="1"/>
      <c r="V581" s="1"/>
      <c r="W581" s="1"/>
    </row>
    <row r="582" spans="1:23" customFormat="1" x14ac:dyDescent="0.8">
      <c r="A582" s="9">
        <v>581</v>
      </c>
      <c r="B582" s="10">
        <v>3.83</v>
      </c>
      <c r="C582" s="16">
        <v>0</v>
      </c>
      <c r="D582" s="18">
        <f t="shared" si="18"/>
        <v>4.43614662251325E-6</v>
      </c>
      <c r="E582" s="12">
        <f t="shared" si="19"/>
        <v>1.9265982723998635E-6</v>
      </c>
      <c r="G582" s="1"/>
      <c r="H582" s="1"/>
      <c r="I582" s="1"/>
      <c r="J582" s="1"/>
      <c r="K582" s="1"/>
      <c r="L582" s="1"/>
      <c r="M582" s="1"/>
      <c r="N582" s="1"/>
      <c r="P582" s="1"/>
      <c r="Q582" s="1"/>
      <c r="R582" s="1"/>
      <c r="S582" s="1"/>
      <c r="T582" s="1"/>
      <c r="V582" s="1"/>
      <c r="W582" s="1"/>
    </row>
    <row r="583" spans="1:23" customFormat="1" x14ac:dyDescent="0.8">
      <c r="A583" s="9">
        <v>582</v>
      </c>
      <c r="B583" s="10">
        <v>14.09</v>
      </c>
      <c r="C583" s="16">
        <v>1</v>
      </c>
      <c r="D583" s="18">
        <f t="shared" si="18"/>
        <v>0.99999861310259297</v>
      </c>
      <c r="E583" s="12">
        <f t="shared" si="19"/>
        <v>6.023223085186412E-7</v>
      </c>
      <c r="G583" s="1"/>
      <c r="H583" s="1"/>
      <c r="I583" s="1"/>
      <c r="J583" s="1"/>
      <c r="K583" s="1"/>
      <c r="L583" s="1"/>
      <c r="M583" s="1"/>
      <c r="N583" s="1"/>
      <c r="P583" s="1"/>
      <c r="Q583" s="1"/>
      <c r="R583" s="1"/>
      <c r="S583" s="1"/>
      <c r="T583" s="1"/>
      <c r="V583" s="1"/>
      <c r="W583" s="1"/>
    </row>
    <row r="584" spans="1:23" customFormat="1" x14ac:dyDescent="0.8">
      <c r="A584" s="9">
        <v>583</v>
      </c>
      <c r="B584" s="10">
        <v>6.38</v>
      </c>
      <c r="C584" s="16">
        <v>0</v>
      </c>
      <c r="D584" s="18">
        <f t="shared" si="18"/>
        <v>2.7050666377971457E-3</v>
      </c>
      <c r="E584" s="12">
        <f t="shared" si="19"/>
        <v>1.1763873353547343E-3</v>
      </c>
      <c r="G584" s="1"/>
      <c r="H584" s="1"/>
      <c r="I584" s="1"/>
      <c r="J584" s="1"/>
      <c r="K584" s="1"/>
      <c r="L584" s="1"/>
      <c r="M584" s="1"/>
      <c r="N584" s="1"/>
      <c r="P584" s="1"/>
      <c r="Q584" s="1"/>
      <c r="R584" s="1"/>
      <c r="S584" s="1"/>
      <c r="T584" s="1"/>
      <c r="V584" s="1"/>
      <c r="W584" s="1"/>
    </row>
    <row r="585" spans="1:23" customFormat="1" x14ac:dyDescent="0.8">
      <c r="A585" s="9">
        <v>584</v>
      </c>
      <c r="B585" s="10">
        <v>9.49</v>
      </c>
      <c r="C585" s="16">
        <v>1</v>
      </c>
      <c r="D585" s="18">
        <f t="shared" si="18"/>
        <v>0.87156192091180495</v>
      </c>
      <c r="E585" s="12">
        <f t="shared" si="19"/>
        <v>5.9701752610203128E-2</v>
      </c>
      <c r="G585" s="1"/>
      <c r="H585" s="1"/>
      <c r="I585" s="1"/>
      <c r="J585" s="1"/>
      <c r="K585" s="1"/>
      <c r="L585" s="1"/>
      <c r="M585" s="1"/>
      <c r="N585" s="1"/>
      <c r="P585" s="1"/>
      <c r="Q585" s="1"/>
      <c r="R585" s="1"/>
      <c r="S585" s="1"/>
      <c r="T585" s="1"/>
      <c r="V585" s="1"/>
      <c r="W585" s="1"/>
    </row>
    <row r="586" spans="1:23" customFormat="1" x14ac:dyDescent="0.8">
      <c r="A586" s="9">
        <v>585</v>
      </c>
      <c r="B586" s="10">
        <v>7.71</v>
      </c>
      <c r="C586" s="16">
        <v>0</v>
      </c>
      <c r="D586" s="18">
        <f t="shared" si="18"/>
        <v>7.151546531469416E-2</v>
      </c>
      <c r="E586" s="12">
        <f t="shared" si="19"/>
        <v>3.2225325695626715E-2</v>
      </c>
      <c r="G586" s="1"/>
      <c r="H586" s="1"/>
      <c r="I586" s="1"/>
      <c r="J586" s="1"/>
      <c r="K586" s="1"/>
      <c r="L586" s="1"/>
      <c r="M586" s="1"/>
      <c r="N586" s="1"/>
      <c r="P586" s="1"/>
      <c r="Q586" s="1"/>
      <c r="R586" s="1"/>
      <c r="S586" s="1"/>
      <c r="T586" s="1"/>
      <c r="V586" s="1"/>
      <c r="W586" s="1"/>
    </row>
    <row r="587" spans="1:23" customFormat="1" x14ac:dyDescent="0.8">
      <c r="A587" s="9">
        <v>586</v>
      </c>
      <c r="B587" s="10">
        <v>12.94</v>
      </c>
      <c r="C587" s="16">
        <v>1</v>
      </c>
      <c r="D587" s="18">
        <f t="shared" si="18"/>
        <v>0.99997496072684688</v>
      </c>
      <c r="E587" s="12">
        <f t="shared" si="19"/>
        <v>1.0874554307302423E-5</v>
      </c>
      <c r="G587" s="1"/>
      <c r="H587" s="1"/>
      <c r="I587" s="1"/>
      <c r="J587" s="1"/>
      <c r="K587" s="1"/>
      <c r="L587" s="1"/>
      <c r="M587" s="1"/>
      <c r="N587" s="1"/>
      <c r="P587" s="1"/>
      <c r="Q587" s="1"/>
      <c r="R587" s="1"/>
      <c r="S587" s="1"/>
      <c r="T587" s="1"/>
      <c r="V587" s="1"/>
      <c r="W587" s="1"/>
    </row>
    <row r="588" spans="1:23" customFormat="1" x14ac:dyDescent="0.8">
      <c r="A588" s="9">
        <v>587</v>
      </c>
      <c r="B588" s="10">
        <v>6.31</v>
      </c>
      <c r="C588" s="16">
        <v>0</v>
      </c>
      <c r="D588" s="18">
        <f t="shared" si="18"/>
        <v>2.2692365737152272E-3</v>
      </c>
      <c r="E588" s="12">
        <f t="shared" si="19"/>
        <v>9.8663680212196384E-4</v>
      </c>
      <c r="G588" s="1"/>
      <c r="H588" s="1"/>
      <c r="I588" s="1"/>
      <c r="J588" s="1"/>
      <c r="K588" s="1"/>
      <c r="L588" s="1"/>
      <c r="M588" s="1"/>
      <c r="N588" s="1"/>
      <c r="P588" s="1"/>
      <c r="Q588" s="1"/>
      <c r="R588" s="1"/>
      <c r="S588" s="1"/>
      <c r="T588" s="1"/>
      <c r="V588" s="1"/>
      <c r="W588" s="1"/>
    </row>
    <row r="589" spans="1:23" customFormat="1" x14ac:dyDescent="0.8">
      <c r="A589" s="9">
        <v>588</v>
      </c>
      <c r="B589" s="10">
        <v>9.5399999999999991</v>
      </c>
      <c r="C589" s="16">
        <v>1</v>
      </c>
      <c r="D589" s="18">
        <f t="shared" si="18"/>
        <v>0.88499842078405355</v>
      </c>
      <c r="E589" s="12">
        <f t="shared" si="19"/>
        <v>5.3057504268709255E-2</v>
      </c>
      <c r="G589" s="1"/>
      <c r="H589" s="1"/>
      <c r="I589" s="1"/>
      <c r="J589" s="1"/>
      <c r="K589" s="1"/>
      <c r="L589" s="1"/>
      <c r="M589" s="1"/>
      <c r="N589" s="1"/>
      <c r="P589" s="1"/>
      <c r="Q589" s="1"/>
      <c r="R589" s="1"/>
      <c r="S589" s="1"/>
      <c r="T589" s="1"/>
      <c r="V589" s="1"/>
      <c r="W589" s="1"/>
    </row>
    <row r="590" spans="1:23" customFormat="1" x14ac:dyDescent="0.8">
      <c r="A590" s="9">
        <v>589</v>
      </c>
      <c r="B590" s="10">
        <v>4.54</v>
      </c>
      <c r="C590" s="16">
        <v>0</v>
      </c>
      <c r="D590" s="18">
        <f t="shared" si="18"/>
        <v>2.647296661699481E-5</v>
      </c>
      <c r="E590" s="12">
        <f t="shared" si="19"/>
        <v>1.1497215504724163E-5</v>
      </c>
      <c r="G590" s="1"/>
      <c r="H590" s="1"/>
      <c r="I590" s="1"/>
      <c r="J590" s="1"/>
      <c r="K590" s="1"/>
      <c r="L590" s="1"/>
      <c r="M590" s="1"/>
      <c r="N590" s="1"/>
      <c r="P590" s="1"/>
      <c r="Q590" s="1"/>
      <c r="R590" s="1"/>
      <c r="S590" s="1"/>
      <c r="T590" s="1"/>
      <c r="V590" s="1"/>
      <c r="W590" s="1"/>
    </row>
    <row r="591" spans="1:23" customFormat="1" x14ac:dyDescent="0.8">
      <c r="A591" s="9">
        <v>590</v>
      </c>
      <c r="B591" s="10">
        <v>9.58</v>
      </c>
      <c r="C591" s="16">
        <v>1</v>
      </c>
      <c r="D591" s="18">
        <f t="shared" si="18"/>
        <v>0.89485110989187944</v>
      </c>
      <c r="E591" s="12">
        <f t="shared" si="19"/>
        <v>4.8249218909211584E-2</v>
      </c>
      <c r="G591" s="1"/>
      <c r="H591" s="1"/>
      <c r="I591" s="1"/>
      <c r="J591" s="1"/>
      <c r="K591" s="1"/>
      <c r="L591" s="1"/>
      <c r="M591" s="1"/>
      <c r="N591" s="1"/>
      <c r="P591" s="1"/>
      <c r="Q591" s="1"/>
      <c r="R591" s="1"/>
      <c r="S591" s="1"/>
      <c r="T591" s="1"/>
      <c r="V591" s="1"/>
      <c r="W591" s="1"/>
    </row>
    <row r="592" spans="1:23" customFormat="1" x14ac:dyDescent="0.8">
      <c r="A592" s="9">
        <v>591</v>
      </c>
      <c r="B592" s="10">
        <v>4.91</v>
      </c>
      <c r="C592" s="16">
        <v>0</v>
      </c>
      <c r="D592" s="18">
        <f t="shared" si="18"/>
        <v>6.7155001366394143E-5</v>
      </c>
      <c r="E592" s="12">
        <f t="shared" si="19"/>
        <v>2.9166025858868305E-5</v>
      </c>
      <c r="G592" s="1"/>
      <c r="H592" s="1"/>
      <c r="I592" s="1"/>
      <c r="J592" s="1"/>
      <c r="K592" s="1"/>
      <c r="L592" s="1"/>
      <c r="M592" s="1"/>
      <c r="N592" s="1"/>
      <c r="P592" s="1"/>
      <c r="Q592" s="1"/>
      <c r="R592" s="1"/>
      <c r="S592" s="1"/>
      <c r="T592" s="1"/>
      <c r="V592" s="1"/>
      <c r="W592" s="1"/>
    </row>
    <row r="593" spans="1:23" customFormat="1" x14ac:dyDescent="0.8">
      <c r="A593" s="9">
        <v>592</v>
      </c>
      <c r="B593" s="10">
        <v>6.9</v>
      </c>
      <c r="C593" s="16">
        <v>0</v>
      </c>
      <c r="D593" s="18">
        <f t="shared" si="18"/>
        <v>9.93604979948998E-3</v>
      </c>
      <c r="E593" s="12">
        <f t="shared" si="19"/>
        <v>4.3367525517278337E-3</v>
      </c>
      <c r="G593" s="1"/>
      <c r="H593" s="1"/>
      <c r="I593" s="1"/>
      <c r="J593" s="1"/>
      <c r="K593" s="1"/>
      <c r="L593" s="1"/>
      <c r="M593" s="1"/>
      <c r="N593" s="1"/>
      <c r="P593" s="1"/>
      <c r="Q593" s="1"/>
      <c r="R593" s="1"/>
      <c r="S593" s="1"/>
      <c r="T593" s="1"/>
      <c r="V593" s="1"/>
      <c r="W593" s="1"/>
    </row>
    <row r="594" spans="1:23" customFormat="1" x14ac:dyDescent="0.8">
      <c r="A594" s="9">
        <v>593</v>
      </c>
      <c r="B594" s="10">
        <v>9.18</v>
      </c>
      <c r="C594" s="16">
        <v>0</v>
      </c>
      <c r="D594" s="18">
        <f t="shared" si="18"/>
        <v>0.75673836105070991</v>
      </c>
      <c r="E594" s="12">
        <f t="shared" si="19"/>
        <v>0.61392637157131824</v>
      </c>
      <c r="G594" s="1"/>
      <c r="H594" s="1"/>
      <c r="I594" s="1"/>
      <c r="J594" s="1"/>
      <c r="K594" s="1"/>
      <c r="L594" s="1"/>
      <c r="M594" s="1"/>
      <c r="N594" s="1"/>
      <c r="P594" s="1"/>
      <c r="Q594" s="1"/>
      <c r="R594" s="1"/>
      <c r="S594" s="1"/>
      <c r="T594" s="1"/>
      <c r="V594" s="1"/>
      <c r="W594" s="1"/>
    </row>
    <row r="595" spans="1:23" customFormat="1" x14ac:dyDescent="0.8">
      <c r="A595" s="9">
        <v>594</v>
      </c>
      <c r="B595" s="10">
        <v>4.8499999999999996</v>
      </c>
      <c r="C595" s="16">
        <v>0</v>
      </c>
      <c r="D595" s="18">
        <f t="shared" si="18"/>
        <v>5.7745926514602145E-5</v>
      </c>
      <c r="E595" s="12">
        <f t="shared" si="19"/>
        <v>2.5079461363034943E-5</v>
      </c>
      <c r="G595" s="1"/>
      <c r="H595" s="1"/>
      <c r="I595" s="1"/>
      <c r="J595" s="1"/>
      <c r="K595" s="1"/>
      <c r="L595" s="1"/>
      <c r="M595" s="1"/>
      <c r="N595" s="1"/>
      <c r="P595" s="1"/>
      <c r="Q595" s="1"/>
      <c r="R595" s="1"/>
      <c r="S595" s="1"/>
      <c r="T595" s="1"/>
      <c r="V595" s="1"/>
      <c r="W595" s="1"/>
    </row>
    <row r="596" spans="1:23" customFormat="1" x14ac:dyDescent="0.8">
      <c r="A596" s="9">
        <v>595</v>
      </c>
      <c r="B596" s="10">
        <v>2.9</v>
      </c>
      <c r="C596" s="16">
        <v>0</v>
      </c>
      <c r="D596" s="18">
        <f t="shared" si="18"/>
        <v>4.2737652214592661E-7</v>
      </c>
      <c r="E596" s="12">
        <f t="shared" si="19"/>
        <v>1.8560730493633822E-7</v>
      </c>
      <c r="G596" s="1"/>
      <c r="H596" s="1"/>
      <c r="I596" s="1"/>
      <c r="J596" s="1"/>
      <c r="K596" s="1"/>
      <c r="L596" s="1"/>
      <c r="M596" s="1"/>
      <c r="N596" s="1"/>
      <c r="P596" s="1"/>
      <c r="Q596" s="1"/>
      <c r="R596" s="1"/>
      <c r="S596" s="1"/>
      <c r="T596" s="1"/>
      <c r="V596" s="1"/>
      <c r="W596" s="1"/>
    </row>
    <row r="597" spans="1:23" customFormat="1" x14ac:dyDescent="0.8">
      <c r="A597" s="9">
        <v>596</v>
      </c>
      <c r="B597" s="10">
        <v>7.88</v>
      </c>
      <c r="C597" s="16">
        <v>0</v>
      </c>
      <c r="D597" s="18">
        <f t="shared" si="18"/>
        <v>0.10565429487920959</v>
      </c>
      <c r="E597" s="12">
        <f t="shared" si="19"/>
        <v>4.849457426330997E-2</v>
      </c>
      <c r="G597" s="1"/>
      <c r="H597" s="1"/>
      <c r="I597" s="1"/>
      <c r="J597" s="1"/>
      <c r="K597" s="1"/>
      <c r="L597" s="1"/>
      <c r="M597" s="1"/>
      <c r="N597" s="1"/>
      <c r="P597" s="1"/>
      <c r="Q597" s="1"/>
      <c r="R597" s="1"/>
      <c r="S597" s="1"/>
      <c r="T597" s="1"/>
      <c r="V597" s="1"/>
      <c r="W597" s="1"/>
    </row>
    <row r="598" spans="1:23" customFormat="1" x14ac:dyDescent="0.8">
      <c r="A598" s="9">
        <v>597</v>
      </c>
      <c r="B598" s="10">
        <v>10.07</v>
      </c>
      <c r="C598" s="16">
        <v>1</v>
      </c>
      <c r="D598" s="18">
        <f t="shared" si="18"/>
        <v>0.96688585770015123</v>
      </c>
      <c r="E598" s="12">
        <f t="shared" si="19"/>
        <v>1.4624791994400208E-2</v>
      </c>
      <c r="G598" s="1"/>
      <c r="H598" s="1"/>
      <c r="I598" s="1"/>
      <c r="J598" s="1"/>
      <c r="K598" s="1"/>
      <c r="L598" s="1"/>
      <c r="M598" s="1"/>
      <c r="N598" s="1"/>
      <c r="P598" s="1"/>
      <c r="Q598" s="1"/>
      <c r="R598" s="1"/>
      <c r="S598" s="1"/>
      <c r="T598" s="1"/>
      <c r="V598" s="1"/>
      <c r="W598" s="1"/>
    </row>
    <row r="599" spans="1:23" customFormat="1" x14ac:dyDescent="0.8">
      <c r="A599" s="9">
        <v>598</v>
      </c>
      <c r="B599" s="10">
        <v>5.47</v>
      </c>
      <c r="C599" s="16">
        <v>0</v>
      </c>
      <c r="D599" s="18">
        <f t="shared" si="18"/>
        <v>2.7472093463687636E-4</v>
      </c>
      <c r="E599" s="12">
        <f t="shared" si="19"/>
        <v>1.1932617742617403E-4</v>
      </c>
      <c r="G599" s="1"/>
      <c r="H599" s="1"/>
      <c r="I599" s="1"/>
      <c r="J599" s="1"/>
      <c r="K599" s="1"/>
      <c r="L599" s="1"/>
      <c r="M599" s="1"/>
      <c r="N599" s="1"/>
      <c r="P599" s="1"/>
      <c r="Q599" s="1"/>
      <c r="R599" s="1"/>
      <c r="S599" s="1"/>
      <c r="T599" s="1"/>
      <c r="V599" s="1"/>
      <c r="W599" s="1"/>
    </row>
    <row r="600" spans="1:23" customFormat="1" x14ac:dyDescent="0.8">
      <c r="A600" s="9">
        <v>599</v>
      </c>
      <c r="B600" s="10">
        <v>7.21</v>
      </c>
      <c r="C600" s="16">
        <v>0</v>
      </c>
      <c r="D600" s="18">
        <f t="shared" si="18"/>
        <v>2.1422881854877441E-2</v>
      </c>
      <c r="E600" s="12">
        <f t="shared" si="19"/>
        <v>9.4049434703078541E-3</v>
      </c>
      <c r="G600" s="1"/>
      <c r="H600" s="1"/>
      <c r="I600" s="1"/>
      <c r="J600" s="1"/>
      <c r="K600" s="1"/>
      <c r="L600" s="1"/>
      <c r="M600" s="1"/>
      <c r="N600" s="1"/>
      <c r="P600" s="1"/>
      <c r="Q600" s="1"/>
      <c r="R600" s="1"/>
      <c r="S600" s="1"/>
      <c r="T600" s="1"/>
      <c r="V600" s="1"/>
      <c r="W600" s="1"/>
    </row>
    <row r="601" spans="1:23" customFormat="1" x14ac:dyDescent="0.8">
      <c r="A601" s="9">
        <v>600</v>
      </c>
      <c r="B601" s="10">
        <v>12.02</v>
      </c>
      <c r="C601" s="16">
        <v>1</v>
      </c>
      <c r="D601" s="18">
        <f t="shared" si="18"/>
        <v>0.99974660814259664</v>
      </c>
      <c r="E601" s="12">
        <f t="shared" si="19"/>
        <v>1.1006063025222633E-4</v>
      </c>
      <c r="G601" s="1"/>
      <c r="H601" s="1"/>
      <c r="I601" s="1"/>
      <c r="J601" s="1"/>
      <c r="K601" s="1"/>
      <c r="L601" s="1"/>
      <c r="M601" s="1"/>
      <c r="N601" s="1"/>
      <c r="P601" s="1"/>
      <c r="Q601" s="1"/>
      <c r="R601" s="1"/>
      <c r="S601" s="1"/>
      <c r="T601" s="1"/>
      <c r="V601" s="1"/>
      <c r="W601" s="1"/>
    </row>
    <row r="602" spans="1:23" customFormat="1" x14ac:dyDescent="0.8">
      <c r="A602" s="9">
        <v>601</v>
      </c>
      <c r="B602" s="10">
        <v>10.19</v>
      </c>
      <c r="C602" s="16">
        <v>1</v>
      </c>
      <c r="D602" s="18">
        <f t="shared" si="18"/>
        <v>0.97530236377615198</v>
      </c>
      <c r="E602" s="12">
        <f t="shared" si="19"/>
        <v>1.0860723211981588E-2</v>
      </c>
      <c r="G602" s="1"/>
      <c r="H602" s="1"/>
      <c r="I602" s="1"/>
      <c r="J602" s="1"/>
      <c r="K602" s="1"/>
      <c r="L602" s="1"/>
      <c r="M602" s="1"/>
      <c r="N602" s="1"/>
      <c r="P602" s="1"/>
      <c r="Q602" s="1"/>
      <c r="R602" s="1"/>
      <c r="S602" s="1"/>
      <c r="T602" s="1"/>
      <c r="V602" s="1"/>
      <c r="W602" s="1"/>
    </row>
    <row r="603" spans="1:23" customFormat="1" x14ac:dyDescent="0.8">
      <c r="A603" s="9">
        <v>602</v>
      </c>
      <c r="B603" s="10">
        <v>7.57</v>
      </c>
      <c r="C603" s="16">
        <v>0</v>
      </c>
      <c r="D603" s="18">
        <f t="shared" si="18"/>
        <v>5.1374117644459878E-2</v>
      </c>
      <c r="E603" s="12">
        <f t="shared" si="19"/>
        <v>2.2905030210349845E-2</v>
      </c>
      <c r="G603" s="1"/>
      <c r="H603" s="1"/>
      <c r="I603" s="1"/>
      <c r="J603" s="1"/>
      <c r="K603" s="1"/>
      <c r="L603" s="1"/>
      <c r="M603" s="1"/>
      <c r="N603" s="1"/>
      <c r="P603" s="1"/>
      <c r="Q603" s="1"/>
      <c r="R603" s="1"/>
      <c r="S603" s="1"/>
      <c r="T603" s="1"/>
      <c r="V603" s="1"/>
      <c r="W603" s="1"/>
    </row>
    <row r="604" spans="1:23" customFormat="1" x14ac:dyDescent="0.8">
      <c r="A604" s="9">
        <v>603</v>
      </c>
      <c r="B604" s="10">
        <v>8.3800000000000008</v>
      </c>
      <c r="C604" s="16">
        <v>0</v>
      </c>
      <c r="D604" s="18">
        <f t="shared" si="18"/>
        <v>0.29360899135757879</v>
      </c>
      <c r="E604" s="12">
        <f t="shared" si="19"/>
        <v>0.15095483734927759</v>
      </c>
      <c r="G604" s="1"/>
      <c r="H604" s="1"/>
      <c r="I604" s="1"/>
      <c r="J604" s="1"/>
      <c r="K604" s="1"/>
      <c r="L604" s="1"/>
      <c r="M604" s="1"/>
      <c r="N604" s="1"/>
      <c r="P604" s="1"/>
      <c r="Q604" s="1"/>
      <c r="R604" s="1"/>
      <c r="S604" s="1"/>
      <c r="T604" s="1"/>
      <c r="V604" s="1"/>
      <c r="W604" s="1"/>
    </row>
    <row r="605" spans="1:23" customFormat="1" x14ac:dyDescent="0.8">
      <c r="A605" s="9">
        <v>604</v>
      </c>
      <c r="B605" s="10">
        <v>8.81</v>
      </c>
      <c r="C605" s="16">
        <v>1</v>
      </c>
      <c r="D605" s="18">
        <f t="shared" si="18"/>
        <v>0.55081396826974627</v>
      </c>
      <c r="E605" s="12">
        <f t="shared" si="19"/>
        <v>0.25899505486109664</v>
      </c>
      <c r="G605" s="1"/>
      <c r="H605" s="1"/>
      <c r="I605" s="1"/>
      <c r="J605" s="1"/>
      <c r="K605" s="1"/>
      <c r="L605" s="1"/>
      <c r="M605" s="1"/>
      <c r="N605" s="1"/>
      <c r="P605" s="1"/>
      <c r="Q605" s="1"/>
      <c r="R605" s="1"/>
      <c r="S605" s="1"/>
      <c r="T605" s="1"/>
      <c r="V605" s="1"/>
      <c r="W605" s="1"/>
    </row>
    <row r="606" spans="1:23" customFormat="1" x14ac:dyDescent="0.8">
      <c r="A606" s="9">
        <v>605</v>
      </c>
      <c r="B606" s="10">
        <v>10.14</v>
      </c>
      <c r="C606" s="16">
        <v>1</v>
      </c>
      <c r="D606" s="18">
        <f t="shared" si="18"/>
        <v>0.97208393977479657</v>
      </c>
      <c r="E606" s="12">
        <f t="shared" si="19"/>
        <v>1.2296231980074819E-2</v>
      </c>
      <c r="G606" s="1"/>
      <c r="H606" s="1"/>
      <c r="I606" s="1"/>
      <c r="J606" s="1"/>
      <c r="K606" s="1"/>
      <c r="L606" s="1"/>
      <c r="M606" s="1"/>
      <c r="N606" s="1"/>
      <c r="P606" s="1"/>
      <c r="Q606" s="1"/>
      <c r="R606" s="1"/>
      <c r="S606" s="1"/>
      <c r="T606" s="1"/>
      <c r="V606" s="1"/>
      <c r="W606" s="1"/>
    </row>
    <row r="607" spans="1:23" customFormat="1" x14ac:dyDescent="0.8">
      <c r="A607" s="9">
        <v>606</v>
      </c>
      <c r="B607" s="10">
        <v>4.2</v>
      </c>
      <c r="C607" s="16">
        <v>0</v>
      </c>
      <c r="D607" s="18">
        <f t="shared" si="18"/>
        <v>1.1253726341649536E-5</v>
      </c>
      <c r="E607" s="12">
        <f t="shared" si="19"/>
        <v>4.8874587521618812E-6</v>
      </c>
      <c r="G607" s="1"/>
      <c r="H607" s="1"/>
      <c r="I607" s="1"/>
      <c r="J607" s="1"/>
      <c r="K607" s="1"/>
      <c r="L607" s="1"/>
      <c r="M607" s="1"/>
      <c r="N607" s="1"/>
      <c r="P607" s="1"/>
      <c r="Q607" s="1"/>
      <c r="R607" s="1"/>
      <c r="S607" s="1"/>
      <c r="T607" s="1"/>
      <c r="V607" s="1"/>
      <c r="W607" s="1"/>
    </row>
    <row r="608" spans="1:23" customFormat="1" x14ac:dyDescent="0.8">
      <c r="A608" s="9">
        <v>607</v>
      </c>
      <c r="B608" s="10">
        <v>11.2</v>
      </c>
      <c r="C608" s="16">
        <v>1</v>
      </c>
      <c r="D608" s="18">
        <f t="shared" si="18"/>
        <v>0.99800914848720823</v>
      </c>
      <c r="E608" s="12">
        <f t="shared" si="19"/>
        <v>8.6547763116407242E-4</v>
      </c>
      <c r="G608" s="1"/>
      <c r="H608" s="1"/>
      <c r="I608" s="1"/>
      <c r="J608" s="1"/>
      <c r="K608" s="1"/>
      <c r="L608" s="1"/>
      <c r="M608" s="1"/>
      <c r="N608" s="1"/>
      <c r="P608" s="1"/>
      <c r="Q608" s="1"/>
      <c r="R608" s="1"/>
      <c r="S608" s="1"/>
      <c r="T608" s="1"/>
      <c r="V608" s="1"/>
      <c r="W608" s="1"/>
    </row>
    <row r="609" spans="1:23" customFormat="1" x14ac:dyDescent="0.8">
      <c r="A609" s="9">
        <v>608</v>
      </c>
      <c r="B609" s="10">
        <v>7.81</v>
      </c>
      <c r="C609" s="16">
        <v>0</v>
      </c>
      <c r="D609" s="18">
        <f t="shared" si="18"/>
        <v>9.0130710146290205E-2</v>
      </c>
      <c r="E609" s="12">
        <f t="shared" si="19"/>
        <v>4.1020993143265551E-2</v>
      </c>
      <c r="G609" s="1"/>
      <c r="H609" s="1"/>
      <c r="I609" s="1"/>
      <c r="J609" s="1"/>
      <c r="K609" s="1"/>
      <c r="L609" s="1"/>
      <c r="M609" s="1"/>
      <c r="N609" s="1"/>
      <c r="P609" s="1"/>
      <c r="Q609" s="1"/>
      <c r="R609" s="1"/>
      <c r="S609" s="1"/>
      <c r="T609" s="1"/>
      <c r="V609" s="1"/>
      <c r="W609" s="1"/>
    </row>
    <row r="610" spans="1:23" customFormat="1" x14ac:dyDescent="0.8">
      <c r="A610" s="9">
        <v>609</v>
      </c>
      <c r="B610" s="10">
        <v>15.12</v>
      </c>
      <c r="C610" s="16">
        <v>1</v>
      </c>
      <c r="D610" s="18">
        <f t="shared" si="18"/>
        <v>0.99999989610864037</v>
      </c>
      <c r="E610" s="12">
        <f t="shared" si="19"/>
        <v>4.511944654688692E-8</v>
      </c>
      <c r="G610" s="1"/>
      <c r="H610" s="1"/>
      <c r="I610" s="1"/>
      <c r="J610" s="1"/>
      <c r="K610" s="1"/>
      <c r="L610" s="1"/>
      <c r="M610" s="1"/>
      <c r="N610" s="1"/>
      <c r="P610" s="1"/>
      <c r="Q610" s="1"/>
      <c r="R610" s="1"/>
      <c r="S610" s="1"/>
      <c r="T610" s="1"/>
      <c r="V610" s="1"/>
      <c r="W610" s="1"/>
    </row>
    <row r="611" spans="1:23" customFormat="1" x14ac:dyDescent="0.8">
      <c r="A611" s="9">
        <v>610</v>
      </c>
      <c r="B611" s="10">
        <v>6.12</v>
      </c>
      <c r="C611" s="16">
        <v>0</v>
      </c>
      <c r="D611" s="18">
        <f t="shared" si="18"/>
        <v>1.4081350250392827E-3</v>
      </c>
      <c r="E611" s="12">
        <f t="shared" si="19"/>
        <v>6.1197624493416428E-4</v>
      </c>
      <c r="G611" s="1"/>
      <c r="H611" s="1"/>
      <c r="I611" s="1"/>
      <c r="J611" s="1"/>
      <c r="K611" s="1"/>
      <c r="L611" s="1"/>
      <c r="M611" s="1"/>
      <c r="N611" s="1"/>
      <c r="P611" s="1"/>
      <c r="Q611" s="1"/>
      <c r="R611" s="1"/>
      <c r="S611" s="1"/>
      <c r="T611" s="1"/>
      <c r="V611" s="1"/>
      <c r="W611" s="1"/>
    </row>
    <row r="612" spans="1:23" customFormat="1" x14ac:dyDescent="0.8">
      <c r="A612" s="9">
        <v>611</v>
      </c>
      <c r="B612" s="10">
        <v>10.97</v>
      </c>
      <c r="C612" s="16">
        <v>1</v>
      </c>
      <c r="D612" s="18">
        <f t="shared" si="18"/>
        <v>0.9964544848612269</v>
      </c>
      <c r="E612" s="12">
        <f t="shared" si="19"/>
        <v>1.5425338175369819E-3</v>
      </c>
      <c r="G612" s="1"/>
      <c r="H612" s="1"/>
      <c r="I612" s="1"/>
      <c r="J612" s="1"/>
      <c r="K612" s="1"/>
      <c r="L612" s="1"/>
      <c r="M612" s="1"/>
      <c r="N612" s="1"/>
      <c r="P612" s="1"/>
      <c r="Q612" s="1"/>
      <c r="R612" s="1"/>
      <c r="S612" s="1"/>
      <c r="T612" s="1"/>
      <c r="V612" s="1"/>
      <c r="W612" s="1"/>
    </row>
    <row r="613" spans="1:23" customFormat="1" x14ac:dyDescent="0.8">
      <c r="A613" s="9">
        <v>612</v>
      </c>
      <c r="B613" s="10">
        <v>7.02</v>
      </c>
      <c r="C613" s="16">
        <v>0</v>
      </c>
      <c r="D613" s="18">
        <f t="shared" si="18"/>
        <v>1.3391144952503231E-2</v>
      </c>
      <c r="E613" s="12">
        <f t="shared" si="19"/>
        <v>5.8549909608360731E-3</v>
      </c>
      <c r="G613" s="1"/>
      <c r="H613" s="1"/>
      <c r="I613" s="1"/>
      <c r="J613" s="1"/>
      <c r="K613" s="1"/>
      <c r="L613" s="1"/>
      <c r="M613" s="1"/>
      <c r="N613" s="1"/>
      <c r="P613" s="1"/>
      <c r="Q613" s="1"/>
      <c r="R613" s="1"/>
      <c r="S613" s="1"/>
      <c r="T613" s="1"/>
      <c r="V613" s="1"/>
      <c r="W613" s="1"/>
    </row>
    <row r="614" spans="1:23" customFormat="1" x14ac:dyDescent="0.8">
      <c r="A614" s="9">
        <v>613</v>
      </c>
      <c r="B614" s="10">
        <v>10.35</v>
      </c>
      <c r="C614" s="16">
        <v>1</v>
      </c>
      <c r="D614" s="18">
        <f t="shared" si="18"/>
        <v>0.98335073850670951</v>
      </c>
      <c r="E614" s="12">
        <f t="shared" si="19"/>
        <v>7.2915517206278407E-3</v>
      </c>
      <c r="G614" s="1"/>
      <c r="H614" s="1"/>
      <c r="I614" s="1"/>
      <c r="J614" s="1"/>
      <c r="K614" s="1"/>
      <c r="L614" s="1"/>
      <c r="M614" s="1"/>
      <c r="N614" s="1"/>
      <c r="P614" s="1"/>
      <c r="Q614" s="1"/>
      <c r="R614" s="1"/>
      <c r="S614" s="1"/>
      <c r="T614" s="1"/>
      <c r="V614" s="1"/>
      <c r="W614" s="1"/>
    </row>
    <row r="615" spans="1:23" customFormat="1" x14ac:dyDescent="0.8">
      <c r="A615" s="9">
        <v>614</v>
      </c>
      <c r="B615" s="10">
        <v>4.51</v>
      </c>
      <c r="C615" s="16">
        <v>0</v>
      </c>
      <c r="D615" s="18">
        <f t="shared" si="18"/>
        <v>2.4548383559422019E-5</v>
      </c>
      <c r="E615" s="12">
        <f t="shared" si="19"/>
        <v>1.0661358379617325E-5</v>
      </c>
      <c r="G615" s="1"/>
      <c r="H615" s="1"/>
      <c r="I615" s="1"/>
      <c r="J615" s="1"/>
      <c r="K615" s="1"/>
      <c r="L615" s="1"/>
      <c r="M615" s="1"/>
      <c r="N615" s="1"/>
      <c r="P615" s="1"/>
      <c r="Q615" s="1"/>
      <c r="R615" s="1"/>
      <c r="S615" s="1"/>
      <c r="T615" s="1"/>
      <c r="V615" s="1"/>
      <c r="W615" s="1"/>
    </row>
    <row r="616" spans="1:23" customFormat="1" x14ac:dyDescent="0.8">
      <c r="A616" s="9">
        <v>615</v>
      </c>
      <c r="B616" s="10">
        <v>11.7</v>
      </c>
      <c r="C616" s="16">
        <v>1</v>
      </c>
      <c r="D616" s="18">
        <f t="shared" si="18"/>
        <v>0.99943334891367896</v>
      </c>
      <c r="E616" s="12">
        <f t="shared" si="19"/>
        <v>2.4616319086211516E-4</v>
      </c>
      <c r="G616" s="1"/>
      <c r="H616" s="1"/>
      <c r="I616" s="1"/>
      <c r="J616" s="1"/>
      <c r="K616" s="1"/>
      <c r="L616" s="1"/>
      <c r="M616" s="1"/>
      <c r="N616" s="1"/>
      <c r="P616" s="1"/>
      <c r="Q616" s="1"/>
      <c r="R616" s="1"/>
      <c r="S616" s="1"/>
      <c r="T616" s="1"/>
      <c r="V616" s="1"/>
      <c r="W616" s="1"/>
    </row>
    <row r="617" spans="1:23" customFormat="1" x14ac:dyDescent="0.8">
      <c r="A617" s="9">
        <v>616</v>
      </c>
      <c r="B617" s="10">
        <v>7.2</v>
      </c>
      <c r="C617" s="16">
        <v>0</v>
      </c>
      <c r="D617" s="18">
        <f t="shared" si="18"/>
        <v>2.0901731734701716E-2</v>
      </c>
      <c r="E617" s="12">
        <f t="shared" si="19"/>
        <v>9.1737175700864221E-3</v>
      </c>
      <c r="G617" s="1"/>
      <c r="H617" s="1"/>
      <c r="I617" s="1"/>
      <c r="J617" s="1"/>
      <c r="K617" s="1"/>
      <c r="L617" s="1"/>
      <c r="M617" s="1"/>
      <c r="N617" s="1"/>
      <c r="P617" s="1"/>
      <c r="Q617" s="1"/>
      <c r="R617" s="1"/>
      <c r="S617" s="1"/>
      <c r="T617" s="1"/>
      <c r="V617" s="1"/>
      <c r="W617" s="1"/>
    </row>
    <row r="618" spans="1:23" customFormat="1" x14ac:dyDescent="0.8">
      <c r="A618" s="9">
        <v>617</v>
      </c>
      <c r="B618" s="10">
        <v>11.02</v>
      </c>
      <c r="C618" s="16">
        <v>1</v>
      </c>
      <c r="D618" s="18">
        <f t="shared" si="18"/>
        <v>0.99687228513575965</v>
      </c>
      <c r="E618" s="12">
        <f t="shared" si="19"/>
        <v>1.3604780109773384E-3</v>
      </c>
      <c r="G618" s="1"/>
      <c r="H618" s="1"/>
      <c r="I618" s="1"/>
      <c r="J618" s="1"/>
      <c r="K618" s="1"/>
      <c r="L618" s="1"/>
      <c r="M618" s="1"/>
      <c r="N618" s="1"/>
      <c r="P618" s="1"/>
      <c r="Q618" s="1"/>
      <c r="R618" s="1"/>
      <c r="S618" s="1"/>
      <c r="T618" s="1"/>
      <c r="V618" s="1"/>
      <c r="W618" s="1"/>
    </row>
    <row r="619" spans="1:23" customFormat="1" x14ac:dyDescent="0.8">
      <c r="A619" s="9">
        <v>618</v>
      </c>
      <c r="B619" s="10">
        <v>7.59</v>
      </c>
      <c r="C619" s="16">
        <v>0</v>
      </c>
      <c r="D619" s="18">
        <f t="shared" si="18"/>
        <v>5.3882551930223184E-2</v>
      </c>
      <c r="E619" s="12">
        <f t="shared" si="19"/>
        <v>2.4054948288952195E-2</v>
      </c>
      <c r="G619" s="1"/>
      <c r="H619" s="1"/>
      <c r="I619" s="1"/>
      <c r="J619" s="1"/>
      <c r="K619" s="1"/>
      <c r="L619" s="1"/>
      <c r="M619" s="1"/>
      <c r="N619" s="1"/>
      <c r="P619" s="1"/>
      <c r="Q619" s="1"/>
      <c r="R619" s="1"/>
      <c r="S619" s="1"/>
      <c r="T619" s="1"/>
      <c r="V619" s="1"/>
      <c r="W619" s="1"/>
    </row>
    <row r="620" spans="1:23" customFormat="1" x14ac:dyDescent="0.8">
      <c r="A620" s="9">
        <v>619</v>
      </c>
      <c r="B620" s="10">
        <v>6.5</v>
      </c>
      <c r="C620" s="16">
        <v>0</v>
      </c>
      <c r="D620" s="18">
        <f t="shared" si="18"/>
        <v>3.6549908593009996E-3</v>
      </c>
      <c r="E620" s="12">
        <f t="shared" si="19"/>
        <v>1.5902503103588392E-3</v>
      </c>
      <c r="G620" s="1"/>
      <c r="H620" s="1"/>
      <c r="I620" s="1"/>
      <c r="J620" s="1"/>
      <c r="K620" s="1"/>
      <c r="L620" s="1"/>
      <c r="M620" s="1"/>
      <c r="N620" s="1"/>
      <c r="P620" s="1"/>
      <c r="Q620" s="1"/>
      <c r="R620" s="1"/>
      <c r="S620" s="1"/>
      <c r="T620" s="1"/>
      <c r="V620" s="1"/>
      <c r="W620" s="1"/>
    </row>
    <row r="621" spans="1:23" customFormat="1" x14ac:dyDescent="0.8">
      <c r="A621" s="9">
        <v>620</v>
      </c>
      <c r="B621" s="10">
        <v>4.8</v>
      </c>
      <c r="C621" s="16">
        <v>0</v>
      </c>
      <c r="D621" s="18">
        <f t="shared" si="18"/>
        <v>5.0920196693234163E-5</v>
      </c>
      <c r="E621" s="12">
        <f t="shared" si="19"/>
        <v>2.211492349422649E-5</v>
      </c>
      <c r="G621" s="1"/>
      <c r="H621" s="1"/>
      <c r="I621" s="1"/>
      <c r="J621" s="1"/>
      <c r="K621" s="1"/>
      <c r="L621" s="1"/>
      <c r="M621" s="1"/>
      <c r="N621" s="1"/>
      <c r="P621" s="1"/>
      <c r="Q621" s="1"/>
      <c r="R621" s="1"/>
      <c r="S621" s="1"/>
      <c r="T621" s="1"/>
      <c r="V621" s="1"/>
      <c r="W621" s="1"/>
    </row>
    <row r="622" spans="1:23" customFormat="1" x14ac:dyDescent="0.8">
      <c r="A622" s="9">
        <v>621</v>
      </c>
      <c r="B622" s="10">
        <v>9.24</v>
      </c>
      <c r="C622" s="16">
        <v>1</v>
      </c>
      <c r="D622" s="18">
        <f t="shared" si="18"/>
        <v>0.783442233740413</v>
      </c>
      <c r="E622" s="12">
        <f t="shared" si="19"/>
        <v>0.10599302024536979</v>
      </c>
      <c r="G622" s="1"/>
      <c r="H622" s="1"/>
      <c r="I622" s="1"/>
      <c r="J622" s="1"/>
      <c r="K622" s="1"/>
      <c r="L622" s="1"/>
      <c r="M622" s="1"/>
      <c r="N622" s="1"/>
      <c r="P622" s="1"/>
      <c r="Q622" s="1"/>
      <c r="R622" s="1"/>
      <c r="S622" s="1"/>
      <c r="T622" s="1"/>
      <c r="V622" s="1"/>
      <c r="W622" s="1"/>
    </row>
    <row r="623" spans="1:23" customFormat="1" x14ac:dyDescent="0.8">
      <c r="A623" s="9">
        <v>622</v>
      </c>
      <c r="B623" s="10">
        <v>12.18</v>
      </c>
      <c r="C623" s="16">
        <v>1</v>
      </c>
      <c r="D623" s="18">
        <f t="shared" si="18"/>
        <v>0.99983056639994039</v>
      </c>
      <c r="E623" s="12">
        <f t="shared" si="19"/>
        <v>7.3590312066708377E-5</v>
      </c>
      <c r="G623" s="1"/>
      <c r="H623" s="1"/>
      <c r="I623" s="1"/>
      <c r="J623" s="1"/>
      <c r="K623" s="1"/>
      <c r="L623" s="1"/>
      <c r="M623" s="1"/>
      <c r="N623" s="1"/>
      <c r="P623" s="1"/>
      <c r="Q623" s="1"/>
      <c r="R623" s="1"/>
      <c r="S623" s="1"/>
      <c r="T623" s="1"/>
      <c r="V623" s="1"/>
      <c r="W623" s="1"/>
    </row>
    <row r="624" spans="1:23" customFormat="1" x14ac:dyDescent="0.8">
      <c r="A624" s="9">
        <v>623</v>
      </c>
      <c r="B624" s="10">
        <v>13.08</v>
      </c>
      <c r="C624" s="16">
        <v>1</v>
      </c>
      <c r="D624" s="18">
        <f t="shared" si="18"/>
        <v>0.99998239447184778</v>
      </c>
      <c r="E624" s="12">
        <f t="shared" si="19"/>
        <v>7.6460510340824802E-6</v>
      </c>
      <c r="G624" s="1"/>
      <c r="H624" s="1"/>
      <c r="I624" s="1"/>
      <c r="J624" s="1"/>
      <c r="K624" s="1"/>
      <c r="L624" s="1"/>
      <c r="M624" s="1"/>
      <c r="N624" s="1"/>
      <c r="P624" s="1"/>
      <c r="Q624" s="1"/>
      <c r="R624" s="1"/>
      <c r="S624" s="1"/>
      <c r="T624" s="1"/>
      <c r="V624" s="1"/>
      <c r="W624" s="1"/>
    </row>
    <row r="625" spans="1:23" customFormat="1" x14ac:dyDescent="0.8">
      <c r="A625" s="9">
        <v>624</v>
      </c>
      <c r="B625" s="10">
        <v>13.51</v>
      </c>
      <c r="C625" s="16">
        <v>1</v>
      </c>
      <c r="D625" s="18">
        <f t="shared" si="18"/>
        <v>0.99999403240146911</v>
      </c>
      <c r="E625" s="12">
        <f t="shared" si="19"/>
        <v>2.5917028453069704E-6</v>
      </c>
      <c r="G625" s="1"/>
      <c r="H625" s="1"/>
      <c r="I625" s="1"/>
      <c r="J625" s="1"/>
      <c r="K625" s="1"/>
      <c r="L625" s="1"/>
      <c r="M625" s="1"/>
      <c r="N625" s="1"/>
      <c r="P625" s="1"/>
      <c r="Q625" s="1"/>
      <c r="R625" s="1"/>
      <c r="S625" s="1"/>
      <c r="T625" s="1"/>
      <c r="V625" s="1"/>
      <c r="W625" s="1"/>
    </row>
    <row r="626" spans="1:23" customFormat="1" x14ac:dyDescent="0.8">
      <c r="A626" s="2"/>
      <c r="B626" s="3"/>
      <c r="C626" s="2"/>
      <c r="D626" s="2"/>
      <c r="E626" s="2"/>
      <c r="G626" s="1"/>
      <c r="H626" s="1"/>
      <c r="I626" s="1"/>
      <c r="J626" s="1"/>
      <c r="K626" s="1"/>
      <c r="L626" s="1"/>
      <c r="M626" s="1"/>
      <c r="N626" s="1"/>
      <c r="P626" s="1"/>
      <c r="Q626" s="1"/>
      <c r="R626" s="1"/>
      <c r="S626" s="1"/>
      <c r="T626" s="1"/>
      <c r="V626" s="1"/>
      <c r="W626" s="1"/>
    </row>
  </sheetData>
  <mergeCells count="9">
    <mergeCell ref="L5:M6"/>
    <mergeCell ref="N5:N6"/>
    <mergeCell ref="G5:G6"/>
    <mergeCell ref="H5:H6"/>
    <mergeCell ref="L3:M4"/>
    <mergeCell ref="N3:N4"/>
    <mergeCell ref="J4:J5"/>
    <mergeCell ref="G3:G4"/>
    <mergeCell ref="H3:H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636A-3207-4C3C-990A-7A4EBEFA09BF}">
  <dimension ref="A1:B625"/>
  <sheetViews>
    <sheetView workbookViewId="0">
      <selection activeCell="B2" sqref="B2"/>
    </sheetView>
  </sheetViews>
  <sheetFormatPr defaultRowHeight="14.75" x14ac:dyDescent="0.75"/>
  <cols>
    <col min="2" max="2" width="9.54296875" bestFit="1" customWidth="1"/>
  </cols>
  <sheetData>
    <row r="1" spans="1:2" ht="16" x14ac:dyDescent="0.8">
      <c r="A1" s="1" t="s">
        <v>3</v>
      </c>
      <c r="B1" s="1" t="s">
        <v>2</v>
      </c>
    </row>
    <row r="2" spans="1:2" ht="16" x14ac:dyDescent="0.8">
      <c r="A2" s="1" cm="1">
        <f t="array" ref="A2:A625">_xlfn._xlws.SORT('Logistic Regression'!B2:B625,,1)</f>
        <v>0.6</v>
      </c>
      <c r="B2" s="15">
        <f>1/(1+EXP(-('Logistic Regression'!$H$5+('Logistic Regression'!$H$3*A2))))</f>
        <v>1.3110991557988356E-9</v>
      </c>
    </row>
    <row r="3" spans="1:2" ht="16" x14ac:dyDescent="0.8">
      <c r="A3" s="1">
        <v>1.07</v>
      </c>
      <c r="B3" s="15">
        <f>1/(1+EXP(-('Logistic Regression'!$H$5+('Logistic Regression'!$H$3*A3))))</f>
        <v>4.2775731710473136E-9</v>
      </c>
    </row>
    <row r="4" spans="1:2" ht="16" x14ac:dyDescent="0.8">
      <c r="A4" s="1">
        <v>1.85</v>
      </c>
      <c r="B4" s="15">
        <f>1/(1+EXP(-('Logistic Regression'!$H$5+('Logistic Regression'!$H$3*A4))))</f>
        <v>3.0443296024065918E-8</v>
      </c>
    </row>
    <row r="5" spans="1:2" ht="16" x14ac:dyDescent="0.8">
      <c r="A5" s="1">
        <v>2.02</v>
      </c>
      <c r="B5" s="15">
        <f>1/(1+EXP(-('Logistic Regression'!$H$5+('Logistic Regression'!$H$3*A5))))</f>
        <v>4.6692604500181591E-8</v>
      </c>
    </row>
    <row r="6" spans="1:2" ht="16" x14ac:dyDescent="0.8">
      <c r="A6" s="1">
        <v>2.21</v>
      </c>
      <c r="B6" s="15">
        <f>1/(1+EXP(-('Logistic Regression'!$H$5+('Logistic Regression'!$H$3*A6))))</f>
        <v>7.5310966498757233E-8</v>
      </c>
    </row>
    <row r="7" spans="1:2" ht="16" x14ac:dyDescent="0.8">
      <c r="A7" s="1">
        <v>2.41</v>
      </c>
      <c r="B7" s="15">
        <f>1/(1+EXP(-('Logistic Regression'!$H$5+('Logistic Regression'!$H$3*A7))))</f>
        <v>1.245647563964621E-7</v>
      </c>
    </row>
    <row r="8" spans="1:2" ht="16" x14ac:dyDescent="0.8">
      <c r="A8" s="1">
        <v>2.41</v>
      </c>
      <c r="B8" s="15">
        <f>1/(1+EXP(-('Logistic Regression'!$H$5+('Logistic Regression'!$H$3*A8))))</f>
        <v>1.245647563964621E-7</v>
      </c>
    </row>
    <row r="9" spans="1:2" ht="16" x14ac:dyDescent="0.8">
      <c r="A9" s="1">
        <v>2.76</v>
      </c>
      <c r="B9" s="15">
        <f>1/(1+EXP(-('Logistic Regression'!$H$5+('Logistic Regression'!$H$3*A9))))</f>
        <v>3.0049332370873862E-7</v>
      </c>
    </row>
    <row r="10" spans="1:2" ht="16" x14ac:dyDescent="0.8">
      <c r="A10" s="1">
        <v>2.77</v>
      </c>
      <c r="B10" s="15">
        <f>1/(1+EXP(-('Logistic Regression'!$H$5+('Logistic Regression'!$H$3*A10))))</f>
        <v>3.0814964605555891E-7</v>
      </c>
    </row>
    <row r="11" spans="1:2" ht="16" x14ac:dyDescent="0.8">
      <c r="A11" s="1">
        <v>2.79</v>
      </c>
      <c r="B11" s="15">
        <f>1/(1+EXP(-('Logistic Regression'!$H$5+('Logistic Regression'!$H$3*A11))))</f>
        <v>3.2405249131250352E-7</v>
      </c>
    </row>
    <row r="12" spans="1:2" ht="16" x14ac:dyDescent="0.8">
      <c r="A12" s="1">
        <v>2.79</v>
      </c>
      <c r="B12" s="15">
        <f>1/(1+EXP(-('Logistic Regression'!$H$5+('Logistic Regression'!$H$3*A12))))</f>
        <v>3.2405249131250352E-7</v>
      </c>
    </row>
    <row r="13" spans="1:2" ht="16" x14ac:dyDescent="0.8">
      <c r="A13" s="1">
        <v>2.9</v>
      </c>
      <c r="B13" s="15">
        <f>1/(1+EXP(-('Logistic Regression'!$H$5+('Logistic Regression'!$H$3*A13))))</f>
        <v>4.2737652214592661E-7</v>
      </c>
    </row>
    <row r="14" spans="1:2" ht="16" x14ac:dyDescent="0.8">
      <c r="A14" s="1">
        <v>2.98</v>
      </c>
      <c r="B14" s="15">
        <f>1/(1+EXP(-('Logistic Regression'!$H$5+('Logistic Regression'!$H$3*A14))))</f>
        <v>5.2266739946499281E-7</v>
      </c>
    </row>
    <row r="15" spans="1:2" ht="16" x14ac:dyDescent="0.8">
      <c r="A15" s="1">
        <v>3.01</v>
      </c>
      <c r="B15" s="15">
        <f>1/(1+EXP(-('Logistic Regression'!$H$5+('Logistic Regression'!$H$3*A15))))</f>
        <v>5.6364536783643447E-7</v>
      </c>
    </row>
    <row r="16" spans="1:2" ht="16" x14ac:dyDescent="0.8">
      <c r="A16" s="1">
        <v>3.08</v>
      </c>
      <c r="B16" s="15">
        <f>1/(1+EXP(-('Logistic Regression'!$H$5+('Logistic Regression'!$H$3*A16))))</f>
        <v>6.7219277352747445E-7</v>
      </c>
    </row>
    <row r="17" spans="1:2" ht="16" x14ac:dyDescent="0.8">
      <c r="A17" s="1">
        <v>3.09</v>
      </c>
      <c r="B17" s="15">
        <f>1/(1+EXP(-('Logistic Regression'!$H$5+('Logistic Regression'!$H$3*A17))))</f>
        <v>6.8931968512773347E-7</v>
      </c>
    </row>
    <row r="18" spans="1:2" ht="16" x14ac:dyDescent="0.8">
      <c r="A18" s="1">
        <v>3.14</v>
      </c>
      <c r="B18" s="15">
        <f>1/(1+EXP(-('Logistic Regression'!$H$5+('Logistic Regression'!$H$3*A18))))</f>
        <v>7.8172659388106522E-7</v>
      </c>
    </row>
    <row r="19" spans="1:2" ht="16" x14ac:dyDescent="0.8">
      <c r="A19" s="1">
        <v>3.14</v>
      </c>
      <c r="B19" s="15">
        <f>1/(1+EXP(-('Logistic Regression'!$H$5+('Logistic Regression'!$H$3*A19))))</f>
        <v>7.8172659388106522E-7</v>
      </c>
    </row>
    <row r="20" spans="1:2" ht="16" x14ac:dyDescent="0.8">
      <c r="A20" s="1">
        <v>3.26</v>
      </c>
      <c r="B20" s="15">
        <f>1/(1+EXP(-('Logistic Regression'!$H$5+('Logistic Regression'!$H$3*A20))))</f>
        <v>1.0572482062130732E-6</v>
      </c>
    </row>
    <row r="21" spans="1:2" ht="16" x14ac:dyDescent="0.8">
      <c r="A21" s="1">
        <v>3.3</v>
      </c>
      <c r="B21" s="15">
        <f>1/(1+EXP(-('Logistic Regression'!$H$5+('Logistic Regression'!$H$3*A21))))</f>
        <v>1.1691878807444787E-6</v>
      </c>
    </row>
    <row r="22" spans="1:2" ht="16" x14ac:dyDescent="0.8">
      <c r="A22" s="1">
        <v>3.35</v>
      </c>
      <c r="B22" s="15">
        <f>1/(1+EXP(-('Logistic Regression'!$H$5+('Logistic Regression'!$H$3*A22))))</f>
        <v>1.3259235454104091E-6</v>
      </c>
    </row>
    <row r="23" spans="1:2" ht="16" x14ac:dyDescent="0.8">
      <c r="A23" s="1">
        <v>3.36</v>
      </c>
      <c r="B23" s="15">
        <f>1/(1+EXP(-('Logistic Regression'!$H$5+('Logistic Regression'!$H$3*A23))))</f>
        <v>1.3597069495490156E-6</v>
      </c>
    </row>
    <row r="24" spans="1:2" ht="16" x14ac:dyDescent="0.8">
      <c r="A24" s="1">
        <v>3.4</v>
      </c>
      <c r="B24" s="15">
        <f>1/(1+EXP(-('Logistic Regression'!$H$5+('Logistic Regression'!$H$3*A24))))</f>
        <v>1.5036704025831552E-6</v>
      </c>
    </row>
    <row r="25" spans="1:2" ht="16" x14ac:dyDescent="0.8">
      <c r="A25" s="1">
        <v>3.41</v>
      </c>
      <c r="B25" s="15">
        <f>1/(1+EXP(-('Logistic Regression'!$H$5+('Logistic Regression'!$H$3*A25))))</f>
        <v>1.5419826384719544E-6</v>
      </c>
    </row>
    <row r="26" spans="1:2" ht="16" x14ac:dyDescent="0.8">
      <c r="A26" s="1">
        <v>3.43</v>
      </c>
      <c r="B26" s="15">
        <f>1/(1+EXP(-('Logistic Regression'!$H$5+('Logistic Regression'!$H$3*A26))))</f>
        <v>1.621560466274189E-6</v>
      </c>
    </row>
    <row r="27" spans="1:2" ht="16" x14ac:dyDescent="0.8">
      <c r="A27" s="1">
        <v>3.44</v>
      </c>
      <c r="B27" s="15">
        <f>1/(1+EXP(-('Logistic Regression'!$H$5+('Logistic Regression'!$H$3*A27))))</f>
        <v>1.6628764351690387E-6</v>
      </c>
    </row>
    <row r="28" spans="1:2" ht="16" x14ac:dyDescent="0.8">
      <c r="A28" s="1">
        <v>3.58</v>
      </c>
      <c r="B28" s="15">
        <f>1/(1+EXP(-('Logistic Regression'!$H$5+('Logistic Regression'!$H$3*A28))))</f>
        <v>2.3650240545220192E-6</v>
      </c>
    </row>
    <row r="29" spans="1:2" ht="16" x14ac:dyDescent="0.8">
      <c r="A29" s="1">
        <v>3.59</v>
      </c>
      <c r="B29" s="15">
        <f>1/(1+EXP(-('Logistic Regression'!$H$5+('Logistic Regression'!$H$3*A29))))</f>
        <v>2.4252827915886555E-6</v>
      </c>
    </row>
    <row r="30" spans="1:2" ht="16" x14ac:dyDescent="0.8">
      <c r="A30" s="1">
        <v>3.63</v>
      </c>
      <c r="B30" s="15">
        <f>1/(1+EXP(-('Logistic Regression'!$H$5+('Logistic Regression'!$H$3*A30))))</f>
        <v>2.6820672949971546E-6</v>
      </c>
    </row>
    <row r="31" spans="1:2" ht="16" x14ac:dyDescent="0.8">
      <c r="A31" s="1">
        <v>3.63</v>
      </c>
      <c r="B31" s="15">
        <f>1/(1+EXP(-('Logistic Regression'!$H$5+('Logistic Regression'!$H$3*A31))))</f>
        <v>2.6820672949971546E-6</v>
      </c>
    </row>
    <row r="32" spans="1:2" ht="16" x14ac:dyDescent="0.8">
      <c r="A32" s="1">
        <v>3.66</v>
      </c>
      <c r="B32" s="15">
        <f>1/(1+EXP(-('Logistic Regression'!$H$5+('Logistic Regression'!$H$3*A32))))</f>
        <v>2.8923452135348588E-6</v>
      </c>
    </row>
    <row r="33" spans="1:2" ht="16" x14ac:dyDescent="0.8">
      <c r="A33" s="1">
        <v>3.66</v>
      </c>
      <c r="B33" s="15">
        <f>1/(1+EXP(-('Logistic Regression'!$H$5+('Logistic Regression'!$H$3*A33))))</f>
        <v>2.8923452135348588E-6</v>
      </c>
    </row>
    <row r="34" spans="1:2" ht="16" x14ac:dyDescent="0.8">
      <c r="A34" s="1">
        <v>3.66</v>
      </c>
      <c r="B34" s="15">
        <f>1/(1+EXP(-('Logistic Regression'!$H$5+('Logistic Regression'!$H$3*A34))))</f>
        <v>2.8923452135348588E-6</v>
      </c>
    </row>
    <row r="35" spans="1:2" ht="16" x14ac:dyDescent="0.8">
      <c r="A35" s="1">
        <v>3.67</v>
      </c>
      <c r="B35" s="15">
        <f>1/(1+EXP(-('Logistic Regression'!$H$5+('Logistic Regression'!$H$3*A35))))</f>
        <v>2.9660395910389121E-6</v>
      </c>
    </row>
    <row r="36" spans="1:2" ht="16" x14ac:dyDescent="0.8">
      <c r="A36" s="1">
        <v>3.68</v>
      </c>
      <c r="B36" s="15">
        <f>1/(1+EXP(-('Logistic Regression'!$H$5+('Logistic Regression'!$H$3*A36))))</f>
        <v>3.0416116298718044E-6</v>
      </c>
    </row>
    <row r="37" spans="1:2" ht="16" x14ac:dyDescent="0.8">
      <c r="A37" s="1">
        <v>3.71</v>
      </c>
      <c r="B37" s="15">
        <f>1/(1+EXP(-('Logistic Regression'!$H$5+('Logistic Regression'!$H$3*A37))))</f>
        <v>3.2800782469227799E-6</v>
      </c>
    </row>
    <row r="38" spans="1:2" ht="16" x14ac:dyDescent="0.8">
      <c r="A38" s="1">
        <v>3.75</v>
      </c>
      <c r="B38" s="15">
        <f>1/(1+EXP(-('Logistic Regression'!$H$5+('Logistic Regression'!$H$3*A38))))</f>
        <v>3.6273666004689235E-6</v>
      </c>
    </row>
    <row r="39" spans="1:2" ht="16" x14ac:dyDescent="0.8">
      <c r="A39" s="1">
        <v>3.76</v>
      </c>
      <c r="B39" s="15">
        <f>1/(1+EXP(-('Logistic Regression'!$H$5+('Logistic Regression'!$H$3*A39))))</f>
        <v>3.7197885979744326E-6</v>
      </c>
    </row>
    <row r="40" spans="1:2" ht="16" x14ac:dyDescent="0.8">
      <c r="A40" s="1">
        <v>3.76</v>
      </c>
      <c r="B40" s="15">
        <f>1/(1+EXP(-('Logistic Regression'!$H$5+('Logistic Regression'!$H$3*A40))))</f>
        <v>3.7197885979744326E-6</v>
      </c>
    </row>
    <row r="41" spans="1:2" ht="16" x14ac:dyDescent="0.8">
      <c r="A41" s="1">
        <v>3.79</v>
      </c>
      <c r="B41" s="15">
        <f>1/(1+EXP(-('Logistic Regression'!$H$5+('Logistic Regression'!$H$3*A41))))</f>
        <v>4.0114250270478028E-6</v>
      </c>
    </row>
    <row r="42" spans="1:2" ht="16" x14ac:dyDescent="0.8">
      <c r="A42" s="1">
        <v>3.83</v>
      </c>
      <c r="B42" s="15">
        <f>1/(1+EXP(-('Logistic Regression'!$H$5+('Logistic Regression'!$H$3*A42))))</f>
        <v>4.43614662251325E-6</v>
      </c>
    </row>
    <row r="43" spans="1:2" ht="16" x14ac:dyDescent="0.8">
      <c r="A43" s="1">
        <v>3.84</v>
      </c>
      <c r="B43" s="15">
        <f>1/(1+EXP(-('Logistic Regression'!$H$5+('Logistic Regression'!$H$3*A43))))</f>
        <v>4.5491755046723109E-6</v>
      </c>
    </row>
    <row r="44" spans="1:2" ht="16" x14ac:dyDescent="0.8">
      <c r="A44" s="1">
        <v>3.86</v>
      </c>
      <c r="B44" s="15">
        <f>1/(1+EXP(-('Logistic Regression'!$H$5+('Logistic Regression'!$H$3*A44))))</f>
        <v>4.7839462155043764E-6</v>
      </c>
    </row>
    <row r="45" spans="1:2" ht="16" x14ac:dyDescent="0.8">
      <c r="A45" s="1">
        <v>3.86</v>
      </c>
      <c r="B45" s="15">
        <f>1/(1+EXP(-('Logistic Regression'!$H$5+('Logistic Regression'!$H$3*A45))))</f>
        <v>4.7839462155043764E-6</v>
      </c>
    </row>
    <row r="46" spans="1:2" ht="16" x14ac:dyDescent="0.8">
      <c r="A46" s="1">
        <v>3.86</v>
      </c>
      <c r="B46" s="15">
        <f>1/(1+EXP(-('Logistic Regression'!$H$5+('Logistic Regression'!$H$3*A46))))</f>
        <v>4.7839462155043764E-6</v>
      </c>
    </row>
    <row r="47" spans="1:2" ht="16" x14ac:dyDescent="0.8">
      <c r="A47" s="1">
        <v>3.87</v>
      </c>
      <c r="B47" s="15">
        <f>1/(1+EXP(-('Logistic Regression'!$H$5+('Logistic Regression'!$H$3*A47))))</f>
        <v>4.9058366637251934E-6</v>
      </c>
    </row>
    <row r="48" spans="1:2" ht="16" x14ac:dyDescent="0.8">
      <c r="A48" s="1">
        <v>3.9</v>
      </c>
      <c r="B48" s="15">
        <f>1/(1+EXP(-('Logistic Regression'!$H$5+('Logistic Regression'!$H$3*A48))))</f>
        <v>5.290460364398791E-6</v>
      </c>
    </row>
    <row r="49" spans="1:2" ht="16" x14ac:dyDescent="0.8">
      <c r="A49" s="1">
        <v>3.91</v>
      </c>
      <c r="B49" s="15">
        <f>1/(1+EXP(-('Logistic Regression'!$H$5+('Logistic Regression'!$H$3*A49))))</f>
        <v>5.4252562465239562E-6</v>
      </c>
    </row>
    <row r="50" spans="1:2" ht="16" x14ac:dyDescent="0.8">
      <c r="A50" s="1">
        <v>3.91</v>
      </c>
      <c r="B50" s="15">
        <f>1/(1+EXP(-('Logistic Regression'!$H$5+('Logistic Regression'!$H$3*A50))))</f>
        <v>5.4252562465239562E-6</v>
      </c>
    </row>
    <row r="51" spans="1:2" ht="16" x14ac:dyDescent="0.8">
      <c r="A51" s="1">
        <v>3.91</v>
      </c>
      <c r="B51" s="15">
        <f>1/(1+EXP(-('Logistic Regression'!$H$5+('Logistic Regression'!$H$3*A51))))</f>
        <v>5.4252562465239562E-6</v>
      </c>
    </row>
    <row r="52" spans="1:2" ht="16" x14ac:dyDescent="0.8">
      <c r="A52" s="1">
        <v>3.98</v>
      </c>
      <c r="B52" s="15">
        <f>1/(1+EXP(-('Logistic Regression'!$H$5+('Logistic Regression'!$H$3*A52))))</f>
        <v>6.4700516267875117E-6</v>
      </c>
    </row>
    <row r="53" spans="1:2" ht="16" x14ac:dyDescent="0.8">
      <c r="A53" s="1">
        <v>4.0199999999999996</v>
      </c>
      <c r="B53" s="15">
        <f>1/(1+EXP(-('Logistic Regression'!$H$5+('Logistic Regression'!$H$3*A53))))</f>
        <v>7.1550857878515007E-6</v>
      </c>
    </row>
    <row r="54" spans="1:2" ht="16" x14ac:dyDescent="0.8">
      <c r="A54" s="1">
        <v>4.05</v>
      </c>
      <c r="B54" s="15">
        <f>1/(1+EXP(-('Logistic Regression'!$H$5+('Logistic Regression'!$H$3*A54))))</f>
        <v>7.7160520587850615E-6</v>
      </c>
    </row>
    <row r="55" spans="1:2" ht="16" x14ac:dyDescent="0.8">
      <c r="A55" s="1">
        <v>4.07</v>
      </c>
      <c r="B55" s="15">
        <f>1/(1+EXP(-('Logistic Regression'!$H$5+('Logistic Regression'!$H$3*A55))))</f>
        <v>8.1142554237472611E-6</v>
      </c>
    </row>
    <row r="56" spans="1:2" ht="16" x14ac:dyDescent="0.8">
      <c r="A56" s="1">
        <v>4.07</v>
      </c>
      <c r="B56" s="15">
        <f>1/(1+EXP(-('Logistic Regression'!$H$5+('Logistic Regression'!$H$3*A56))))</f>
        <v>8.1142554237472611E-6</v>
      </c>
    </row>
    <row r="57" spans="1:2" ht="16" x14ac:dyDescent="0.8">
      <c r="A57" s="1">
        <v>4.0999999999999996</v>
      </c>
      <c r="B57" s="15">
        <f>1/(1+EXP(-('Logistic Regression'!$H$5+('Logistic Regression'!$H$3*A57))))</f>
        <v>8.7504209475609958E-6</v>
      </c>
    </row>
    <row r="58" spans="1:2" ht="16" x14ac:dyDescent="0.8">
      <c r="A58" s="1">
        <v>4.1100000000000003</v>
      </c>
      <c r="B58" s="15">
        <f>1/(1+EXP(-('Logistic Regression'!$H$5+('Logistic Regression'!$H$3*A58))))</f>
        <v>8.9733725329147187E-6</v>
      </c>
    </row>
    <row r="59" spans="1:2" ht="16" x14ac:dyDescent="0.8">
      <c r="A59" s="1">
        <v>4.13</v>
      </c>
      <c r="B59" s="15">
        <f>1/(1+EXP(-('Logistic Regression'!$H$5+('Logistic Regression'!$H$3*A59))))</f>
        <v>9.4364619970422791E-6</v>
      </c>
    </row>
    <row r="60" spans="1:2" ht="16" x14ac:dyDescent="0.8">
      <c r="A60" s="1">
        <v>4.1399999999999997</v>
      </c>
      <c r="B60" s="15">
        <f>1/(1+EXP(-('Logistic Regression'!$H$5+('Logistic Regression'!$H$3*A60))))</f>
        <v>9.6768930225719691E-6</v>
      </c>
    </row>
    <row r="61" spans="1:2" ht="16" x14ac:dyDescent="0.8">
      <c r="A61" s="1">
        <v>4.1500000000000004</v>
      </c>
      <c r="B61" s="15">
        <f>1/(1+EXP(-('Logistic Regression'!$H$5+('Logistic Regression'!$H$3*A61))))</f>
        <v>9.9234499143855272E-6</v>
      </c>
    </row>
    <row r="62" spans="1:2" ht="16" x14ac:dyDescent="0.8">
      <c r="A62" s="1">
        <v>4.17</v>
      </c>
      <c r="B62" s="15">
        <f>1/(1+EXP(-('Logistic Regression'!$H$5+('Logistic Regression'!$H$3*A62))))</f>
        <v>1.0435569576742761E-5</v>
      </c>
    </row>
    <row r="63" spans="1:2" ht="16" x14ac:dyDescent="0.8">
      <c r="A63" s="1">
        <v>4.18</v>
      </c>
      <c r="B63" s="15">
        <f>1/(1+EXP(-('Logistic Regression'!$H$5+('Logistic Regression'!$H$3*A63))))</f>
        <v>1.0701456529439547E-5</v>
      </c>
    </row>
    <row r="64" spans="1:2" ht="16" x14ac:dyDescent="0.8">
      <c r="A64" s="1">
        <v>4.2</v>
      </c>
      <c r="B64" s="15">
        <f>1/(1+EXP(-('Logistic Regression'!$H$5+('Logistic Regression'!$H$3*A64))))</f>
        <v>1.1253726341649536E-5</v>
      </c>
    </row>
    <row r="65" spans="1:2" ht="16" x14ac:dyDescent="0.8">
      <c r="A65" s="1">
        <v>4.26</v>
      </c>
      <c r="B65" s="15">
        <f>1/(1+EXP(-('Logistic Regression'!$H$5+('Logistic Regression'!$H$3*A65))))</f>
        <v>1.3087498615124814E-5</v>
      </c>
    </row>
    <row r="66" spans="1:2" ht="16" x14ac:dyDescent="0.8">
      <c r="A66" s="1">
        <v>4.32</v>
      </c>
      <c r="B66" s="15">
        <f>1/(1+EXP(-('Logistic Regression'!$H$5+('Logistic Regression'!$H$3*A66))))</f>
        <v>1.5220075877049198E-5</v>
      </c>
    </row>
    <row r="67" spans="1:2" ht="16" x14ac:dyDescent="0.8">
      <c r="A67" s="1">
        <v>4.3499999999999996</v>
      </c>
      <c r="B67" s="15">
        <f>1/(1+EXP(-('Logistic Regression'!$H$5+('Logistic Regression'!$H$3*A67))))</f>
        <v>1.6413335497364726E-5</v>
      </c>
    </row>
    <row r="68" spans="1:2" ht="16" x14ac:dyDescent="0.8">
      <c r="A68" s="1">
        <v>4.37</v>
      </c>
      <c r="B68" s="15">
        <f>1/(1+EXP(-('Logistic Regression'!$H$5+('Logistic Regression'!$H$3*A68))))</f>
        <v>1.7260373023474588E-5</v>
      </c>
    </row>
    <row r="69" spans="1:2" ht="16" x14ac:dyDescent="0.8">
      <c r="A69" s="1">
        <v>4.3899999999999997</v>
      </c>
      <c r="B69" s="15">
        <f>1/(1+EXP(-('Logistic Regression'!$H$5+('Logistic Regression'!$H$3*A69))))</f>
        <v>1.8151122538997368E-5</v>
      </c>
    </row>
    <row r="70" spans="1:2" ht="16" x14ac:dyDescent="0.8">
      <c r="A70" s="1">
        <v>4.4000000000000004</v>
      </c>
      <c r="B70" s="15">
        <f>1/(1+EXP(-('Logistic Regression'!$H$5+('Logistic Regression'!$H$3*A70))))</f>
        <v>1.861358972288278E-5</v>
      </c>
    </row>
    <row r="71" spans="1:2" ht="16" x14ac:dyDescent="0.8">
      <c r="A71" s="1">
        <v>4.43</v>
      </c>
      <c r="B71" s="15">
        <f>1/(1+EXP(-('Logistic Regression'!$H$5+('Logistic Regression'!$H$3*A71))))</f>
        <v>2.0072896752727909E-5</v>
      </c>
    </row>
    <row r="72" spans="1:2" ht="16" x14ac:dyDescent="0.8">
      <c r="A72" s="1">
        <v>4.46</v>
      </c>
      <c r="B72" s="15">
        <f>1/(1+EXP(-('Logistic Regression'!$H$5+('Logistic Regression'!$H$3*A72))))</f>
        <v>2.1646611102175379E-5</v>
      </c>
    </row>
    <row r="73" spans="1:2" ht="16" x14ac:dyDescent="0.8">
      <c r="A73" s="1">
        <v>4.5</v>
      </c>
      <c r="B73" s="15">
        <f>1/(1+EXP(-('Logistic Regression'!$H$5+('Logistic Regression'!$H$3*A73))))</f>
        <v>2.3938465951974365E-5</v>
      </c>
    </row>
    <row r="74" spans="1:2" ht="16" x14ac:dyDescent="0.8">
      <c r="A74" s="1">
        <v>4.51</v>
      </c>
      <c r="B74" s="15">
        <f>1/(1+EXP(-('Logistic Regression'!$H$5+('Logistic Regression'!$H$3*A74))))</f>
        <v>2.4548383559422019E-5</v>
      </c>
    </row>
    <row r="75" spans="1:2" ht="16" x14ac:dyDescent="0.8">
      <c r="A75" s="1">
        <v>4.51</v>
      </c>
      <c r="B75" s="15">
        <f>1/(1+EXP(-('Logistic Regression'!$H$5+('Logistic Regression'!$H$3*A75))))</f>
        <v>2.4548383559422019E-5</v>
      </c>
    </row>
    <row r="76" spans="1:2" ht="16" x14ac:dyDescent="0.8">
      <c r="A76" s="1">
        <v>4.53</v>
      </c>
      <c r="B76" s="15">
        <f>1/(1+EXP(-('Logistic Regression'!$H$5+('Logistic Regression'!$H$3*A76))))</f>
        <v>2.5815232957327436E-5</v>
      </c>
    </row>
    <row r="77" spans="1:2" ht="16" x14ac:dyDescent="0.8">
      <c r="A77" s="1">
        <v>4.54</v>
      </c>
      <c r="B77" s="15">
        <f>1/(1+EXP(-('Logistic Regression'!$H$5+('Logistic Regression'!$H$3*A77))))</f>
        <v>2.647296661699481E-5</v>
      </c>
    </row>
    <row r="78" spans="1:2" ht="16" x14ac:dyDescent="0.8">
      <c r="A78" s="1">
        <v>4.58</v>
      </c>
      <c r="B78" s="15">
        <f>1/(1+EXP(-('Logistic Regression'!$H$5+('Logistic Regression'!$H$3*A78))))</f>
        <v>2.9275801333603853E-5</v>
      </c>
    </row>
    <row r="79" spans="1:2" ht="16" x14ac:dyDescent="0.8">
      <c r="A79" s="1">
        <v>4.63</v>
      </c>
      <c r="B79" s="15">
        <f>1/(1+EXP(-('Logistic Regression'!$H$5+('Logistic Regression'!$H$3*A79))))</f>
        <v>3.3200248378173864E-5</v>
      </c>
    </row>
    <row r="80" spans="1:2" ht="16" x14ac:dyDescent="0.8">
      <c r="A80" s="1">
        <v>4.6399999999999997</v>
      </c>
      <c r="B80" s="15">
        <f>1/(1+EXP(-('Logistic Regression'!$H$5+('Logistic Regression'!$H$3*A80))))</f>
        <v>3.4046134817575187E-5</v>
      </c>
    </row>
    <row r="81" spans="1:2" ht="16" x14ac:dyDescent="0.8">
      <c r="A81" s="1">
        <v>4.6399999999999997</v>
      </c>
      <c r="B81" s="15">
        <f>1/(1+EXP(-('Logistic Regression'!$H$5+('Logistic Regression'!$H$3*A81))))</f>
        <v>3.4046134817575187E-5</v>
      </c>
    </row>
    <row r="82" spans="1:2" ht="16" x14ac:dyDescent="0.8">
      <c r="A82" s="1">
        <v>4.67</v>
      </c>
      <c r="B82" s="15">
        <f>1/(1+EXP(-('Logistic Regression'!$H$5+('Logistic Regression'!$H$3*A82))))</f>
        <v>3.671531028258093E-5</v>
      </c>
    </row>
    <row r="83" spans="1:2" ht="16" x14ac:dyDescent="0.8">
      <c r="A83" s="1">
        <v>4.67</v>
      </c>
      <c r="B83" s="15">
        <f>1/(1+EXP(-('Logistic Regression'!$H$5+('Logistic Regression'!$H$3*A83))))</f>
        <v>3.671531028258093E-5</v>
      </c>
    </row>
    <row r="84" spans="1:2" ht="16" x14ac:dyDescent="0.8">
      <c r="A84" s="1">
        <v>4.6900000000000004</v>
      </c>
      <c r="B84" s="15">
        <f>1/(1+EXP(-('Logistic Regression'!$H$5+('Logistic Regression'!$H$3*A84))))</f>
        <v>3.8610024591417706E-5</v>
      </c>
    </row>
    <row r="85" spans="1:2" ht="16" x14ac:dyDescent="0.8">
      <c r="A85" s="1">
        <v>4.7</v>
      </c>
      <c r="B85" s="15">
        <f>1/(1+EXP(-('Logistic Regression'!$H$5+('Logistic Regression'!$H$3*A85))))</f>
        <v>3.9593737564454179E-5</v>
      </c>
    </row>
    <row r="86" spans="1:2" ht="16" x14ac:dyDescent="0.8">
      <c r="A86" s="1">
        <v>4.71</v>
      </c>
      <c r="B86" s="15">
        <f>1/(1+EXP(-('Logistic Regression'!$H$5+('Logistic Regression'!$H$3*A86))))</f>
        <v>4.0602512731346992E-5</v>
      </c>
    </row>
    <row r="87" spans="1:2" ht="16" x14ac:dyDescent="0.8">
      <c r="A87" s="1">
        <v>4.72</v>
      </c>
      <c r="B87" s="15">
        <f>1/(1+EXP(-('Logistic Regression'!$H$5+('Logistic Regression'!$H$3*A87))))</f>
        <v>4.1636988552618988E-5</v>
      </c>
    </row>
    <row r="88" spans="1:2" ht="16" x14ac:dyDescent="0.8">
      <c r="A88" s="1">
        <v>4.72</v>
      </c>
      <c r="B88" s="15">
        <f>1/(1+EXP(-('Logistic Regression'!$H$5+('Logistic Regression'!$H$3*A88))))</f>
        <v>4.1636988552618988E-5</v>
      </c>
    </row>
    <row r="89" spans="1:2" ht="16" x14ac:dyDescent="0.8">
      <c r="A89" s="1">
        <v>4.7300000000000004</v>
      </c>
      <c r="B89" s="15">
        <f>1/(1+EXP(-('Logistic Regression'!$H$5+('Logistic Regression'!$H$3*A89))))</f>
        <v>4.2697819750893639E-5</v>
      </c>
    </row>
    <row r="90" spans="1:2" ht="16" x14ac:dyDescent="0.8">
      <c r="A90" s="1">
        <v>4.8</v>
      </c>
      <c r="B90" s="15">
        <f>1/(1+EXP(-('Logistic Regression'!$H$5+('Logistic Regression'!$H$3*A90))))</f>
        <v>5.0920196693234163E-5</v>
      </c>
    </row>
    <row r="91" spans="1:2" ht="16" x14ac:dyDescent="0.8">
      <c r="A91" s="1">
        <v>4.8099999999999996</v>
      </c>
      <c r="B91" s="15">
        <f>1/(1+EXP(-('Logistic Regression'!$H$5+('Logistic Regression'!$H$3*A91))))</f>
        <v>5.2217534010289383E-5</v>
      </c>
    </row>
    <row r="92" spans="1:2" ht="16" x14ac:dyDescent="0.8">
      <c r="A92" s="1">
        <v>4.84</v>
      </c>
      <c r="B92" s="15">
        <f>1/(1+EXP(-('Logistic Regression'!$H$5+('Logistic Regression'!$H$3*A92))))</f>
        <v>5.6311244795152631E-5</v>
      </c>
    </row>
    <row r="93" spans="1:2" ht="16" x14ac:dyDescent="0.8">
      <c r="A93" s="1">
        <v>4.8499999999999996</v>
      </c>
      <c r="B93" s="15">
        <f>1/(1+EXP(-('Logistic Regression'!$H$5+('Logistic Regression'!$H$3*A93))))</f>
        <v>5.7745926514602145E-5</v>
      </c>
    </row>
    <row r="94" spans="1:2" ht="16" x14ac:dyDescent="0.8">
      <c r="A94" s="1">
        <v>4.87</v>
      </c>
      <c r="B94" s="15">
        <f>1/(1+EXP(-('Logistic Regression'!$H$5+('Logistic Regression'!$H$3*A94))))</f>
        <v>6.0725871735518032E-5</v>
      </c>
    </row>
    <row r="95" spans="1:2" ht="16" x14ac:dyDescent="0.8">
      <c r="A95" s="1">
        <v>4.87</v>
      </c>
      <c r="B95" s="15">
        <f>1/(1+EXP(-('Logistic Regression'!$H$5+('Logistic Regression'!$H$3*A95))))</f>
        <v>6.0725871735518032E-5</v>
      </c>
    </row>
    <row r="96" spans="1:2" ht="16" x14ac:dyDescent="0.8">
      <c r="A96" s="1">
        <v>4.87</v>
      </c>
      <c r="B96" s="15">
        <f>1/(1+EXP(-('Logistic Regression'!$H$5+('Logistic Regression'!$H$3*A96))))</f>
        <v>6.0725871735518032E-5</v>
      </c>
    </row>
    <row r="97" spans="1:2" ht="16" x14ac:dyDescent="0.8">
      <c r="A97" s="1">
        <v>4.91</v>
      </c>
      <c r="B97" s="15">
        <f>1/(1+EXP(-('Logistic Regression'!$H$5+('Logistic Regression'!$H$3*A97))))</f>
        <v>6.7155001366394143E-5</v>
      </c>
    </row>
    <row r="98" spans="1:2" ht="16" x14ac:dyDescent="0.8">
      <c r="A98" s="1">
        <v>4.91</v>
      </c>
      <c r="B98" s="15">
        <f>1/(1+EXP(-('Logistic Regression'!$H$5+('Logistic Regression'!$H$3*A98))))</f>
        <v>6.7155001366394143E-5</v>
      </c>
    </row>
    <row r="99" spans="1:2" ht="16" x14ac:dyDescent="0.8">
      <c r="A99" s="1">
        <v>4.92</v>
      </c>
      <c r="B99" s="15">
        <f>1/(1+EXP(-('Logistic Regression'!$H$5+('Logistic Regression'!$H$3*A99))))</f>
        <v>6.8865938173942137E-5</v>
      </c>
    </row>
    <row r="100" spans="1:2" ht="16" x14ac:dyDescent="0.8">
      <c r="A100" s="1">
        <v>4.92</v>
      </c>
      <c r="B100" s="15">
        <f>1/(1+EXP(-('Logistic Regression'!$H$5+('Logistic Regression'!$H$3*A100))))</f>
        <v>6.8865938173942137E-5</v>
      </c>
    </row>
    <row r="101" spans="1:2" ht="16" x14ac:dyDescent="0.8">
      <c r="A101" s="1">
        <v>4.92</v>
      </c>
      <c r="B101" s="15">
        <f>1/(1+EXP(-('Logistic Regression'!$H$5+('Logistic Regression'!$H$3*A101))))</f>
        <v>6.8865938173942137E-5</v>
      </c>
    </row>
    <row r="102" spans="1:2" ht="16" x14ac:dyDescent="0.8">
      <c r="A102" s="1">
        <v>4.96</v>
      </c>
      <c r="B102" s="15">
        <f>1/(1+EXP(-('Logistic Regression'!$H$5+('Logistic Regression'!$H$3*A102))))</f>
        <v>7.615680193960723E-5</v>
      </c>
    </row>
    <row r="103" spans="1:2" ht="16" x14ac:dyDescent="0.8">
      <c r="A103" s="1">
        <v>4.9800000000000004</v>
      </c>
      <c r="B103" s="15">
        <f>1/(1+EXP(-('Logistic Regression'!$H$5+('Logistic Regression'!$H$3*A103))))</f>
        <v>8.0086753671136275E-5</v>
      </c>
    </row>
    <row r="104" spans="1:2" ht="16" x14ac:dyDescent="0.8">
      <c r="A104" s="1">
        <v>5.0199999999999996</v>
      </c>
      <c r="B104" s="15">
        <f>1/(1+EXP(-('Logistic Regression'!$H$5+('Logistic Regression'!$H$3*A104))))</f>
        <v>8.8565464336284392E-5</v>
      </c>
    </row>
    <row r="105" spans="1:2" ht="16" x14ac:dyDescent="0.8">
      <c r="A105" s="1">
        <v>5.03</v>
      </c>
      <c r="B105" s="15">
        <f>1/(1+EXP(-('Logistic Regression'!$H$5+('Logistic Regression'!$H$3*A105))))</f>
        <v>9.0821835157863713E-5</v>
      </c>
    </row>
    <row r="106" spans="1:2" ht="16" x14ac:dyDescent="0.8">
      <c r="A106" s="1">
        <v>5.09</v>
      </c>
      <c r="B106" s="15">
        <f>1/(1+EXP(-('Logistic Regression'!$H$5+('Logistic Regression'!$H$3*A106))))</f>
        <v>1.0561970272285337E-4</v>
      </c>
    </row>
    <row r="107" spans="1:2" ht="16" x14ac:dyDescent="0.8">
      <c r="A107" s="1">
        <v>5.13</v>
      </c>
      <c r="B107" s="15">
        <f>1/(1+EXP(-('Logistic Regression'!$H$5+('Logistic Regression'!$H$3*A107))))</f>
        <v>1.1680124737237498E-4</v>
      </c>
    </row>
    <row r="108" spans="1:2" ht="16" x14ac:dyDescent="0.8">
      <c r="A108" s="1">
        <v>5.15</v>
      </c>
      <c r="B108" s="15">
        <f>1/(1+EXP(-('Logistic Regression'!$H$5+('Logistic Regression'!$H$3*A108))))</f>
        <v>1.2282833401092239E-4</v>
      </c>
    </row>
    <row r="109" spans="1:2" ht="16" x14ac:dyDescent="0.8">
      <c r="A109" s="1">
        <v>5.16</v>
      </c>
      <c r="B109" s="15">
        <f>1/(1+EXP(-('Logistic Regression'!$H$5+('Logistic Regression'!$H$3*A109))))</f>
        <v>1.2595750554971429E-4</v>
      </c>
    </row>
    <row r="110" spans="1:2" ht="16" x14ac:dyDescent="0.8">
      <c r="A110" s="1">
        <v>5.17</v>
      </c>
      <c r="B110" s="15">
        <f>1/(1+EXP(-('Logistic Regression'!$H$5+('Logistic Regression'!$H$3*A110))))</f>
        <v>1.2916638548545104E-4</v>
      </c>
    </row>
    <row r="111" spans="1:2" ht="16" x14ac:dyDescent="0.8">
      <c r="A111" s="1">
        <v>5.19</v>
      </c>
      <c r="B111" s="15">
        <f>1/(1+EXP(-('Logistic Regression'!$H$5+('Logistic Regression'!$H$3*A111))))</f>
        <v>1.3583144163423685E-4</v>
      </c>
    </row>
    <row r="112" spans="1:2" ht="16" x14ac:dyDescent="0.8">
      <c r="A112" s="1">
        <v>5.22</v>
      </c>
      <c r="B112" s="15">
        <f>1/(1+EXP(-('Logistic Regression'!$H$5+('Logistic Regression'!$H$3*A112))))</f>
        <v>1.4647929214834979E-4</v>
      </c>
    </row>
    <row r="113" spans="1:2" ht="16" x14ac:dyDescent="0.8">
      <c r="A113" s="1">
        <v>5.24</v>
      </c>
      <c r="B113" s="15">
        <f>1/(1+EXP(-('Logistic Regression'!$H$5+('Logistic Regression'!$H$3*A113))))</f>
        <v>1.5403756612352316E-4</v>
      </c>
    </row>
    <row r="114" spans="1:2" ht="16" x14ac:dyDescent="0.8">
      <c r="A114" s="1">
        <v>5.24</v>
      </c>
      <c r="B114" s="15">
        <f>1/(1+EXP(-('Logistic Regression'!$H$5+('Logistic Regression'!$H$3*A114))))</f>
        <v>1.5403756612352316E-4</v>
      </c>
    </row>
    <row r="115" spans="1:2" ht="16" x14ac:dyDescent="0.8">
      <c r="A115" s="1">
        <v>5.27</v>
      </c>
      <c r="B115" s="15">
        <f>1/(1+EXP(-('Logistic Regression'!$H$5+('Logistic Regression'!$H$3*A115))))</f>
        <v>1.661123608223079E-4</v>
      </c>
    </row>
    <row r="116" spans="1:2" ht="16" x14ac:dyDescent="0.8">
      <c r="A116" s="1">
        <v>5.27</v>
      </c>
      <c r="B116" s="15">
        <f>1/(1+EXP(-('Logistic Regression'!$H$5+('Logistic Regression'!$H$3*A116))))</f>
        <v>1.661123608223079E-4</v>
      </c>
    </row>
    <row r="117" spans="1:2" ht="16" x14ac:dyDescent="0.8">
      <c r="A117" s="1">
        <v>5.28</v>
      </c>
      <c r="B117" s="15">
        <f>1/(1+EXP(-('Logistic Regression'!$H$5+('Logistic Regression'!$H$3*A117))))</f>
        <v>1.7034404727433471E-4</v>
      </c>
    </row>
    <row r="118" spans="1:2" ht="16" x14ac:dyDescent="0.8">
      <c r="A118" s="1">
        <v>5.29</v>
      </c>
      <c r="B118" s="15">
        <f>1/(1+EXP(-('Logistic Regression'!$H$5+('Logistic Regression'!$H$3*A118))))</f>
        <v>1.7468351644362842E-4</v>
      </c>
    </row>
    <row r="119" spans="1:2" ht="16" x14ac:dyDescent="0.8">
      <c r="A119" s="1">
        <v>5.32</v>
      </c>
      <c r="B119" s="15">
        <f>1/(1+EXP(-('Logistic Regression'!$H$5+('Logistic Regression'!$H$3*A119))))</f>
        <v>1.8837641410976644E-4</v>
      </c>
    </row>
    <row r="120" spans="1:2" ht="16" x14ac:dyDescent="0.8">
      <c r="A120" s="1">
        <v>5.35</v>
      </c>
      <c r="B120" s="15">
        <f>1/(1+EXP(-('Logistic Regression'!$H$5+('Logistic Regression'!$H$3*A120))))</f>
        <v>2.0314243736540001E-4</v>
      </c>
    </row>
    <row r="121" spans="1:2" ht="16" x14ac:dyDescent="0.8">
      <c r="A121" s="1">
        <v>5.35</v>
      </c>
      <c r="B121" s="15">
        <f>1/(1+EXP(-('Logistic Regression'!$H$5+('Logistic Regression'!$H$3*A121))))</f>
        <v>2.0314243736540001E-4</v>
      </c>
    </row>
    <row r="122" spans="1:2" ht="16" x14ac:dyDescent="0.8">
      <c r="A122" s="1">
        <v>5.4</v>
      </c>
      <c r="B122" s="15">
        <f>1/(1+EXP(-('Logistic Regression'!$H$5+('Logistic Regression'!$H$3*A122))))</f>
        <v>2.3036849129419223E-4</v>
      </c>
    </row>
    <row r="123" spans="1:2" ht="16" x14ac:dyDescent="0.8">
      <c r="A123" s="1">
        <v>5.4</v>
      </c>
      <c r="B123" s="15">
        <f>1/(1+EXP(-('Logistic Regression'!$H$5+('Logistic Regression'!$H$3*A123))))</f>
        <v>2.3036849129419223E-4</v>
      </c>
    </row>
    <row r="124" spans="1:2" ht="16" x14ac:dyDescent="0.8">
      <c r="A124" s="1">
        <v>5.42</v>
      </c>
      <c r="B124" s="15">
        <f>1/(1+EXP(-('Logistic Regression'!$H$5+('Logistic Regression'!$H$3*A124))))</f>
        <v>2.4225436622709692E-4</v>
      </c>
    </row>
    <row r="125" spans="1:2" ht="16" x14ac:dyDescent="0.8">
      <c r="A125" s="1">
        <v>5.43</v>
      </c>
      <c r="B125" s="15">
        <f>1/(1+EXP(-('Logistic Regression'!$H$5+('Logistic Regression'!$H$3*A125))))</f>
        <v>2.4842527642457711E-4</v>
      </c>
    </row>
    <row r="126" spans="1:2" ht="16" x14ac:dyDescent="0.8">
      <c r="A126" s="1">
        <v>5.45</v>
      </c>
      <c r="B126" s="15">
        <f>1/(1+EXP(-('Logistic Regression'!$H$5+('Logistic Regression'!$H$3*A126))))</f>
        <v>2.6124254873552383E-4</v>
      </c>
    </row>
    <row r="127" spans="1:2" ht="16" x14ac:dyDescent="0.8">
      <c r="A127" s="1">
        <v>5.47</v>
      </c>
      <c r="B127" s="15">
        <f>1/(1+EXP(-('Logistic Regression'!$H$5+('Logistic Regression'!$H$3*A127))))</f>
        <v>2.7472093463687636E-4</v>
      </c>
    </row>
    <row r="128" spans="1:2" ht="16" x14ac:dyDescent="0.8">
      <c r="A128" s="1">
        <v>5.47</v>
      </c>
      <c r="B128" s="15">
        <f>1/(1+EXP(-('Logistic Regression'!$H$5+('Logistic Regression'!$H$3*A128))))</f>
        <v>2.7472093463687636E-4</v>
      </c>
    </row>
    <row r="129" spans="1:2" ht="16" x14ac:dyDescent="0.8">
      <c r="A129" s="1">
        <v>5.48</v>
      </c>
      <c r="B129" s="15">
        <f>1/(1+EXP(-('Logistic Regression'!$H$5+('Logistic Regression'!$H$3*A129))))</f>
        <v>2.8171862796185176E-4</v>
      </c>
    </row>
    <row r="130" spans="1:2" ht="16" x14ac:dyDescent="0.8">
      <c r="A130" s="1">
        <v>5.48</v>
      </c>
      <c r="B130" s="15">
        <f>1/(1+EXP(-('Logistic Regression'!$H$5+('Logistic Regression'!$H$3*A130))))</f>
        <v>2.8171862796185176E-4</v>
      </c>
    </row>
    <row r="131" spans="1:2" ht="16" x14ac:dyDescent="0.8">
      <c r="A131" s="1">
        <v>5.49</v>
      </c>
      <c r="B131" s="15">
        <f>1/(1+EXP(-('Logistic Regression'!$H$5+('Logistic Regression'!$H$3*A131))))</f>
        <v>2.8889451506570389E-4</v>
      </c>
    </row>
    <row r="132" spans="1:2" ht="16" x14ac:dyDescent="0.8">
      <c r="A132" s="1">
        <v>5.5</v>
      </c>
      <c r="B132" s="15">
        <f>1/(1+EXP(-('Logistic Regression'!$H$5+('Logistic Regression'!$H$3*A132))))</f>
        <v>2.9625313093241043E-4</v>
      </c>
    </row>
    <row r="133" spans="1:2" ht="16" x14ac:dyDescent="0.8">
      <c r="A133" s="1">
        <v>5.5</v>
      </c>
      <c r="B133" s="15">
        <f>1/(1+EXP(-('Logistic Regression'!$H$5+('Logistic Regression'!$H$3*A133))))</f>
        <v>2.9625313093241043E-4</v>
      </c>
    </row>
    <row r="134" spans="1:2" ht="16" x14ac:dyDescent="0.8">
      <c r="A134" s="1">
        <v>5.5</v>
      </c>
      <c r="B134" s="15">
        <f>1/(1+EXP(-('Logistic Regression'!$H$5+('Logistic Regression'!$H$3*A134))))</f>
        <v>2.9625313093241043E-4</v>
      </c>
    </row>
    <row r="135" spans="1:2" ht="16" x14ac:dyDescent="0.8">
      <c r="A135" s="1">
        <v>5.5</v>
      </c>
      <c r="B135" s="15">
        <f>1/(1+EXP(-('Logistic Regression'!$H$5+('Logistic Regression'!$H$3*A135))))</f>
        <v>2.9625313093241043E-4</v>
      </c>
    </row>
    <row r="136" spans="1:2" ht="16" x14ac:dyDescent="0.8">
      <c r="A136" s="1">
        <v>5.54</v>
      </c>
      <c r="B136" s="15">
        <f>1/(1+EXP(-('Logistic Regression'!$H$5+('Logistic Regression'!$H$3*A136))))</f>
        <v>3.276096783089668E-4</v>
      </c>
    </row>
    <row r="137" spans="1:2" ht="16" x14ac:dyDescent="0.8">
      <c r="A137" s="1">
        <v>5.55</v>
      </c>
      <c r="B137" s="15">
        <f>1/(1+EXP(-('Logistic Regression'!$H$5+('Logistic Regression'!$H$3*A137))))</f>
        <v>3.3595410131996047E-4</v>
      </c>
    </row>
    <row r="138" spans="1:2" ht="16" x14ac:dyDescent="0.8">
      <c r="A138" s="1">
        <v>5.57</v>
      </c>
      <c r="B138" s="15">
        <f>1/(1+EXP(-('Logistic Regression'!$H$5+('Logistic Regression'!$H$3*A138))))</f>
        <v>3.53285746551833E-4</v>
      </c>
    </row>
    <row r="139" spans="1:2" ht="16" x14ac:dyDescent="0.8">
      <c r="A139" s="1">
        <v>5.59</v>
      </c>
      <c r="B139" s="15">
        <f>1/(1+EXP(-('Logistic Regression'!$H$5+('Logistic Regression'!$H$3*A139))))</f>
        <v>3.7151118736776685E-4</v>
      </c>
    </row>
    <row r="140" spans="1:2" ht="16" x14ac:dyDescent="0.8">
      <c r="A140" s="1">
        <v>5.59</v>
      </c>
      <c r="B140" s="15">
        <f>1/(1+EXP(-('Logistic Regression'!$H$5+('Logistic Regression'!$H$3*A140))))</f>
        <v>3.7151118736776685E-4</v>
      </c>
    </row>
    <row r="141" spans="1:2" ht="16" x14ac:dyDescent="0.8">
      <c r="A141" s="1">
        <v>5.64</v>
      </c>
      <c r="B141" s="15">
        <f>1/(1+EXP(-('Logistic Regression'!$H$5+('Logistic Regression'!$H$3*A141))))</f>
        <v>4.2129326218114858E-4</v>
      </c>
    </row>
    <row r="142" spans="1:2" ht="16" x14ac:dyDescent="0.8">
      <c r="A142" s="1">
        <v>5.65</v>
      </c>
      <c r="B142" s="15">
        <f>1/(1+EXP(-('Logistic Regression'!$H$5+('Logistic Regression'!$H$3*A142))))</f>
        <v>4.3202283333185725E-4</v>
      </c>
    </row>
    <row r="143" spans="1:2" ht="16" x14ac:dyDescent="0.8">
      <c r="A143" s="1">
        <v>5.65</v>
      </c>
      <c r="B143" s="15">
        <f>1/(1+EXP(-('Logistic Regression'!$H$5+('Logistic Regression'!$H$3*A143))))</f>
        <v>4.3202283333185725E-4</v>
      </c>
    </row>
    <row r="144" spans="1:2" ht="16" x14ac:dyDescent="0.8">
      <c r="A144" s="1">
        <v>5.66</v>
      </c>
      <c r="B144" s="15">
        <f>1/(1+EXP(-('Logistic Regression'!$H$5+('Logistic Regression'!$H$3*A144))))</f>
        <v>4.4302554598083497E-4</v>
      </c>
    </row>
    <row r="145" spans="1:2" ht="16" x14ac:dyDescent="0.8">
      <c r="A145" s="1">
        <v>5.66</v>
      </c>
      <c r="B145" s="15">
        <f>1/(1+EXP(-('Logistic Regression'!$H$5+('Logistic Regression'!$H$3*A145))))</f>
        <v>4.4302554598083497E-4</v>
      </c>
    </row>
    <row r="146" spans="1:2" ht="16" x14ac:dyDescent="0.8">
      <c r="A146" s="1">
        <v>5.66</v>
      </c>
      <c r="B146" s="15">
        <f>1/(1+EXP(-('Logistic Regression'!$H$5+('Logistic Regression'!$H$3*A146))))</f>
        <v>4.4302554598083497E-4</v>
      </c>
    </row>
    <row r="147" spans="1:2" ht="16" x14ac:dyDescent="0.8">
      <c r="A147" s="1">
        <v>5.66</v>
      </c>
      <c r="B147" s="15">
        <f>1/(1+EXP(-('Logistic Regression'!$H$5+('Logistic Regression'!$H$3*A147))))</f>
        <v>4.4302554598083497E-4</v>
      </c>
    </row>
    <row r="148" spans="1:2" ht="16" x14ac:dyDescent="0.8">
      <c r="A148" s="1">
        <v>5.66</v>
      </c>
      <c r="B148" s="15">
        <f>1/(1+EXP(-('Logistic Regression'!$H$5+('Logistic Regression'!$H$3*A148))))</f>
        <v>4.4302554598083497E-4</v>
      </c>
    </row>
    <row r="149" spans="1:2" ht="16" x14ac:dyDescent="0.8">
      <c r="A149" s="1">
        <v>5.68</v>
      </c>
      <c r="B149" s="15">
        <f>1/(1+EXP(-('Logistic Regression'!$H$5+('Logistic Regression'!$H$3*A149))))</f>
        <v>4.6587836048464997E-4</v>
      </c>
    </row>
    <row r="150" spans="1:2" ht="16" x14ac:dyDescent="0.8">
      <c r="A150" s="1">
        <v>5.69</v>
      </c>
      <c r="B150" s="15">
        <f>1/(1+EXP(-('Logistic Regression'!$H$5+('Logistic Regression'!$H$3*A150))))</f>
        <v>4.7774289008105218E-4</v>
      </c>
    </row>
    <row r="151" spans="1:2" ht="16" x14ac:dyDescent="0.8">
      <c r="A151" s="1">
        <v>5.7</v>
      </c>
      <c r="B151" s="15">
        <f>1/(1+EXP(-('Logistic Regression'!$H$5+('Logistic Regression'!$H$3*A151))))</f>
        <v>4.8990942569280768E-4</v>
      </c>
    </row>
    <row r="152" spans="1:2" ht="16" x14ac:dyDescent="0.8">
      <c r="A152" s="1">
        <v>5.71</v>
      </c>
      <c r="B152" s="15">
        <f>1/(1+EXP(-('Logistic Regression'!$H$5+('Logistic Regression'!$H$3*A152))))</f>
        <v>5.0238564710186249E-4</v>
      </c>
    </row>
    <row r="153" spans="1:2" ht="16" x14ac:dyDescent="0.8">
      <c r="A153" s="1">
        <v>5.73</v>
      </c>
      <c r="B153" s="15">
        <f>1/(1+EXP(-('Logistic Regression'!$H$5+('Logistic Regression'!$H$3*A153))))</f>
        <v>5.282988458502173E-4</v>
      </c>
    </row>
    <row r="154" spans="1:2" ht="16" x14ac:dyDescent="0.8">
      <c r="A154" s="1">
        <v>5.73</v>
      </c>
      <c r="B154" s="15">
        <f>1/(1+EXP(-('Logistic Regression'!$H$5+('Logistic Regression'!$H$3*A154))))</f>
        <v>5.282988458502173E-4</v>
      </c>
    </row>
    <row r="155" spans="1:2" ht="16" x14ac:dyDescent="0.8">
      <c r="A155" s="1">
        <v>5.74</v>
      </c>
      <c r="B155" s="15">
        <f>1/(1+EXP(-('Logistic Regression'!$H$5+('Logistic Regression'!$H$3*A155))))</f>
        <v>5.4175217706467689E-4</v>
      </c>
    </row>
    <row r="156" spans="1:2" ht="16" x14ac:dyDescent="0.8">
      <c r="A156" s="1">
        <v>5.75</v>
      </c>
      <c r="B156" s="15">
        <f>1/(1+EXP(-('Logistic Regression'!$H$5+('Logistic Regression'!$H$3*A156))))</f>
        <v>5.5554791205162941E-4</v>
      </c>
    </row>
    <row r="157" spans="1:2" ht="16" x14ac:dyDescent="0.8">
      <c r="A157" s="1">
        <v>5.76</v>
      </c>
      <c r="B157" s="15">
        <f>1/(1+EXP(-('Logistic Regression'!$H$5+('Logistic Regression'!$H$3*A157))))</f>
        <v>5.696947555850594E-4</v>
      </c>
    </row>
    <row r="158" spans="1:2" ht="16" x14ac:dyDescent="0.8">
      <c r="A158" s="1">
        <v>5.77</v>
      </c>
      <c r="B158" s="15">
        <f>1/(1+EXP(-('Logistic Regression'!$H$5+('Logistic Regression'!$H$3*A158))))</f>
        <v>5.8420163322985745E-4</v>
      </c>
    </row>
    <row r="159" spans="1:2" ht="16" x14ac:dyDescent="0.8">
      <c r="A159" s="1">
        <v>5.79</v>
      </c>
      <c r="B159" s="15">
        <f>1/(1+EXP(-('Logistic Regression'!$H$5+('Logistic Regression'!$H$3*A159))))</f>
        <v>6.1433233065152784E-4</v>
      </c>
    </row>
    <row r="160" spans="1:2" ht="16" x14ac:dyDescent="0.8">
      <c r="A160" s="1">
        <v>5.81</v>
      </c>
      <c r="B160" s="15">
        <f>1/(1+EXP(-('Logistic Regression'!$H$5+('Logistic Regression'!$H$3*A160))))</f>
        <v>6.4601603998081707E-4</v>
      </c>
    </row>
    <row r="161" spans="1:2" ht="16" x14ac:dyDescent="0.8">
      <c r="A161" s="1">
        <v>5.83</v>
      </c>
      <c r="B161" s="15">
        <f>1/(1+EXP(-('Logistic Regression'!$H$5+('Logistic Regression'!$H$3*A161))))</f>
        <v>6.793327010764798E-4</v>
      </c>
    </row>
    <row r="162" spans="1:2" ht="16" x14ac:dyDescent="0.8">
      <c r="A162" s="1">
        <v>5.83</v>
      </c>
      <c r="B162" s="15">
        <f>1/(1+EXP(-('Logistic Regression'!$H$5+('Logistic Regression'!$H$3*A162))))</f>
        <v>6.793327010764798E-4</v>
      </c>
    </row>
    <row r="163" spans="1:2" ht="16" x14ac:dyDescent="0.8">
      <c r="A163" s="1">
        <v>5.84</v>
      </c>
      <c r="B163" s="15">
        <f>1/(1+EXP(-('Logistic Regression'!$H$5+('Logistic Regression'!$H$3*A163))))</f>
        <v>6.9662948616056129E-4</v>
      </c>
    </row>
    <row r="164" spans="1:2" ht="16" x14ac:dyDescent="0.8">
      <c r="A164" s="1">
        <v>5.84</v>
      </c>
      <c r="B164" s="15">
        <f>1/(1+EXP(-('Logistic Regression'!$H$5+('Logistic Regression'!$H$3*A164))))</f>
        <v>6.9662948616056129E-4</v>
      </c>
    </row>
    <row r="165" spans="1:2" ht="16" x14ac:dyDescent="0.8">
      <c r="A165" s="1">
        <v>5.85</v>
      </c>
      <c r="B165" s="15">
        <f>1/(1+EXP(-('Logistic Regression'!$H$5+('Logistic Regression'!$H$3*A165))))</f>
        <v>7.1436635738392749E-4</v>
      </c>
    </row>
    <row r="166" spans="1:2" ht="16" x14ac:dyDescent="0.8">
      <c r="A166" s="1">
        <v>5.85</v>
      </c>
      <c r="B166" s="15">
        <f>1/(1+EXP(-('Logistic Regression'!$H$5+('Logistic Regression'!$H$3*A166))))</f>
        <v>7.1436635738392749E-4</v>
      </c>
    </row>
    <row r="167" spans="1:2" ht="16" x14ac:dyDescent="0.8">
      <c r="A167" s="1">
        <v>5.86</v>
      </c>
      <c r="B167" s="15">
        <f>1/(1+EXP(-('Logistic Regression'!$H$5+('Logistic Regression'!$H$3*A167))))</f>
        <v>7.3255449572594245E-4</v>
      </c>
    </row>
    <row r="168" spans="1:2" ht="16" x14ac:dyDescent="0.8">
      <c r="A168" s="1">
        <v>5.86</v>
      </c>
      <c r="B168" s="15">
        <f>1/(1+EXP(-('Logistic Regression'!$H$5+('Logistic Regression'!$H$3*A168))))</f>
        <v>7.3255449572594245E-4</v>
      </c>
    </row>
    <row r="169" spans="1:2" ht="16" x14ac:dyDescent="0.8">
      <c r="A169" s="1">
        <v>5.89</v>
      </c>
      <c r="B169" s="15">
        <f>1/(1+EXP(-('Logistic Regression'!$H$5+('Logistic Regression'!$H$3*A169))))</f>
        <v>7.8994261468268937E-4</v>
      </c>
    </row>
    <row r="170" spans="1:2" ht="16" x14ac:dyDescent="0.8">
      <c r="A170" s="1">
        <v>5.9</v>
      </c>
      <c r="B170" s="15">
        <f>1/(1+EXP(-('Logistic Regression'!$H$5+('Logistic Regression'!$H$3*A170))))</f>
        <v>8.1005340394527516E-4</v>
      </c>
    </row>
    <row r="171" spans="1:2" ht="16" x14ac:dyDescent="0.8">
      <c r="A171" s="1">
        <v>5.9</v>
      </c>
      <c r="B171" s="15">
        <f>1/(1+EXP(-('Logistic Regression'!$H$5+('Logistic Regression'!$H$3*A171))))</f>
        <v>8.1005340394527516E-4</v>
      </c>
    </row>
    <row r="172" spans="1:2" ht="16" x14ac:dyDescent="0.8">
      <c r="A172" s="1">
        <v>5.92</v>
      </c>
      <c r="B172" s="15">
        <f>1/(1+EXP(-('Logistic Regression'!$H$5+('Logistic Regression'!$H$3*A172))))</f>
        <v>8.5182267078601421E-4</v>
      </c>
    </row>
    <row r="173" spans="1:2" ht="16" x14ac:dyDescent="0.8">
      <c r="A173" s="1">
        <v>5.93</v>
      </c>
      <c r="B173" s="15">
        <f>1/(1+EXP(-('Logistic Regression'!$H$5+('Logistic Regression'!$H$3*A173))))</f>
        <v>8.7350745902408256E-4</v>
      </c>
    </row>
    <row r="174" spans="1:2" ht="16" x14ac:dyDescent="0.8">
      <c r="A174" s="1">
        <v>5.99</v>
      </c>
      <c r="B174" s="15">
        <f>1/(1+EXP(-('Logistic Regression'!$H$5+('Logistic Regression'!$H$3*A174))))</f>
        <v>1.0157010479967176E-3</v>
      </c>
    </row>
    <row r="175" spans="1:2" ht="16" x14ac:dyDescent="0.8">
      <c r="A175" s="1">
        <v>6.02</v>
      </c>
      <c r="B175" s="15">
        <f>1/(1+EXP(-('Logistic Regression'!$H$5+('Logistic Regression'!$H$3*A175))))</f>
        <v>1.0952464783073065E-3</v>
      </c>
    </row>
    <row r="176" spans="1:2" ht="16" x14ac:dyDescent="0.8">
      <c r="A176" s="1">
        <v>6.06</v>
      </c>
      <c r="B176" s="15">
        <f>1/(1+EXP(-('Logistic Regression'!$H$5+('Logistic Regression'!$H$3*A176))))</f>
        <v>1.2110690428118018E-3</v>
      </c>
    </row>
    <row r="177" spans="1:2" ht="16" x14ac:dyDescent="0.8">
      <c r="A177" s="1">
        <v>6.07</v>
      </c>
      <c r="B177" s="15">
        <f>1/(1+EXP(-('Logistic Regression'!$H$5+('Logistic Regression'!$H$3*A177))))</f>
        <v>1.2418877728787821E-3</v>
      </c>
    </row>
    <row r="178" spans="1:2" ht="16" x14ac:dyDescent="0.8">
      <c r="A178" s="1">
        <v>6.08</v>
      </c>
      <c r="B178" s="15">
        <f>1/(1+EXP(-('Logistic Regression'!$H$5+('Logistic Regression'!$H$3*A178))))</f>
        <v>1.2734897639075113E-3</v>
      </c>
    </row>
    <row r="179" spans="1:2" ht="16" x14ac:dyDescent="0.8">
      <c r="A179" s="1">
        <v>6.1</v>
      </c>
      <c r="B179" s="15">
        <f>1/(1+EXP(-('Logistic Regression'!$H$5+('Logistic Regression'!$H$3*A179))))</f>
        <v>1.3391234499697472E-3</v>
      </c>
    </row>
    <row r="180" spans="1:2" ht="16" x14ac:dyDescent="0.8">
      <c r="A180" s="1">
        <v>6.12</v>
      </c>
      <c r="B180" s="15">
        <f>1/(1+EXP(-('Logistic Regression'!$H$5+('Logistic Regression'!$H$3*A180))))</f>
        <v>1.4081350250392827E-3</v>
      </c>
    </row>
    <row r="181" spans="1:2" ht="16" x14ac:dyDescent="0.8">
      <c r="A181" s="1">
        <v>6.12</v>
      </c>
      <c r="B181" s="15">
        <f>1/(1+EXP(-('Logistic Regression'!$H$5+('Logistic Regression'!$H$3*A181))))</f>
        <v>1.4081350250392827E-3</v>
      </c>
    </row>
    <row r="182" spans="1:2" ht="16" x14ac:dyDescent="0.8">
      <c r="A182" s="1">
        <v>6.13</v>
      </c>
      <c r="B182" s="15">
        <f>1/(1+EXP(-('Logistic Regression'!$H$5+('Logistic Regression'!$H$3*A182))))</f>
        <v>1.4439613499002972E-3</v>
      </c>
    </row>
    <row r="183" spans="1:2" ht="16" x14ac:dyDescent="0.8">
      <c r="A183" s="1">
        <v>6.14</v>
      </c>
      <c r="B183" s="15">
        <f>1/(1+EXP(-('Logistic Regression'!$H$5+('Logistic Regression'!$H$3*A183))))</f>
        <v>1.4806978306318767E-3</v>
      </c>
    </row>
    <row r="184" spans="1:2" ht="16" x14ac:dyDescent="0.8">
      <c r="A184" s="1">
        <v>6.15</v>
      </c>
      <c r="B184" s="15">
        <f>1/(1+EXP(-('Logistic Regression'!$H$5+('Logistic Regression'!$H$3*A184))))</f>
        <v>1.5183675197985198E-3</v>
      </c>
    </row>
    <row r="185" spans="1:2" ht="16" x14ac:dyDescent="0.8">
      <c r="A185" s="1">
        <v>6.16</v>
      </c>
      <c r="B185" s="15">
        <f>1/(1+EXP(-('Logistic Regression'!$H$5+('Logistic Regression'!$H$3*A185))))</f>
        <v>1.5569940502552768E-3</v>
      </c>
    </row>
    <row r="186" spans="1:2" ht="16" x14ac:dyDescent="0.8">
      <c r="A186" s="1">
        <v>6.18</v>
      </c>
      <c r="B186" s="15">
        <f>1/(1+EXP(-('Logistic Regression'!$H$5+('Logistic Regression'!$H$3*A186))))</f>
        <v>1.6372151547953426E-3</v>
      </c>
    </row>
    <row r="187" spans="1:2" ht="16" x14ac:dyDescent="0.8">
      <c r="A187" s="1">
        <v>6.18</v>
      </c>
      <c r="B187" s="15">
        <f>1/(1+EXP(-('Logistic Regression'!$H$5+('Logistic Regression'!$H$3*A187))))</f>
        <v>1.6372151547953426E-3</v>
      </c>
    </row>
    <row r="188" spans="1:2" ht="16" x14ac:dyDescent="0.8">
      <c r="A188" s="1">
        <v>6.21</v>
      </c>
      <c r="B188" s="15">
        <f>1/(1+EXP(-('Logistic Regression'!$H$5+('Logistic Regression'!$H$3*A188))))</f>
        <v>1.7653489389698465E-3</v>
      </c>
    </row>
    <row r="189" spans="1:2" ht="16" x14ac:dyDescent="0.8">
      <c r="A189" s="1">
        <v>6.22</v>
      </c>
      <c r="B189" s="15">
        <f>1/(1+EXP(-('Logistic Regression'!$H$5+('Logistic Regression'!$H$3*A189))))</f>
        <v>1.8102471652459728E-3</v>
      </c>
    </row>
    <row r="190" spans="1:2" ht="16" x14ac:dyDescent="0.8">
      <c r="A190" s="1">
        <v>6.22</v>
      </c>
      <c r="B190" s="15">
        <f>1/(1+EXP(-('Logistic Regression'!$H$5+('Logistic Regression'!$H$3*A190))))</f>
        <v>1.8102471652459728E-3</v>
      </c>
    </row>
    <row r="191" spans="1:2" ht="16" x14ac:dyDescent="0.8">
      <c r="A191" s="1">
        <v>6.23</v>
      </c>
      <c r="B191" s="15">
        <f>1/(1+EXP(-('Logistic Regression'!$H$5+('Logistic Regression'!$H$3*A191))))</f>
        <v>1.8562851673856284E-3</v>
      </c>
    </row>
    <row r="192" spans="1:2" ht="16" x14ac:dyDescent="0.8">
      <c r="A192" s="1">
        <v>6.24</v>
      </c>
      <c r="B192" s="15">
        <f>1/(1+EXP(-('Logistic Regression'!$H$5+('Logistic Regression'!$H$3*A192))))</f>
        <v>1.9034917701002288E-3</v>
      </c>
    </row>
    <row r="193" spans="1:2" ht="16" x14ac:dyDescent="0.8">
      <c r="A193" s="1">
        <v>6.31</v>
      </c>
      <c r="B193" s="15">
        <f>1/(1+EXP(-('Logistic Regression'!$H$5+('Logistic Regression'!$H$3*A193))))</f>
        <v>2.2692365737152272E-3</v>
      </c>
    </row>
    <row r="194" spans="1:2" ht="16" x14ac:dyDescent="0.8">
      <c r="A194" s="1">
        <v>6.31</v>
      </c>
      <c r="B194" s="15">
        <f>1/(1+EXP(-('Logistic Regression'!$H$5+('Logistic Regression'!$H$3*A194))))</f>
        <v>2.2692365737152272E-3</v>
      </c>
    </row>
    <row r="195" spans="1:2" ht="16" x14ac:dyDescent="0.8">
      <c r="A195" s="1">
        <v>6.31</v>
      </c>
      <c r="B195" s="15">
        <f>1/(1+EXP(-('Logistic Regression'!$H$5+('Logistic Regression'!$H$3*A195))))</f>
        <v>2.2692365737152272E-3</v>
      </c>
    </row>
    <row r="196" spans="1:2" ht="16" x14ac:dyDescent="0.8">
      <c r="A196" s="1">
        <v>6.32</v>
      </c>
      <c r="B196" s="15">
        <f>1/(1+EXP(-('Logistic Regression'!$H$5+('Logistic Regression'!$H$3*A196))))</f>
        <v>2.3269203315024463E-3</v>
      </c>
    </row>
    <row r="197" spans="1:2" ht="16" x14ac:dyDescent="0.8">
      <c r="A197" s="1">
        <v>6.32</v>
      </c>
      <c r="B197" s="15">
        <f>1/(1+EXP(-('Logistic Regression'!$H$5+('Logistic Regression'!$H$3*A197))))</f>
        <v>2.3269203315024463E-3</v>
      </c>
    </row>
    <row r="198" spans="1:2" ht="16" x14ac:dyDescent="0.8">
      <c r="A198" s="1">
        <v>6.32</v>
      </c>
      <c r="B198" s="15">
        <f>1/(1+EXP(-('Logistic Regression'!$H$5+('Logistic Regression'!$H$3*A198))))</f>
        <v>2.3269203315024463E-3</v>
      </c>
    </row>
    <row r="199" spans="1:2" ht="16" x14ac:dyDescent="0.8">
      <c r="A199" s="1">
        <v>6.34</v>
      </c>
      <c r="B199" s="15">
        <f>1/(1+EXP(-('Logistic Regression'!$H$5+('Logistic Regression'!$H$3*A199))))</f>
        <v>2.446713187398664E-3</v>
      </c>
    </row>
    <row r="200" spans="1:2" ht="16" x14ac:dyDescent="0.8">
      <c r="A200" s="1">
        <v>6.37</v>
      </c>
      <c r="B200" s="15">
        <f>1/(1+EXP(-('Logistic Regression'!$H$5+('Logistic Regression'!$H$3*A200))))</f>
        <v>2.6380335171314051E-3</v>
      </c>
    </row>
    <row r="201" spans="1:2" ht="16" x14ac:dyDescent="0.8">
      <c r="A201" s="1">
        <v>6.38</v>
      </c>
      <c r="B201" s="15">
        <f>1/(1+EXP(-('Logistic Regression'!$H$5+('Logistic Regression'!$H$3*A201))))</f>
        <v>2.7050666377971457E-3</v>
      </c>
    </row>
    <row r="202" spans="1:2" ht="16" x14ac:dyDescent="0.8">
      <c r="A202" s="1">
        <v>6.38</v>
      </c>
      <c r="B202" s="15">
        <f>1/(1+EXP(-('Logistic Regression'!$H$5+('Logistic Regression'!$H$3*A202))))</f>
        <v>2.7050666377971457E-3</v>
      </c>
    </row>
    <row r="203" spans="1:2" ht="16" x14ac:dyDescent="0.8">
      <c r="A203" s="1">
        <v>6.39</v>
      </c>
      <c r="B203" s="15">
        <f>1/(1+EXP(-('Logistic Regression'!$H$5+('Logistic Regression'!$H$3*A203))))</f>
        <v>2.7737983503782373E-3</v>
      </c>
    </row>
    <row r="204" spans="1:2" ht="16" x14ac:dyDescent="0.8">
      <c r="A204" s="1">
        <v>6.39</v>
      </c>
      <c r="B204" s="15">
        <f>1/(1+EXP(-('Logistic Regression'!$H$5+('Logistic Regression'!$H$3*A204))))</f>
        <v>2.7737983503782373E-3</v>
      </c>
    </row>
    <row r="205" spans="1:2" ht="16" x14ac:dyDescent="0.8">
      <c r="A205" s="1">
        <v>6.41</v>
      </c>
      <c r="B205" s="15">
        <f>1/(1+EXP(-('Logistic Regression'!$H$5+('Logistic Regression'!$H$3*A205))))</f>
        <v>2.916529808536242E-3</v>
      </c>
    </row>
    <row r="206" spans="1:2" ht="16" x14ac:dyDescent="0.8">
      <c r="A206" s="1">
        <v>6.42</v>
      </c>
      <c r="B206" s="15">
        <f>1/(1+EXP(-('Logistic Regression'!$H$5+('Logistic Regression'!$H$3*A206))))</f>
        <v>2.9906183731257447E-3</v>
      </c>
    </row>
    <row r="207" spans="1:2" ht="16" x14ac:dyDescent="0.8">
      <c r="A207" s="1">
        <v>6.49</v>
      </c>
      <c r="B207" s="15">
        <f>1/(1+EXP(-('Logistic Regression'!$H$5+('Logistic Regression'!$H$3*A207))))</f>
        <v>3.5645022001225641E-3</v>
      </c>
    </row>
    <row r="208" spans="1:2" ht="16" x14ac:dyDescent="0.8">
      <c r="A208" s="1">
        <v>6.5</v>
      </c>
      <c r="B208" s="15">
        <f>1/(1+EXP(-('Logistic Regression'!$H$5+('Logistic Regression'!$H$3*A208))))</f>
        <v>3.6549908593009996E-3</v>
      </c>
    </row>
    <row r="209" spans="1:2" ht="16" x14ac:dyDescent="0.8">
      <c r="A209" s="1">
        <v>6.5</v>
      </c>
      <c r="B209" s="15">
        <f>1/(1+EXP(-('Logistic Regression'!$H$5+('Logistic Regression'!$H$3*A209))))</f>
        <v>3.6549908593009996E-3</v>
      </c>
    </row>
    <row r="210" spans="1:2" ht="16" x14ac:dyDescent="0.8">
      <c r="A210" s="1">
        <v>6.52</v>
      </c>
      <c r="B210" s="15">
        <f>1/(1+EXP(-('Logistic Regression'!$H$5+('Logistic Regression'!$H$3*A210))))</f>
        <v>3.8428911423380686E-3</v>
      </c>
    </row>
    <row r="211" spans="1:2" ht="16" x14ac:dyDescent="0.8">
      <c r="A211" s="1">
        <v>6.54</v>
      </c>
      <c r="B211" s="15">
        <f>1/(1+EXP(-('Logistic Regression'!$H$5+('Logistic Regression'!$H$3*A211))))</f>
        <v>4.0404120623443781E-3</v>
      </c>
    </row>
    <row r="212" spans="1:2" ht="16" x14ac:dyDescent="0.8">
      <c r="A212" s="1">
        <v>6.57</v>
      </c>
      <c r="B212" s="15">
        <f>1/(1+EXP(-('Logistic Regression'!$H$5+('Logistic Regression'!$H$3*A212))))</f>
        <v>4.3558072620797309E-3</v>
      </c>
    </row>
    <row r="213" spans="1:2" ht="16" x14ac:dyDescent="0.8">
      <c r="A213" s="1">
        <v>6.57</v>
      </c>
      <c r="B213" s="15">
        <f>1/(1+EXP(-('Logistic Regression'!$H$5+('Logistic Regression'!$H$3*A213))))</f>
        <v>4.3558072620797309E-3</v>
      </c>
    </row>
    <row r="214" spans="1:2" ht="16" x14ac:dyDescent="0.8">
      <c r="A214" s="1">
        <v>6.6</v>
      </c>
      <c r="B214" s="15">
        <f>1/(1+EXP(-('Logistic Regression'!$H$5+('Logistic Regression'!$H$3*A214))))</f>
        <v>4.695706184270493E-3</v>
      </c>
    </row>
    <row r="215" spans="1:2" ht="16" x14ac:dyDescent="0.8">
      <c r="A215" s="1">
        <v>6.62</v>
      </c>
      <c r="B215" s="15">
        <f>1/(1+EXP(-('Logistic Regression'!$H$5+('Logistic Regression'!$H$3*A215))))</f>
        <v>4.9368437439133847E-3</v>
      </c>
    </row>
    <row r="216" spans="1:2" ht="16" x14ac:dyDescent="0.8">
      <c r="A216" s="1">
        <v>6.63</v>
      </c>
      <c r="B216" s="15">
        <f>1/(1+EXP(-('Logistic Regression'!$H$5+('Logistic Regression'!$H$3*A216))))</f>
        <v>5.0619937626354165E-3</v>
      </c>
    </row>
    <row r="217" spans="1:2" ht="16" x14ac:dyDescent="0.8">
      <c r="A217" s="1">
        <v>6.63</v>
      </c>
      <c r="B217" s="15">
        <f>1/(1+EXP(-('Logistic Regression'!$H$5+('Logistic Regression'!$H$3*A217))))</f>
        <v>5.0619937626354165E-3</v>
      </c>
    </row>
    <row r="218" spans="1:2" ht="16" x14ac:dyDescent="0.8">
      <c r="A218" s="1">
        <v>6.64</v>
      </c>
      <c r="B218" s="15">
        <f>1/(1+EXP(-('Logistic Regression'!$H$5+('Logistic Regression'!$H$3*A218))))</f>
        <v>5.1902998121048883E-3</v>
      </c>
    </row>
    <row r="219" spans="1:2" ht="16" x14ac:dyDescent="0.8">
      <c r="A219" s="1">
        <v>6.68</v>
      </c>
      <c r="B219" s="15">
        <f>1/(1+EXP(-('Logistic Regression'!$H$5+('Logistic Regression'!$H$3*A219))))</f>
        <v>5.7366881863325182E-3</v>
      </c>
    </row>
    <row r="220" spans="1:2" ht="16" x14ac:dyDescent="0.8">
      <c r="A220" s="1">
        <v>6.68</v>
      </c>
      <c r="B220" s="15">
        <f>1/(1+EXP(-('Logistic Regression'!$H$5+('Logistic Regression'!$H$3*A220))))</f>
        <v>5.7366881863325182E-3</v>
      </c>
    </row>
    <row r="221" spans="1:2" ht="16" x14ac:dyDescent="0.8">
      <c r="A221" s="1">
        <v>6.69</v>
      </c>
      <c r="B221" s="15">
        <f>1/(1+EXP(-('Logistic Regression'!$H$5+('Logistic Regression'!$H$3*A221))))</f>
        <v>5.8819945721671329E-3</v>
      </c>
    </row>
    <row r="222" spans="1:2" ht="16" x14ac:dyDescent="0.8">
      <c r="A222" s="1">
        <v>6.72</v>
      </c>
      <c r="B222" s="15">
        <f>1/(1+EXP(-('Logistic Regression'!$H$5+('Logistic Regression'!$H$3*A222))))</f>
        <v>6.3402288594945682E-3</v>
      </c>
    </row>
    <row r="223" spans="1:2" ht="16" x14ac:dyDescent="0.8">
      <c r="A223" s="1">
        <v>6.76</v>
      </c>
      <c r="B223" s="15">
        <f>1/(1+EXP(-('Logistic Regression'!$H$5+('Logistic Regression'!$H$3*A223))))</f>
        <v>7.0068188553412134E-3</v>
      </c>
    </row>
    <row r="224" spans="1:2" ht="16" x14ac:dyDescent="0.8">
      <c r="A224" s="1">
        <v>6.78</v>
      </c>
      <c r="B224" s="15">
        <f>1/(1+EXP(-('Logistic Regression'!$H$5+('Logistic Regression'!$H$3*A224))))</f>
        <v>7.3657601642560331E-3</v>
      </c>
    </row>
    <row r="225" spans="1:2" ht="16" x14ac:dyDescent="0.8">
      <c r="A225" s="1">
        <v>6.79</v>
      </c>
      <c r="B225" s="15">
        <f>1/(1+EXP(-('Logistic Regression'!$H$5+('Logistic Regression'!$H$3*A225))))</f>
        <v>7.5520164094877249E-3</v>
      </c>
    </row>
    <row r="226" spans="1:2" ht="16" x14ac:dyDescent="0.8">
      <c r="A226" s="1">
        <v>6.81</v>
      </c>
      <c r="B226" s="15">
        <f>1/(1+EXP(-('Logistic Regression'!$H$5+('Logistic Regression'!$H$3*A226))))</f>
        <v>7.9386635029046436E-3</v>
      </c>
    </row>
    <row r="227" spans="1:2" ht="16" x14ac:dyDescent="0.8">
      <c r="A227" s="1">
        <v>6.82</v>
      </c>
      <c r="B227" s="15">
        <f>1/(1+EXP(-('Logistic Regression'!$H$5+('Logistic Regression'!$H$3*A227))))</f>
        <v>8.1392878323604638E-3</v>
      </c>
    </row>
    <row r="228" spans="1:2" ht="16" x14ac:dyDescent="0.8">
      <c r="A228" s="1">
        <v>6.84</v>
      </c>
      <c r="B228" s="15">
        <f>1/(1+EXP(-('Logistic Regression'!$H$5+('Logistic Regression'!$H$3*A228))))</f>
        <v>8.5557427636218115E-3</v>
      </c>
    </row>
    <row r="229" spans="1:2" ht="16" x14ac:dyDescent="0.8">
      <c r="A229" s="1">
        <v>6.87</v>
      </c>
      <c r="B229" s="15">
        <f>1/(1+EXP(-('Logistic Regression'!$H$5+('Logistic Regression'!$H$3*A229))))</f>
        <v>9.2203423321993942E-3</v>
      </c>
    </row>
    <row r="230" spans="1:2" ht="16" x14ac:dyDescent="0.8">
      <c r="A230" s="1">
        <v>6.88</v>
      </c>
      <c r="B230" s="15">
        <f>1/(1+EXP(-('Logistic Regression'!$H$5+('Logistic Regression'!$H$3*A230))))</f>
        <v>9.4530483572599112E-3</v>
      </c>
    </row>
    <row r="231" spans="1:2" ht="16" x14ac:dyDescent="0.8">
      <c r="A231" s="1">
        <v>6.89</v>
      </c>
      <c r="B231" s="15">
        <f>1/(1+EXP(-('Logistic Regression'!$H$5+('Logistic Regression'!$H$3*A231))))</f>
        <v>9.6915700439643079E-3</v>
      </c>
    </row>
    <row r="232" spans="1:2" ht="16" x14ac:dyDescent="0.8">
      <c r="A232" s="1">
        <v>6.9</v>
      </c>
      <c r="B232" s="15">
        <f>1/(1+EXP(-('Logistic Regression'!$H$5+('Logistic Regression'!$H$3*A232))))</f>
        <v>9.93604979948998E-3</v>
      </c>
    </row>
    <row r="233" spans="1:2" ht="16" x14ac:dyDescent="0.8">
      <c r="A233" s="1">
        <v>6.9</v>
      </c>
      <c r="B233" s="15">
        <f>1/(1+EXP(-('Logistic Regression'!$H$5+('Logistic Regression'!$H$3*A233))))</f>
        <v>9.93604979948998E-3</v>
      </c>
    </row>
    <row r="234" spans="1:2" ht="16" x14ac:dyDescent="0.8">
      <c r="A234" s="1">
        <v>6.9</v>
      </c>
      <c r="B234" s="15">
        <f>1/(1+EXP(-('Logistic Regression'!$H$5+('Logistic Regression'!$H$3*A234))))</f>
        <v>9.93604979948998E-3</v>
      </c>
    </row>
    <row r="235" spans="1:2" ht="16" x14ac:dyDescent="0.8">
      <c r="A235" s="1">
        <v>6.91</v>
      </c>
      <c r="B235" s="15">
        <f>1/(1+EXP(-('Logistic Regression'!$H$5+('Logistic Regression'!$H$3*A235))))</f>
        <v>1.0186633368267662E-2</v>
      </c>
    </row>
    <row r="236" spans="1:2" ht="16" x14ac:dyDescent="0.8">
      <c r="A236" s="1">
        <v>6.92</v>
      </c>
      <c r="B236" s="15">
        <f>1/(1+EXP(-('Logistic Regression'!$H$5+('Logistic Regression'!$H$3*A236))))</f>
        <v>1.0443469902499178E-2</v>
      </c>
    </row>
    <row r="237" spans="1:2" ht="16" x14ac:dyDescent="0.8">
      <c r="A237" s="1">
        <v>6.92</v>
      </c>
      <c r="B237" s="15">
        <f>1/(1+EXP(-('Logistic Regression'!$H$5+('Logistic Regression'!$H$3*A237))))</f>
        <v>1.0443469902499178E-2</v>
      </c>
    </row>
    <row r="238" spans="1:2" ht="16" x14ac:dyDescent="0.8">
      <c r="A238" s="1">
        <v>6.93</v>
      </c>
      <c r="B238" s="15">
        <f>1/(1+EXP(-('Logistic Regression'!$H$5+('Logistic Regression'!$H$3*A238))))</f>
        <v>1.0706712033761875E-2</v>
      </c>
    </row>
    <row r="239" spans="1:2" ht="16" x14ac:dyDescent="0.8">
      <c r="A239" s="1">
        <v>6.93</v>
      </c>
      <c r="B239" s="15">
        <f>1/(1+EXP(-('Logistic Regression'!$H$5+('Logistic Regression'!$H$3*A239))))</f>
        <v>1.0706712033761875E-2</v>
      </c>
    </row>
    <row r="240" spans="1:2" ht="16" x14ac:dyDescent="0.8">
      <c r="A240" s="1">
        <v>6.94</v>
      </c>
      <c r="B240" s="15">
        <f>1/(1+EXP(-('Logistic Regression'!$H$5+('Logistic Regression'!$H$3*A240))))</f>
        <v>1.0976515945694281E-2</v>
      </c>
    </row>
    <row r="241" spans="1:2" ht="16" x14ac:dyDescent="0.8">
      <c r="A241" s="1">
        <v>6.96</v>
      </c>
      <c r="B241" s="15">
        <f>1/(1+EXP(-('Logistic Regression'!$H$5+('Logistic Regression'!$H$3*A241))))</f>
        <v>1.1536452050046693E-2</v>
      </c>
    </row>
    <row r="242" spans="1:2" ht="16" x14ac:dyDescent="0.8">
      <c r="A242" s="1">
        <v>7</v>
      </c>
      <c r="B242" s="15">
        <f>1/(1+EXP(-('Logistic Regression'!$H$5+('Logistic Regression'!$H$3*A242))))</f>
        <v>1.2742349464111629E-2</v>
      </c>
    </row>
    <row r="243" spans="1:2" ht="16" x14ac:dyDescent="0.8">
      <c r="A243" s="1">
        <v>7.02</v>
      </c>
      <c r="B243" s="15">
        <f>1/(1+EXP(-('Logistic Regression'!$H$5+('Logistic Regression'!$H$3*A243))))</f>
        <v>1.3391144952503231E-2</v>
      </c>
    </row>
    <row r="244" spans="1:2" ht="16" x14ac:dyDescent="0.8">
      <c r="A244" s="1">
        <v>7.02</v>
      </c>
      <c r="B244" s="15">
        <f>1/(1+EXP(-('Logistic Regression'!$H$5+('Logistic Regression'!$H$3*A244))))</f>
        <v>1.3391144952503231E-2</v>
      </c>
    </row>
    <row r="245" spans="1:2" ht="16" x14ac:dyDescent="0.8">
      <c r="A245" s="1">
        <v>7.02</v>
      </c>
      <c r="B245" s="15">
        <f>1/(1+EXP(-('Logistic Regression'!$H$5+('Logistic Regression'!$H$3*A245))))</f>
        <v>1.3391144952503231E-2</v>
      </c>
    </row>
    <row r="246" spans="1:2" ht="16" x14ac:dyDescent="0.8">
      <c r="A246" s="1">
        <v>7.03</v>
      </c>
      <c r="B246" s="15">
        <f>1/(1+EXP(-('Logistic Regression'!$H$5+('Logistic Regression'!$H$3*A246))))</f>
        <v>1.3727656585708514E-2</v>
      </c>
    </row>
    <row r="247" spans="1:2" ht="16" x14ac:dyDescent="0.8">
      <c r="A247" s="1">
        <v>7.04</v>
      </c>
      <c r="B247" s="15">
        <f>1/(1+EXP(-('Logistic Regression'!$H$5+('Logistic Regression'!$H$3*A247))))</f>
        <v>1.4072503942171733E-2</v>
      </c>
    </row>
    <row r="248" spans="1:2" ht="16" x14ac:dyDescent="0.8">
      <c r="A248" s="1">
        <v>7.06</v>
      </c>
      <c r="B248" s="15">
        <f>1/(1+EXP(-('Logistic Regression'!$H$5+('Logistic Regression'!$H$3*A248))))</f>
        <v>1.4788011733632431E-2</v>
      </c>
    </row>
    <row r="249" spans="1:2" ht="16" x14ac:dyDescent="0.8">
      <c r="A249" s="1">
        <v>7.12</v>
      </c>
      <c r="B249" s="15">
        <f>1/(1+EXP(-('Logistic Regression'!$H$5+('Logistic Regression'!$H$3*A249))))</f>
        <v>1.7156378431188377E-2</v>
      </c>
    </row>
    <row r="250" spans="1:2" ht="16" x14ac:dyDescent="0.8">
      <c r="A250" s="1">
        <v>7.12</v>
      </c>
      <c r="B250" s="15">
        <f>1/(1+EXP(-('Logistic Regression'!$H$5+('Logistic Regression'!$H$3*A250))))</f>
        <v>1.7156378431188377E-2</v>
      </c>
    </row>
    <row r="251" spans="1:2" ht="16" x14ac:dyDescent="0.8">
      <c r="A251" s="1">
        <v>7.16</v>
      </c>
      <c r="B251" s="15">
        <f>1/(1+EXP(-('Logistic Regression'!$H$5+('Logistic Regression'!$H$3*A251))))</f>
        <v>1.8938467700396953E-2</v>
      </c>
    </row>
    <row r="252" spans="1:2" ht="16" x14ac:dyDescent="0.8">
      <c r="A252" s="1">
        <v>7.17</v>
      </c>
      <c r="B252" s="15">
        <f>1/(1+EXP(-('Logistic Regression'!$H$5+('Logistic Regression'!$H$3*A252))))</f>
        <v>1.9411637577283945E-2</v>
      </c>
    </row>
    <row r="253" spans="1:2" ht="16" x14ac:dyDescent="0.8">
      <c r="A253" s="1">
        <v>7.18</v>
      </c>
      <c r="B253" s="15">
        <f>1/(1+EXP(-('Logistic Regression'!$H$5+('Logistic Regression'!$H$3*A253))))</f>
        <v>1.9896389655366237E-2</v>
      </c>
    </row>
    <row r="254" spans="1:2" ht="16" x14ac:dyDescent="0.8">
      <c r="A254" s="1">
        <v>7.2</v>
      </c>
      <c r="B254" s="15">
        <f>1/(1+EXP(-('Logistic Regression'!$H$5+('Logistic Regression'!$H$3*A254))))</f>
        <v>2.0901731734701716E-2</v>
      </c>
    </row>
    <row r="255" spans="1:2" ht="16" x14ac:dyDescent="0.8">
      <c r="A255" s="1">
        <v>7.21</v>
      </c>
      <c r="B255" s="15">
        <f>1/(1+EXP(-('Logistic Regression'!$H$5+('Logistic Regression'!$H$3*A255))))</f>
        <v>2.1422881854877441E-2</v>
      </c>
    </row>
    <row r="256" spans="1:2" ht="16" x14ac:dyDescent="0.8">
      <c r="A256" s="1">
        <v>7.22</v>
      </c>
      <c r="B256" s="15">
        <f>1/(1+EXP(-('Logistic Regression'!$H$5+('Logistic Regression'!$H$3*A256))))</f>
        <v>2.1956734594716001E-2</v>
      </c>
    </row>
    <row r="257" spans="1:2" ht="16" x14ac:dyDescent="0.8">
      <c r="A257" s="1">
        <v>7.23</v>
      </c>
      <c r="B257" s="15">
        <f>1/(1+EXP(-('Logistic Regression'!$H$5+('Logistic Regression'!$H$3*A257))))</f>
        <v>2.2503584878622106E-2</v>
      </c>
    </row>
    <row r="258" spans="1:2" ht="16" x14ac:dyDescent="0.8">
      <c r="A258" s="1">
        <v>7.29</v>
      </c>
      <c r="B258" s="15">
        <f>1/(1+EXP(-('Logistic Regression'!$H$5+('Logistic Regression'!$H$3*A258))))</f>
        <v>2.6074931375876735E-2</v>
      </c>
    </row>
    <row r="259" spans="1:2" ht="16" x14ac:dyDescent="0.8">
      <c r="A259" s="1">
        <v>7.3</v>
      </c>
      <c r="B259" s="15">
        <f>1/(1+EXP(-('Logistic Regression'!$H$5+('Logistic Regression'!$H$3*A259))))</f>
        <v>2.6721546412266664E-2</v>
      </c>
    </row>
    <row r="260" spans="1:2" ht="16" x14ac:dyDescent="0.8">
      <c r="A260" s="1">
        <v>7.31</v>
      </c>
      <c r="B260" s="15">
        <f>1/(1+EXP(-('Logistic Regression'!$H$5+('Logistic Regression'!$H$3*A260))))</f>
        <v>2.7383745574943091E-2</v>
      </c>
    </row>
    <row r="261" spans="1:2" ht="16" x14ac:dyDescent="0.8">
      <c r="A261" s="1">
        <v>7.33</v>
      </c>
      <c r="B261" s="15">
        <f>1/(1+EXP(-('Logistic Regression'!$H$5+('Logistic Regression'!$H$3*A261))))</f>
        <v>2.8756315123809655E-2</v>
      </c>
    </row>
    <row r="262" spans="1:2" ht="16" x14ac:dyDescent="0.8">
      <c r="A262" s="1">
        <v>7.36</v>
      </c>
      <c r="B262" s="15">
        <f>1/(1+EXP(-('Logistic Regression'!$H$5+('Logistic Regression'!$H$3*A262))))</f>
        <v>3.0941099914895721E-2</v>
      </c>
    </row>
    <row r="263" spans="1:2" ht="16" x14ac:dyDescent="0.8">
      <c r="A263" s="1">
        <v>7.36</v>
      </c>
      <c r="B263" s="15">
        <f>1/(1+EXP(-('Logistic Regression'!$H$5+('Logistic Regression'!$H$3*A263))))</f>
        <v>3.0941099914895721E-2</v>
      </c>
    </row>
    <row r="264" spans="1:2" ht="16" x14ac:dyDescent="0.8">
      <c r="A264" s="1">
        <v>7.38</v>
      </c>
      <c r="B264" s="15">
        <f>1/(1+EXP(-('Logistic Regression'!$H$5+('Logistic Regression'!$H$3*A264))))</f>
        <v>3.2486020988969806E-2</v>
      </c>
    </row>
    <row r="265" spans="1:2" ht="16" x14ac:dyDescent="0.8">
      <c r="A265" s="1">
        <v>7.38</v>
      </c>
      <c r="B265" s="15">
        <f>1/(1+EXP(-('Logistic Regression'!$H$5+('Logistic Regression'!$H$3*A265))))</f>
        <v>3.2486020988969806E-2</v>
      </c>
    </row>
    <row r="266" spans="1:2" ht="16" x14ac:dyDescent="0.8">
      <c r="A266" s="1">
        <v>7.4</v>
      </c>
      <c r="B266" s="15">
        <f>1/(1+EXP(-('Logistic Regression'!$H$5+('Logistic Regression'!$H$3*A266))))</f>
        <v>3.4105366695604385E-2</v>
      </c>
    </row>
    <row r="267" spans="1:2" ht="16" x14ac:dyDescent="0.8">
      <c r="A267" s="1">
        <v>7.4</v>
      </c>
      <c r="B267" s="15">
        <f>1/(1+EXP(-('Logistic Regression'!$H$5+('Logistic Regression'!$H$3*A267))))</f>
        <v>3.4105366695604385E-2</v>
      </c>
    </row>
    <row r="268" spans="1:2" ht="16" x14ac:dyDescent="0.8">
      <c r="A268" s="1">
        <v>7.45</v>
      </c>
      <c r="B268" s="15">
        <f>1/(1+EXP(-('Logistic Regression'!$H$5+('Logistic Regression'!$H$3*A268))))</f>
        <v>3.8501344645485519E-2</v>
      </c>
    </row>
    <row r="269" spans="1:2" ht="16" x14ac:dyDescent="0.8">
      <c r="A269" s="1">
        <v>7.45</v>
      </c>
      <c r="B269" s="15">
        <f>1/(1+EXP(-('Logistic Regression'!$H$5+('Logistic Regression'!$H$3*A269))))</f>
        <v>3.8501344645485519E-2</v>
      </c>
    </row>
    <row r="270" spans="1:2" ht="16" x14ac:dyDescent="0.8">
      <c r="A270" s="1">
        <v>7.52</v>
      </c>
      <c r="B270" s="15">
        <f>1/(1+EXP(-('Logistic Regression'!$H$5+('Logistic Regression'!$H$3*A270))))</f>
        <v>4.5578033829988179E-2</v>
      </c>
    </row>
    <row r="271" spans="1:2" ht="16" x14ac:dyDescent="0.8">
      <c r="A271" s="1">
        <v>7.54</v>
      </c>
      <c r="B271" s="15">
        <f>1/(1+EXP(-('Logistic Regression'!$H$5+('Logistic Regression'!$H$3*A271))))</f>
        <v>4.7817729331773133E-2</v>
      </c>
    </row>
    <row r="272" spans="1:2" ht="16" x14ac:dyDescent="0.8">
      <c r="A272" s="1">
        <v>7.54</v>
      </c>
      <c r="B272" s="15">
        <f>1/(1+EXP(-('Logistic Regression'!$H$5+('Logistic Regression'!$H$3*A272))))</f>
        <v>4.7817729331773133E-2</v>
      </c>
    </row>
    <row r="273" spans="1:2" ht="16" x14ac:dyDescent="0.8">
      <c r="A273" s="1">
        <v>7.56</v>
      </c>
      <c r="B273" s="15">
        <f>1/(1+EXP(-('Logistic Regression'!$H$5+('Logistic Regression'!$H$3*A273))))</f>
        <v>5.0161698679428886E-2</v>
      </c>
    </row>
    <row r="274" spans="1:2" ht="16" x14ac:dyDescent="0.8">
      <c r="A274" s="1">
        <v>7.57</v>
      </c>
      <c r="B274" s="15">
        <f>1/(1+EXP(-('Logistic Regression'!$H$5+('Logistic Regression'!$H$3*A274))))</f>
        <v>5.1374117644459878E-2</v>
      </c>
    </row>
    <row r="275" spans="1:2" ht="16" x14ac:dyDescent="0.8">
      <c r="A275" s="1">
        <v>7.59</v>
      </c>
      <c r="B275" s="15">
        <f>1/(1+EXP(-('Logistic Regression'!$H$5+('Logistic Regression'!$H$3*A275))))</f>
        <v>5.3882551930223184E-2</v>
      </c>
    </row>
    <row r="276" spans="1:2" ht="16" x14ac:dyDescent="0.8">
      <c r="A276" s="1">
        <v>7.59</v>
      </c>
      <c r="B276" s="15">
        <f>1/(1+EXP(-('Logistic Regression'!$H$5+('Logistic Regression'!$H$3*A276))))</f>
        <v>5.3882551930223184E-2</v>
      </c>
    </row>
    <row r="277" spans="1:2" ht="16" x14ac:dyDescent="0.8">
      <c r="A277" s="1">
        <v>7.6</v>
      </c>
      <c r="B277" s="15">
        <f>1/(1+EXP(-('Logistic Regression'!$H$5+('Logistic Regression'!$H$3*A277))))</f>
        <v>5.5179680118838996E-2</v>
      </c>
    </row>
    <row r="278" spans="1:2" ht="16" x14ac:dyDescent="0.8">
      <c r="A278" s="1">
        <v>7.6</v>
      </c>
      <c r="B278" s="15">
        <f>1/(1+EXP(-('Logistic Regression'!$H$5+('Logistic Regression'!$H$3*A278))))</f>
        <v>5.5179680118838996E-2</v>
      </c>
    </row>
    <row r="279" spans="1:2" ht="16" x14ac:dyDescent="0.8">
      <c r="A279" s="1">
        <v>7.6</v>
      </c>
      <c r="B279" s="15">
        <f>1/(1+EXP(-('Logistic Regression'!$H$5+('Logistic Regression'!$H$3*A279))))</f>
        <v>5.5179680118838996E-2</v>
      </c>
    </row>
    <row r="280" spans="1:2" ht="16" x14ac:dyDescent="0.8">
      <c r="A280" s="1">
        <v>7.61</v>
      </c>
      <c r="B280" s="15">
        <f>1/(1+EXP(-('Logistic Regression'!$H$5+('Logistic Regression'!$H$3*A280))))</f>
        <v>5.6506169444296032E-2</v>
      </c>
    </row>
    <row r="281" spans="1:2" ht="16" x14ac:dyDescent="0.8">
      <c r="A281" s="1">
        <v>7.66</v>
      </c>
      <c r="B281" s="15">
        <f>1/(1+EXP(-('Logistic Regression'!$H$5+('Logistic Regression'!$H$3*A281))))</f>
        <v>6.359936069576097E-2</v>
      </c>
    </row>
    <row r="282" spans="1:2" ht="16" x14ac:dyDescent="0.8">
      <c r="A282" s="1">
        <v>7.67</v>
      </c>
      <c r="B282" s="15">
        <f>1/(1+EXP(-('Logistic Regression'!$H$5+('Logistic Regression'!$H$3*A282))))</f>
        <v>6.5114305398101757E-2</v>
      </c>
    </row>
    <row r="283" spans="1:2" ht="16" x14ac:dyDescent="0.8">
      <c r="A283" s="1">
        <v>7.7</v>
      </c>
      <c r="B283" s="15">
        <f>1/(1+EXP(-('Logistic Regression'!$H$5+('Logistic Regression'!$H$3*A283))))</f>
        <v>6.9862720943745099E-2</v>
      </c>
    </row>
    <row r="284" spans="1:2" ht="16" x14ac:dyDescent="0.8">
      <c r="A284" s="1">
        <v>7.71</v>
      </c>
      <c r="B284" s="15">
        <f>1/(1+EXP(-('Logistic Regression'!$H$5+('Logistic Regression'!$H$3*A284))))</f>
        <v>7.151546531469416E-2</v>
      </c>
    </row>
    <row r="285" spans="1:2" ht="16" x14ac:dyDescent="0.8">
      <c r="A285" s="1">
        <v>7.72</v>
      </c>
      <c r="B285" s="15">
        <f>1/(1+EXP(-('Logistic Regression'!$H$5+('Logistic Regression'!$H$3*A285))))</f>
        <v>7.3204231511146703E-2</v>
      </c>
    </row>
    <row r="286" spans="1:2" ht="16" x14ac:dyDescent="0.8">
      <c r="A286" s="1">
        <v>7.74</v>
      </c>
      <c r="B286" s="15">
        <f>1/(1+EXP(-('Logistic Regression'!$H$5+('Logistic Regression'!$H$3*A286))))</f>
        <v>7.6692387535791523E-2</v>
      </c>
    </row>
    <row r="287" spans="1:2" ht="16" x14ac:dyDescent="0.8">
      <c r="A287" s="1">
        <v>7.79</v>
      </c>
      <c r="B287" s="15">
        <f>1/(1+EXP(-('Logistic Regression'!$H$5+('Logistic Regression'!$H$3*A287))))</f>
        <v>8.6088334993529469E-2</v>
      </c>
    </row>
    <row r="288" spans="1:2" ht="16" x14ac:dyDescent="0.8">
      <c r="A288" s="1">
        <v>7.79</v>
      </c>
      <c r="B288" s="15">
        <f>1/(1+EXP(-('Logistic Regression'!$H$5+('Logistic Regression'!$H$3*A288))))</f>
        <v>8.6088334993529469E-2</v>
      </c>
    </row>
    <row r="289" spans="1:2" ht="16" x14ac:dyDescent="0.8">
      <c r="A289" s="1">
        <v>7.81</v>
      </c>
      <c r="B289" s="15">
        <f>1/(1+EXP(-('Logistic Regression'!$H$5+('Logistic Regression'!$H$3*A289))))</f>
        <v>9.0130710146290205E-2</v>
      </c>
    </row>
    <row r="290" spans="1:2" ht="16" x14ac:dyDescent="0.8">
      <c r="A290" s="1">
        <v>7.82</v>
      </c>
      <c r="B290" s="15">
        <f>1/(1+EXP(-('Logistic Regression'!$H$5+('Logistic Regression'!$H$3*A290))))</f>
        <v>9.2215398407385324E-2</v>
      </c>
    </row>
    <row r="291" spans="1:2" ht="16" x14ac:dyDescent="0.8">
      <c r="A291" s="1">
        <v>7.85</v>
      </c>
      <c r="B291" s="15">
        <f>1/(1+EXP(-('Logistic Regression'!$H$5+('Logistic Regression'!$H$3*A291))))</f>
        <v>9.8731426230477204E-2</v>
      </c>
    </row>
    <row r="292" spans="1:2" ht="16" x14ac:dyDescent="0.8">
      <c r="A292" s="1">
        <v>7.88</v>
      </c>
      <c r="B292" s="15">
        <f>1/(1+EXP(-('Logistic Regression'!$H$5+('Logistic Regression'!$H$3*A292))))</f>
        <v>0.10565429487920959</v>
      </c>
    </row>
    <row r="293" spans="1:2" ht="16" x14ac:dyDescent="0.8">
      <c r="A293" s="1">
        <v>7.91</v>
      </c>
      <c r="B293" s="15">
        <f>1/(1+EXP(-('Logistic Regression'!$H$5+('Logistic Regression'!$H$3*A293))))</f>
        <v>0.11300172033594184</v>
      </c>
    </row>
    <row r="294" spans="1:2" ht="16" x14ac:dyDescent="0.8">
      <c r="A294" s="1">
        <v>7.91</v>
      </c>
      <c r="B294" s="15">
        <f>1/(1+EXP(-('Logistic Regression'!$H$5+('Logistic Regression'!$H$3*A294))))</f>
        <v>0.11300172033594184</v>
      </c>
    </row>
    <row r="295" spans="1:2" ht="16" x14ac:dyDescent="0.8">
      <c r="A295" s="1">
        <v>7.92</v>
      </c>
      <c r="B295" s="15">
        <f>1/(1+EXP(-('Logistic Regression'!$H$5+('Logistic Regression'!$H$3*A295))))</f>
        <v>0.11554822648159742</v>
      </c>
    </row>
    <row r="296" spans="1:2" ht="16" x14ac:dyDescent="0.8">
      <c r="A296" s="1">
        <v>8.06</v>
      </c>
      <c r="B296" s="15">
        <f>1/(1+EXP(-('Logistic Regression'!$H$5+('Logistic Regression'!$H$3*A296))))</f>
        <v>0.15669334227696888</v>
      </c>
    </row>
    <row r="297" spans="1:2" ht="16" x14ac:dyDescent="0.8">
      <c r="A297" s="1">
        <v>8.09</v>
      </c>
      <c r="B297" s="15">
        <f>1/(1+EXP(-('Logistic Regression'!$H$5+('Logistic Regression'!$H$3*A297))))</f>
        <v>0.16692765113002786</v>
      </c>
    </row>
    <row r="298" spans="1:2" ht="16" x14ac:dyDescent="0.8">
      <c r="A298" s="1">
        <v>8.1199999999999992</v>
      </c>
      <c r="B298" s="15">
        <f>1/(1+EXP(-('Logistic Regression'!$H$5+('Logistic Regression'!$H$3*A298))))</f>
        <v>0.17768956076875811</v>
      </c>
    </row>
    <row r="299" spans="1:2" ht="16" x14ac:dyDescent="0.8">
      <c r="A299" s="1">
        <v>8.14</v>
      </c>
      <c r="B299" s="15">
        <f>1/(1+EXP(-('Logistic Regression'!$H$5+('Logistic Regression'!$H$3*A299))))</f>
        <v>0.18516172885949223</v>
      </c>
    </row>
    <row r="300" spans="1:2" ht="16" x14ac:dyDescent="0.8">
      <c r="A300" s="1">
        <v>8.19</v>
      </c>
      <c r="B300" s="15">
        <f>1/(1+EXP(-('Logistic Regression'!$H$5+('Logistic Regression'!$H$3*A300))))</f>
        <v>0.20489769273842195</v>
      </c>
    </row>
    <row r="301" spans="1:2" ht="16" x14ac:dyDescent="0.8">
      <c r="A301" s="1">
        <v>8.1999999999999993</v>
      </c>
      <c r="B301" s="15">
        <f>1/(1+EXP(-('Logistic Regression'!$H$5+('Logistic Regression'!$H$3*A301))))</f>
        <v>0.20902706662223874</v>
      </c>
    </row>
    <row r="302" spans="1:2" ht="16" x14ac:dyDescent="0.8">
      <c r="A302" s="1">
        <v>8.2200000000000006</v>
      </c>
      <c r="B302" s="15">
        <f>1/(1+EXP(-('Logistic Regression'!$H$5+('Logistic Regression'!$H$3*A302))))</f>
        <v>0.21746852803497929</v>
      </c>
    </row>
    <row r="303" spans="1:2" ht="16" x14ac:dyDescent="0.8">
      <c r="A303" s="1">
        <v>8.23</v>
      </c>
      <c r="B303" s="15">
        <f>1/(1+EXP(-('Logistic Regression'!$H$5+('Logistic Regression'!$H$3*A303))))</f>
        <v>0.22178058009278531</v>
      </c>
    </row>
    <row r="304" spans="1:2" ht="16" x14ac:dyDescent="0.8">
      <c r="A304" s="1">
        <v>8.24</v>
      </c>
      <c r="B304" s="15">
        <f>1/(1+EXP(-('Logistic Regression'!$H$5+('Logistic Regression'!$H$3*A304))))</f>
        <v>0.22615342321528209</v>
      </c>
    </row>
    <row r="305" spans="1:2" ht="16" x14ac:dyDescent="0.8">
      <c r="A305" s="1">
        <v>8.27</v>
      </c>
      <c r="B305" s="15">
        <f>1/(1+EXP(-('Logistic Regression'!$H$5+('Logistic Regression'!$H$3*A305))))</f>
        <v>0.23963530042463557</v>
      </c>
    </row>
    <row r="306" spans="1:2" ht="16" x14ac:dyDescent="0.8">
      <c r="A306" s="1">
        <v>8.32</v>
      </c>
      <c r="B306" s="15">
        <f>1/(1+EXP(-('Logistic Regression'!$H$5+('Logistic Regression'!$H$3*A306))))</f>
        <v>0.26330129713641709</v>
      </c>
    </row>
    <row r="307" spans="1:2" ht="16" x14ac:dyDescent="0.8">
      <c r="A307" s="1">
        <v>8.3800000000000008</v>
      </c>
      <c r="B307" s="15">
        <f>1/(1+EXP(-('Logistic Regression'!$H$5+('Logistic Regression'!$H$3*A307))))</f>
        <v>0.29360899135757879</v>
      </c>
    </row>
    <row r="308" spans="1:2" ht="16" x14ac:dyDescent="0.8">
      <c r="A308" s="1">
        <v>8.39</v>
      </c>
      <c r="B308" s="15">
        <f>1/(1+EXP(-('Logistic Regression'!$H$5+('Logistic Regression'!$H$3*A308))))</f>
        <v>0.29885420522824285</v>
      </c>
    </row>
    <row r="309" spans="1:2" ht="16" x14ac:dyDescent="0.8">
      <c r="A309" s="1">
        <v>8.39</v>
      </c>
      <c r="B309" s="15">
        <f>1/(1+EXP(-('Logistic Regression'!$H$5+('Logistic Regression'!$H$3*A309))))</f>
        <v>0.29885420522824285</v>
      </c>
    </row>
    <row r="310" spans="1:2" ht="16" x14ac:dyDescent="0.8">
      <c r="A310" s="1">
        <v>8.4600000000000009</v>
      </c>
      <c r="B310" s="15">
        <f>1/(1+EXP(-('Logistic Regression'!$H$5+('Logistic Regression'!$H$3*A310))))</f>
        <v>0.33701163187936178</v>
      </c>
    </row>
    <row r="311" spans="1:2" ht="16" x14ac:dyDescent="0.8">
      <c r="A311" s="1">
        <v>8.52</v>
      </c>
      <c r="B311" s="15">
        <f>1/(1+EXP(-('Logistic Regression'!$H$5+('Logistic Regression'!$H$3*A311))))</f>
        <v>0.37152502179600844</v>
      </c>
    </row>
    <row r="312" spans="1:2" ht="16" x14ac:dyDescent="0.8">
      <c r="A312" s="1">
        <v>8.5299999999999994</v>
      </c>
      <c r="B312" s="15">
        <f>1/(1+EXP(-('Logistic Regression'!$H$5+('Logistic Regression'!$H$3*A312))))</f>
        <v>0.37741847465173667</v>
      </c>
    </row>
    <row r="313" spans="1:2" ht="16" x14ac:dyDescent="0.8">
      <c r="A313" s="1">
        <v>8.5399999999999991</v>
      </c>
      <c r="B313" s="15">
        <f>1/(1+EXP(-('Logistic Regression'!$H$5+('Logistic Regression'!$H$3*A313))))</f>
        <v>0.38334839064092524</v>
      </c>
    </row>
    <row r="314" spans="1:2" ht="16" x14ac:dyDescent="0.8">
      <c r="A314" s="1">
        <v>8.57</v>
      </c>
      <c r="B314" s="15">
        <f>1/(1+EXP(-('Logistic Regression'!$H$5+('Logistic Regression'!$H$3*A314))))</f>
        <v>0.40134117151844168</v>
      </c>
    </row>
    <row r="315" spans="1:2" ht="16" x14ac:dyDescent="0.8">
      <c r="A315" s="1">
        <v>8.6300000000000008</v>
      </c>
      <c r="B315" s="15">
        <f>1/(1+EXP(-('Logistic Regression'!$H$5+('Logistic Regression'!$H$3*A315))))</f>
        <v>0.4380893417492171</v>
      </c>
    </row>
    <row r="316" spans="1:2" ht="16" x14ac:dyDescent="0.8">
      <c r="A316" s="1">
        <v>8.64</v>
      </c>
      <c r="B316" s="15">
        <f>1/(1+EXP(-('Logistic Regression'!$H$5+('Logistic Regression'!$H$3*A316))))</f>
        <v>0.44429224010978224</v>
      </c>
    </row>
    <row r="317" spans="1:2" ht="16" x14ac:dyDescent="0.8">
      <c r="A317" s="1">
        <v>8.65</v>
      </c>
      <c r="B317" s="15">
        <f>1/(1+EXP(-('Logistic Regression'!$H$5+('Logistic Regression'!$H$3*A317))))</f>
        <v>0.45051255001048995</v>
      </c>
    </row>
    <row r="318" spans="1:2" ht="16" x14ac:dyDescent="0.8">
      <c r="A318" s="1">
        <v>8.7200000000000006</v>
      </c>
      <c r="B318" s="15">
        <f>1/(1+EXP(-('Logistic Regression'!$H$5+('Logistic Regression'!$H$3*A318))))</f>
        <v>0.49438023666047815</v>
      </c>
    </row>
    <row r="319" spans="1:2" ht="16" x14ac:dyDescent="0.8">
      <c r="A319" s="1">
        <v>8.74</v>
      </c>
      <c r="B319" s="15">
        <f>1/(1+EXP(-('Logistic Regression'!$H$5+('Logistic Regression'!$H$3*A319))))</f>
        <v>0.50695955049679176</v>
      </c>
    </row>
    <row r="320" spans="1:2" ht="16" x14ac:dyDescent="0.8">
      <c r="A320" s="1">
        <v>8.74</v>
      </c>
      <c r="B320" s="15">
        <f>1/(1+EXP(-('Logistic Regression'!$H$5+('Logistic Regression'!$H$3*A320))))</f>
        <v>0.50695955049679176</v>
      </c>
    </row>
    <row r="321" spans="1:2" ht="16" x14ac:dyDescent="0.8">
      <c r="A321" s="1">
        <v>8.7899999999999991</v>
      </c>
      <c r="B321" s="15">
        <f>1/(1+EXP(-('Logistic Regression'!$H$5+('Logistic Regression'!$H$3*A321))))</f>
        <v>0.53833462145816902</v>
      </c>
    </row>
    <row r="322" spans="1:2" ht="16" x14ac:dyDescent="0.8">
      <c r="A322" s="1">
        <v>8.7899999999999991</v>
      </c>
      <c r="B322" s="15">
        <f>1/(1+EXP(-('Logistic Regression'!$H$5+('Logistic Regression'!$H$3*A322))))</f>
        <v>0.53833462145816902</v>
      </c>
    </row>
    <row r="323" spans="1:2" ht="16" x14ac:dyDescent="0.8">
      <c r="A323" s="1">
        <v>8.8000000000000007</v>
      </c>
      <c r="B323" s="15">
        <f>1/(1+EXP(-('Logistic Regression'!$H$5+('Logistic Regression'!$H$3*A323))))</f>
        <v>0.54458129332017025</v>
      </c>
    </row>
    <row r="324" spans="1:2" ht="16" x14ac:dyDescent="0.8">
      <c r="A324" s="1">
        <v>8.81</v>
      </c>
      <c r="B324" s="15">
        <f>1/(1+EXP(-('Logistic Regression'!$H$5+('Logistic Regression'!$H$3*A324))))</f>
        <v>0.55081396826974627</v>
      </c>
    </row>
    <row r="325" spans="1:2" ht="16" x14ac:dyDescent="0.8">
      <c r="A325" s="1">
        <v>8.81</v>
      </c>
      <c r="B325" s="15">
        <f>1/(1+EXP(-('Logistic Regression'!$H$5+('Logistic Regression'!$H$3*A325))))</f>
        <v>0.55081396826974627</v>
      </c>
    </row>
    <row r="326" spans="1:2" ht="16" x14ac:dyDescent="0.8">
      <c r="A326" s="1">
        <v>8.93</v>
      </c>
      <c r="B326" s="15">
        <f>1/(1+EXP(-('Logistic Regression'!$H$5+('Logistic Regression'!$H$3*A326))))</f>
        <v>0.62384015477415433</v>
      </c>
    </row>
    <row r="327" spans="1:2" ht="16" x14ac:dyDescent="0.8">
      <c r="A327" s="1">
        <v>9.09</v>
      </c>
      <c r="B327" s="15">
        <f>1/(1+EXP(-('Logistic Regression'!$H$5+('Logistic Regression'!$H$3*A327))))</f>
        <v>0.71268083245804903</v>
      </c>
    </row>
    <row r="328" spans="1:2" ht="16" x14ac:dyDescent="0.8">
      <c r="A328" s="1">
        <v>9.14</v>
      </c>
      <c r="B328" s="15">
        <f>1/(1+EXP(-('Logistic Regression'!$H$5+('Logistic Regression'!$H$3*A328))))</f>
        <v>0.73773708214151146</v>
      </c>
    </row>
    <row r="329" spans="1:2" ht="16" x14ac:dyDescent="0.8">
      <c r="A329" s="1">
        <v>9.16</v>
      </c>
      <c r="B329" s="15">
        <f>1/(1+EXP(-('Logistic Regression'!$H$5+('Logistic Regression'!$H$3*A329))))</f>
        <v>0.74735595064773253</v>
      </c>
    </row>
    <row r="330" spans="1:2" ht="16" x14ac:dyDescent="0.8">
      <c r="A330" s="1">
        <v>9.18</v>
      </c>
      <c r="B330" s="15">
        <f>1/(1+EXP(-('Logistic Regression'!$H$5+('Logistic Regression'!$H$3*A330))))</f>
        <v>0.75673836105070991</v>
      </c>
    </row>
    <row r="331" spans="1:2" ht="16" x14ac:dyDescent="0.8">
      <c r="A331" s="1">
        <v>9.19</v>
      </c>
      <c r="B331" s="15">
        <f>1/(1+EXP(-('Logistic Regression'!$H$5+('Logistic Regression'!$H$3*A331))))</f>
        <v>0.76133998297541927</v>
      </c>
    </row>
    <row r="332" spans="1:2" ht="16" x14ac:dyDescent="0.8">
      <c r="A332" s="1">
        <v>9.19</v>
      </c>
      <c r="B332" s="15">
        <f>1/(1+EXP(-('Logistic Regression'!$H$5+('Logistic Regression'!$H$3*A332))))</f>
        <v>0.76133998297541927</v>
      </c>
    </row>
    <row r="333" spans="1:2" ht="16" x14ac:dyDescent="0.8">
      <c r="A333" s="1">
        <v>9.24</v>
      </c>
      <c r="B333" s="15">
        <f>1/(1+EXP(-('Logistic Regression'!$H$5+('Logistic Regression'!$H$3*A333))))</f>
        <v>0.783442233740413</v>
      </c>
    </row>
    <row r="334" spans="1:2" ht="16" x14ac:dyDescent="0.8">
      <c r="A334" s="1">
        <v>9.27</v>
      </c>
      <c r="B334" s="15">
        <f>1/(1+EXP(-('Logistic Regression'!$H$5+('Logistic Regression'!$H$3*A334))))</f>
        <v>0.79597414854815751</v>
      </c>
    </row>
    <row r="335" spans="1:2" ht="16" x14ac:dyDescent="0.8">
      <c r="A335" s="1">
        <v>9.2899999999999991</v>
      </c>
      <c r="B335" s="15">
        <f>1/(1+EXP(-('Logistic Regression'!$H$5+('Logistic Regression'!$H$3*A335))))</f>
        <v>0.80402448582915831</v>
      </c>
    </row>
    <row r="336" spans="1:2" ht="16" x14ac:dyDescent="0.8">
      <c r="A336" s="1">
        <v>9.3699999999999992</v>
      </c>
      <c r="B336" s="15">
        <f>1/(1+EXP(-('Logistic Regression'!$H$5+('Logistic Regression'!$H$3*A336))))</f>
        <v>0.83381639543010999</v>
      </c>
    </row>
    <row r="337" spans="1:2" ht="16" x14ac:dyDescent="0.8">
      <c r="A337" s="1">
        <v>9.3800000000000008</v>
      </c>
      <c r="B337" s="15">
        <f>1/(1+EXP(-('Logistic Regression'!$H$5+('Logistic Regression'!$H$3*A337))))</f>
        <v>0.83727351336052636</v>
      </c>
    </row>
    <row r="338" spans="1:2" ht="16" x14ac:dyDescent="0.8">
      <c r="A338" s="1">
        <v>9.39</v>
      </c>
      <c r="B338" s="15">
        <f>1/(1+EXP(-('Logistic Regression'!$H$5+('Logistic Regression'!$H$3*A338))))</f>
        <v>0.84067245519691047</v>
      </c>
    </row>
    <row r="339" spans="1:2" ht="16" x14ac:dyDescent="0.8">
      <c r="A339" s="1">
        <v>9.39</v>
      </c>
      <c r="B339" s="15">
        <f>1/(1+EXP(-('Logistic Regression'!$H$5+('Logistic Regression'!$H$3*A339))))</f>
        <v>0.84067245519691047</v>
      </c>
    </row>
    <row r="340" spans="1:2" ht="16" x14ac:dyDescent="0.8">
      <c r="A340" s="1">
        <v>9.39</v>
      </c>
      <c r="B340" s="15">
        <f>1/(1+EXP(-('Logistic Regression'!$H$5+('Logistic Regression'!$H$3*A340))))</f>
        <v>0.84067245519691047</v>
      </c>
    </row>
    <row r="341" spans="1:2" ht="16" x14ac:dyDescent="0.8">
      <c r="A341" s="1">
        <v>9.44</v>
      </c>
      <c r="B341" s="15">
        <f>1/(1+EXP(-('Logistic Regression'!$H$5+('Logistic Regression'!$H$3*A341))))</f>
        <v>0.85680953738311938</v>
      </c>
    </row>
    <row r="342" spans="1:2" ht="16" x14ac:dyDescent="0.8">
      <c r="A342" s="1">
        <v>9.4499999999999993</v>
      </c>
      <c r="B342" s="15">
        <f>1/(1+EXP(-('Logistic Regression'!$H$5+('Logistic Regression'!$H$3*A342))))</f>
        <v>0.85986871651568964</v>
      </c>
    </row>
    <row r="343" spans="1:2" ht="16" x14ac:dyDescent="0.8">
      <c r="A343" s="1">
        <v>9.4600000000000009</v>
      </c>
      <c r="B343" s="15">
        <f>1/(1+EXP(-('Logistic Regression'!$H$5+('Logistic Regression'!$H$3*A343))))</f>
        <v>0.86287299816993779</v>
      </c>
    </row>
    <row r="344" spans="1:2" ht="16" x14ac:dyDescent="0.8">
      <c r="A344" s="1">
        <v>9.49</v>
      </c>
      <c r="B344" s="15">
        <f>1/(1+EXP(-('Logistic Regression'!$H$5+('Logistic Regression'!$H$3*A344))))</f>
        <v>0.87156192091180495</v>
      </c>
    </row>
    <row r="345" spans="1:2" ht="16" x14ac:dyDescent="0.8">
      <c r="A345" s="1">
        <v>9.5</v>
      </c>
      <c r="B345" s="15">
        <f>1/(1+EXP(-('Logistic Regression'!$H$5+('Logistic Regression'!$H$3*A345))))</f>
        <v>0.87435214348465451</v>
      </c>
    </row>
    <row r="346" spans="1:2" ht="16" x14ac:dyDescent="0.8">
      <c r="A346" s="1">
        <v>9.52</v>
      </c>
      <c r="B346" s="15">
        <f>1/(1+EXP(-('Logistic Regression'!$H$5+('Logistic Regression'!$H$3*A346))))</f>
        <v>0.87977698786638114</v>
      </c>
    </row>
    <row r="347" spans="1:2" ht="16" x14ac:dyDescent="0.8">
      <c r="A347" s="1">
        <v>9.5399999999999991</v>
      </c>
      <c r="B347" s="15">
        <f>1/(1+EXP(-('Logistic Regression'!$H$5+('Logistic Regression'!$H$3*A347))))</f>
        <v>0.88499842078405355</v>
      </c>
    </row>
    <row r="348" spans="1:2" ht="16" x14ac:dyDescent="0.8">
      <c r="A348" s="1">
        <v>9.5500000000000007</v>
      </c>
      <c r="B348" s="15">
        <f>1/(1+EXP(-('Logistic Regression'!$H$5+('Logistic Regression'!$H$3*A348))))</f>
        <v>0.88753441157332813</v>
      </c>
    </row>
    <row r="349" spans="1:2" ht="16" x14ac:dyDescent="0.8">
      <c r="A349" s="1">
        <v>9.57</v>
      </c>
      <c r="B349" s="15">
        <f>1/(1+EXP(-('Logistic Regression'!$H$5+('Logistic Regression'!$H$3*A349))))</f>
        <v>0.89246011292999528</v>
      </c>
    </row>
    <row r="350" spans="1:2" ht="16" x14ac:dyDescent="0.8">
      <c r="A350" s="1">
        <v>9.58</v>
      </c>
      <c r="B350" s="15">
        <f>1/(1+EXP(-('Logistic Regression'!$H$5+('Logistic Regression'!$H$3*A350))))</f>
        <v>0.89485110989187944</v>
      </c>
    </row>
    <row r="351" spans="1:2" ht="16" x14ac:dyDescent="0.8">
      <c r="A351" s="1">
        <v>9.59</v>
      </c>
      <c r="B351" s="15">
        <f>1/(1+EXP(-('Logistic Regression'!$H$5+('Logistic Regression'!$H$3*A351))))</f>
        <v>0.8971950701209751</v>
      </c>
    </row>
    <row r="352" spans="1:2" ht="16" x14ac:dyDescent="0.8">
      <c r="A352" s="1">
        <v>9.59</v>
      </c>
      <c r="B352" s="15">
        <f>1/(1+EXP(-('Logistic Regression'!$H$5+('Logistic Regression'!$H$3*A352))))</f>
        <v>0.8971950701209751</v>
      </c>
    </row>
    <row r="353" spans="1:2" ht="16" x14ac:dyDescent="0.8">
      <c r="A353" s="1">
        <v>9.6300000000000008</v>
      </c>
      <c r="B353" s="15">
        <f>1/(1+EXP(-('Logistic Regression'!$H$5+('Logistic Regression'!$H$3*A353))))</f>
        <v>0.90611367284670596</v>
      </c>
    </row>
    <row r="354" spans="1:2" ht="16" x14ac:dyDescent="0.8">
      <c r="A354" s="1">
        <v>9.64</v>
      </c>
      <c r="B354" s="15">
        <f>1/(1+EXP(-('Logistic Regression'!$H$5+('Logistic Regression'!$H$3*A354))))</f>
        <v>0.90823231675055727</v>
      </c>
    </row>
    <row r="355" spans="1:2" ht="16" x14ac:dyDescent="0.8">
      <c r="A355" s="1">
        <v>9.65</v>
      </c>
      <c r="B355" s="15">
        <f>1/(1+EXP(-('Logistic Regression'!$H$5+('Logistic Regression'!$H$3*A355))))</f>
        <v>0.91030788366284388</v>
      </c>
    </row>
    <row r="356" spans="1:2" ht="16" x14ac:dyDescent="0.8">
      <c r="A356" s="1">
        <v>9.66</v>
      </c>
      <c r="B356" s="15">
        <f>1/(1+EXP(-('Logistic Regression'!$H$5+('Logistic Regression'!$H$3*A356))))</f>
        <v>0.9123410370695888</v>
      </c>
    </row>
    <row r="357" spans="1:2" ht="16" x14ac:dyDescent="0.8">
      <c r="A357" s="1">
        <v>9.67</v>
      </c>
      <c r="B357" s="15">
        <f>1/(1+EXP(-('Logistic Regression'!$H$5+('Logistic Regression'!$H$3*A357))))</f>
        <v>0.91433243991789059</v>
      </c>
    </row>
    <row r="358" spans="1:2" ht="16" x14ac:dyDescent="0.8">
      <c r="A358" s="1">
        <v>9.67</v>
      </c>
      <c r="B358" s="15">
        <f>1/(1+EXP(-('Logistic Regression'!$H$5+('Logistic Regression'!$H$3*A358))))</f>
        <v>0.91433243991789059</v>
      </c>
    </row>
    <row r="359" spans="1:2" ht="16" x14ac:dyDescent="0.8">
      <c r="A359" s="1">
        <v>9.69</v>
      </c>
      <c r="B359" s="15">
        <f>1/(1+EXP(-('Logistic Regression'!$H$5+('Logistic Regression'!$H$3*A359))))</f>
        <v>0.91819263992572075</v>
      </c>
    </row>
    <row r="360" spans="1:2" ht="16" x14ac:dyDescent="0.8">
      <c r="A360" s="1">
        <v>9.69</v>
      </c>
      <c r="B360" s="15">
        <f>1/(1+EXP(-('Logistic Regression'!$H$5+('Logistic Regression'!$H$3*A360))))</f>
        <v>0.91819263992572075</v>
      </c>
    </row>
    <row r="361" spans="1:2" ht="16" x14ac:dyDescent="0.8">
      <c r="A361" s="1">
        <v>9.69</v>
      </c>
      <c r="B361" s="15">
        <f>1/(1+EXP(-('Logistic Regression'!$H$5+('Logistic Regression'!$H$3*A361))))</f>
        <v>0.91819263992572075</v>
      </c>
    </row>
    <row r="362" spans="1:2" ht="16" x14ac:dyDescent="0.8">
      <c r="A362" s="1">
        <v>9.6999999999999993</v>
      </c>
      <c r="B362" s="15">
        <f>1/(1+EXP(-('Logistic Regression'!$H$5+('Logistic Regression'!$H$3*A362))))</f>
        <v>0.92006275571109275</v>
      </c>
    </row>
    <row r="363" spans="1:2" ht="16" x14ac:dyDescent="0.8">
      <c r="A363" s="1">
        <v>9.76</v>
      </c>
      <c r="B363" s="15">
        <f>1/(1+EXP(-('Logistic Regression'!$H$5+('Logistic Regression'!$H$3*A363))))</f>
        <v>0.93048478014553415</v>
      </c>
    </row>
    <row r="364" spans="1:2" ht="16" x14ac:dyDescent="0.8">
      <c r="A364" s="1">
        <v>9.7899999999999991</v>
      </c>
      <c r="B364" s="15">
        <f>1/(1+EXP(-('Logistic Regression'!$H$5+('Logistic Regression'!$H$3*A364))))</f>
        <v>0.93521122198124795</v>
      </c>
    </row>
    <row r="365" spans="1:2" ht="16" x14ac:dyDescent="0.8">
      <c r="A365" s="1">
        <v>9.82</v>
      </c>
      <c r="B365" s="15">
        <f>1/(1+EXP(-('Logistic Regression'!$H$5+('Logistic Regression'!$H$3*A365))))</f>
        <v>0.93963715336800213</v>
      </c>
    </row>
    <row r="366" spans="1:2" ht="16" x14ac:dyDescent="0.8">
      <c r="A366" s="1">
        <v>9.83</v>
      </c>
      <c r="B366" s="15">
        <f>1/(1+EXP(-('Logistic Regression'!$H$5+('Logistic Regression'!$H$3*A366))))</f>
        <v>0.94104852179001064</v>
      </c>
    </row>
    <row r="367" spans="1:2" ht="16" x14ac:dyDescent="0.8">
      <c r="A367" s="1">
        <v>9.84</v>
      </c>
      <c r="B367" s="15">
        <f>1/(1+EXP(-('Logistic Regression'!$H$5+('Logistic Regression'!$H$3*A367))))</f>
        <v>0.94242891230911319</v>
      </c>
    </row>
    <row r="368" spans="1:2" ht="16" x14ac:dyDescent="0.8">
      <c r="A368" s="1">
        <v>9.86</v>
      </c>
      <c r="B368" s="15">
        <f>1/(1+EXP(-('Logistic Regression'!$H$5+('Logistic Regression'!$H$3*A368))))</f>
        <v>0.94509909751479715</v>
      </c>
    </row>
    <row r="369" spans="1:2" ht="16" x14ac:dyDescent="0.8">
      <c r="A369" s="1">
        <v>9.8699999999999992</v>
      </c>
      <c r="B369" s="15">
        <f>1/(1+EXP(-('Logistic Regression'!$H$5+('Logistic Regression'!$H$3*A369))))</f>
        <v>0.94639004422083406</v>
      </c>
    </row>
    <row r="370" spans="1:2" ht="16" x14ac:dyDescent="0.8">
      <c r="A370" s="1">
        <v>9.8800000000000008</v>
      </c>
      <c r="B370" s="15">
        <f>1/(1+EXP(-('Logistic Regression'!$H$5+('Logistic Regression'!$H$3*A370))))</f>
        <v>0.94765231679077289</v>
      </c>
    </row>
    <row r="371" spans="1:2" ht="16" x14ac:dyDescent="0.8">
      <c r="A371" s="1">
        <v>9.89</v>
      </c>
      <c r="B371" s="15">
        <f>1/(1+EXP(-('Logistic Regression'!$H$5+('Logistic Regression'!$H$3*A371))))</f>
        <v>0.94888647372735579</v>
      </c>
    </row>
    <row r="372" spans="1:2" ht="16" x14ac:dyDescent="0.8">
      <c r="A372" s="1">
        <v>9.9</v>
      </c>
      <c r="B372" s="15">
        <f>1/(1+EXP(-('Logistic Regression'!$H$5+('Logistic Regression'!$H$3*A372))))</f>
        <v>0.95009306633251178</v>
      </c>
    </row>
    <row r="373" spans="1:2" ht="16" x14ac:dyDescent="0.8">
      <c r="A373" s="1">
        <v>9.91</v>
      </c>
      <c r="B373" s="15">
        <f>1/(1+EXP(-('Logistic Regression'!$H$5+('Logistic Regression'!$H$3*A373))))</f>
        <v>0.95127263861683187</v>
      </c>
    </row>
    <row r="374" spans="1:2" ht="16" x14ac:dyDescent="0.8">
      <c r="A374" s="1">
        <v>9.92</v>
      </c>
      <c r="B374" s="15">
        <f>1/(1+EXP(-('Logistic Regression'!$H$5+('Logistic Regression'!$H$3*A374))))</f>
        <v>0.95242572722079089</v>
      </c>
    </row>
    <row r="375" spans="1:2" ht="16" x14ac:dyDescent="0.8">
      <c r="A375" s="1">
        <v>9.94</v>
      </c>
      <c r="B375" s="15">
        <f>1/(1+EXP(-('Logistic Regression'!$H$5+('Logistic Regression'!$H$3*A375))))</f>
        <v>0.95465456270427129</v>
      </c>
    </row>
    <row r="376" spans="1:2" ht="16" x14ac:dyDescent="0.8">
      <c r="A376" s="1">
        <v>9.9600000000000009</v>
      </c>
      <c r="B376" s="15">
        <f>1/(1+EXP(-('Logistic Regression'!$H$5+('Logistic Regression'!$H$3*A376))))</f>
        <v>0.95678371620045954</v>
      </c>
    </row>
    <row r="377" spans="1:2" ht="16" x14ac:dyDescent="0.8">
      <c r="A377" s="1">
        <v>9.9600000000000009</v>
      </c>
      <c r="B377" s="15">
        <f>1/(1+EXP(-('Logistic Regression'!$H$5+('Logistic Regression'!$H$3*A377))))</f>
        <v>0.95678371620045954</v>
      </c>
    </row>
    <row r="378" spans="1:2" ht="16" x14ac:dyDescent="0.8">
      <c r="A378" s="1">
        <v>9.98</v>
      </c>
      <c r="B378" s="15">
        <f>1/(1+EXP(-('Logistic Regression'!$H$5+('Logistic Regression'!$H$3*A378))))</f>
        <v>0.9588172099494906</v>
      </c>
    </row>
    <row r="379" spans="1:2" ht="16" x14ac:dyDescent="0.8">
      <c r="A379" s="1">
        <v>9.99</v>
      </c>
      <c r="B379" s="15">
        <f>1/(1+EXP(-('Logistic Regression'!$H$5+('Logistic Regression'!$H$3*A379))))</f>
        <v>0.9597993080373044</v>
      </c>
    </row>
    <row r="380" spans="1:2" ht="16" x14ac:dyDescent="0.8">
      <c r="A380" s="1">
        <v>10.06</v>
      </c>
      <c r="B380" s="15">
        <f>1/(1+EXP(-('Logistic Regression'!$H$5+('Logistic Regression'!$H$3*A380))))</f>
        <v>0.96607076319392438</v>
      </c>
    </row>
    <row r="381" spans="1:2" ht="16" x14ac:dyDescent="0.8">
      <c r="A381" s="1">
        <v>10.07</v>
      </c>
      <c r="B381" s="15">
        <f>1/(1+EXP(-('Logistic Regression'!$H$5+('Logistic Regression'!$H$3*A381))))</f>
        <v>0.96688585770015123</v>
      </c>
    </row>
    <row r="382" spans="1:2" ht="16" x14ac:dyDescent="0.8">
      <c r="A382" s="1">
        <v>10.08</v>
      </c>
      <c r="B382" s="15">
        <f>1/(1+EXP(-('Logistic Regression'!$H$5+('Logistic Regression'!$H$3*A382))))</f>
        <v>0.96768202594584396</v>
      </c>
    </row>
    <row r="383" spans="1:2" ht="16" x14ac:dyDescent="0.8">
      <c r="A383" s="1">
        <v>10.1</v>
      </c>
      <c r="B383" s="15">
        <f>1/(1+EXP(-('Logistic Regression'!$H$5+('Logistic Regression'!$H$3*A383))))</f>
        <v>0.96921920954897445</v>
      </c>
    </row>
    <row r="384" spans="1:2" ht="16" x14ac:dyDescent="0.8">
      <c r="A384" s="1">
        <v>10.14</v>
      </c>
      <c r="B384" s="15">
        <f>1/(1+EXP(-('Logistic Regression'!$H$5+('Logistic Regression'!$H$3*A384))))</f>
        <v>0.97208393977479657</v>
      </c>
    </row>
    <row r="385" spans="1:2" ht="16" x14ac:dyDescent="0.8">
      <c r="A385" s="1">
        <v>10.14</v>
      </c>
      <c r="B385" s="15">
        <f>1/(1+EXP(-('Logistic Regression'!$H$5+('Logistic Regression'!$H$3*A385))))</f>
        <v>0.97208393977479657</v>
      </c>
    </row>
    <row r="386" spans="1:2" ht="16" x14ac:dyDescent="0.8">
      <c r="A386" s="1">
        <v>10.15</v>
      </c>
      <c r="B386" s="15">
        <f>1/(1+EXP(-('Logistic Regression'!$H$5+('Logistic Regression'!$H$3*A386))))</f>
        <v>0.97275865093764768</v>
      </c>
    </row>
    <row r="387" spans="1:2" ht="16" x14ac:dyDescent="0.8">
      <c r="A387" s="1">
        <v>10.16</v>
      </c>
      <c r="B387" s="15">
        <f>1/(1+EXP(-('Logistic Regression'!$H$5+('Logistic Regression'!$H$3*A387))))</f>
        <v>0.97341750075259159</v>
      </c>
    </row>
    <row r="388" spans="1:2" ht="16" x14ac:dyDescent="0.8">
      <c r="A388" s="1">
        <v>10.17</v>
      </c>
      <c r="B388" s="15">
        <f>1/(1+EXP(-('Logistic Regression'!$H$5+('Logistic Regression'!$H$3*A388))))</f>
        <v>0.97406084076267796</v>
      </c>
    </row>
    <row r="389" spans="1:2" ht="16" x14ac:dyDescent="0.8">
      <c r="A389" s="1">
        <v>10.17</v>
      </c>
      <c r="B389" s="15">
        <f>1/(1+EXP(-('Logistic Regression'!$H$5+('Logistic Regression'!$H$3*A389))))</f>
        <v>0.97406084076267796</v>
      </c>
    </row>
    <row r="390" spans="1:2" ht="16" x14ac:dyDescent="0.8">
      <c r="A390" s="1">
        <v>10.19</v>
      </c>
      <c r="B390" s="15">
        <f>1/(1+EXP(-('Logistic Regression'!$H$5+('Logistic Regression'!$H$3*A390))))</f>
        <v>0.97530236377615198</v>
      </c>
    </row>
    <row r="391" spans="1:2" ht="16" x14ac:dyDescent="0.8">
      <c r="A391" s="1">
        <v>10.19</v>
      </c>
      <c r="B391" s="15">
        <f>1/(1+EXP(-('Logistic Regression'!$H$5+('Logistic Regression'!$H$3*A391))))</f>
        <v>0.97530236377615198</v>
      </c>
    </row>
    <row r="392" spans="1:2" ht="16" x14ac:dyDescent="0.8">
      <c r="A392" s="1">
        <v>10.199999999999999</v>
      </c>
      <c r="B392" s="15">
        <f>1/(1+EXP(-('Logistic Regression'!$H$5+('Logistic Regression'!$H$3*A392))))</f>
        <v>0.97590121634374327</v>
      </c>
    </row>
    <row r="393" spans="1:2" ht="16" x14ac:dyDescent="0.8">
      <c r="A393" s="1">
        <v>10.24</v>
      </c>
      <c r="B393" s="15">
        <f>1/(1+EXP(-('Logistic Regression'!$H$5+('Logistic Regression'!$H$3*A393))))</f>
        <v>0.97815807500352214</v>
      </c>
    </row>
    <row r="394" spans="1:2" ht="16" x14ac:dyDescent="0.8">
      <c r="A394" s="1">
        <v>10.26</v>
      </c>
      <c r="B394" s="15">
        <f>1/(1+EXP(-('Logistic Regression'!$H$5+('Logistic Regression'!$H$3*A394))))</f>
        <v>0.97920767863366109</v>
      </c>
    </row>
    <row r="395" spans="1:2" ht="16" x14ac:dyDescent="0.8">
      <c r="A395" s="1">
        <v>10.28</v>
      </c>
      <c r="B395" s="15">
        <f>1/(1+EXP(-('Logistic Regression'!$H$5+('Logistic Regression'!$H$3*A395))))</f>
        <v>0.98020786461681642</v>
      </c>
    </row>
    <row r="396" spans="1:2" ht="16" x14ac:dyDescent="0.8">
      <c r="A396" s="1">
        <v>10.28</v>
      </c>
      <c r="B396" s="15">
        <f>1/(1+EXP(-('Logistic Regression'!$H$5+('Logistic Regression'!$H$3*A396))))</f>
        <v>0.98020786461681642</v>
      </c>
    </row>
    <row r="397" spans="1:2" ht="16" x14ac:dyDescent="0.8">
      <c r="A397" s="1">
        <v>10.28</v>
      </c>
      <c r="B397" s="15">
        <f>1/(1+EXP(-('Logistic Regression'!$H$5+('Logistic Regression'!$H$3*A397))))</f>
        <v>0.98020786461681642</v>
      </c>
    </row>
    <row r="398" spans="1:2" ht="16" x14ac:dyDescent="0.8">
      <c r="A398" s="1">
        <v>10.31</v>
      </c>
      <c r="B398" s="15">
        <f>1/(1+EXP(-('Logistic Regression'!$H$5+('Logistic Regression'!$H$3*A398))))</f>
        <v>0.98162034007099908</v>
      </c>
    </row>
    <row r="399" spans="1:2" ht="16" x14ac:dyDescent="0.8">
      <c r="A399" s="1">
        <v>10.31</v>
      </c>
      <c r="B399" s="15">
        <f>1/(1+EXP(-('Logistic Regression'!$H$5+('Logistic Regression'!$H$3*A399))))</f>
        <v>0.98162034007099908</v>
      </c>
    </row>
    <row r="400" spans="1:2" ht="16" x14ac:dyDescent="0.8">
      <c r="A400" s="1">
        <v>10.33</v>
      </c>
      <c r="B400" s="15">
        <f>1/(1+EXP(-('Logistic Regression'!$H$5+('Logistic Regression'!$H$3*A400))))</f>
        <v>0.98250654166005491</v>
      </c>
    </row>
    <row r="401" spans="1:2" ht="16" x14ac:dyDescent="0.8">
      <c r="A401" s="1">
        <v>10.35</v>
      </c>
      <c r="B401" s="15">
        <f>1/(1+EXP(-('Logistic Regression'!$H$5+('Logistic Regression'!$H$3*A401))))</f>
        <v>0.98335073850670951</v>
      </c>
    </row>
    <row r="402" spans="1:2" ht="16" x14ac:dyDescent="0.8">
      <c r="A402" s="1">
        <v>10.36</v>
      </c>
      <c r="B402" s="15">
        <f>1/(1+EXP(-('Logistic Regression'!$H$5+('Logistic Regression'!$H$3*A402))))</f>
        <v>0.98375768918940676</v>
      </c>
    </row>
    <row r="403" spans="1:2" ht="16" x14ac:dyDescent="0.8">
      <c r="A403" s="1">
        <v>10.39</v>
      </c>
      <c r="B403" s="15">
        <f>1/(1+EXP(-('Logistic Regression'!$H$5+('Logistic Regression'!$H$3*A403))))</f>
        <v>0.98492072691294252</v>
      </c>
    </row>
    <row r="404" spans="1:2" ht="16" x14ac:dyDescent="0.8">
      <c r="A404" s="1">
        <v>10.41</v>
      </c>
      <c r="B404" s="15">
        <f>1/(1+EXP(-('Logistic Regression'!$H$5+('Logistic Regression'!$H$3*A404))))</f>
        <v>0.98565012192417656</v>
      </c>
    </row>
    <row r="405" spans="1:2" ht="16" x14ac:dyDescent="0.8">
      <c r="A405" s="1">
        <v>10.42</v>
      </c>
      <c r="B405" s="15">
        <f>1/(1+EXP(-('Logistic Regression'!$H$5+('Logistic Regression'!$H$3*A405))))</f>
        <v>0.98600166984089588</v>
      </c>
    </row>
    <row r="406" spans="1:2" ht="16" x14ac:dyDescent="0.8">
      <c r="A406" s="1">
        <v>10.43</v>
      </c>
      <c r="B406" s="15">
        <f>1/(1+EXP(-('Logistic Regression'!$H$5+('Logistic Regression'!$H$3*A406))))</f>
        <v>0.98634472473992629</v>
      </c>
    </row>
    <row r="407" spans="1:2" ht="16" x14ac:dyDescent="0.8">
      <c r="A407" s="1">
        <v>10.43</v>
      </c>
      <c r="B407" s="15">
        <f>1/(1+EXP(-('Logistic Regression'!$H$5+('Logistic Regression'!$H$3*A407))))</f>
        <v>0.98634472473992629</v>
      </c>
    </row>
    <row r="408" spans="1:2" ht="16" x14ac:dyDescent="0.8">
      <c r="A408" s="1">
        <v>10.43</v>
      </c>
      <c r="B408" s="15">
        <f>1/(1+EXP(-('Logistic Regression'!$H$5+('Logistic Regression'!$H$3*A408))))</f>
        <v>0.98634472473992629</v>
      </c>
    </row>
    <row r="409" spans="1:2" ht="16" x14ac:dyDescent="0.8">
      <c r="A409" s="1">
        <v>10.44</v>
      </c>
      <c r="B409" s="15">
        <f>1/(1+EXP(-('Logistic Regression'!$H$5+('Logistic Regression'!$H$3*A409))))</f>
        <v>0.98667948602396183</v>
      </c>
    </row>
    <row r="410" spans="1:2" ht="16" x14ac:dyDescent="0.8">
      <c r="A410" s="1">
        <v>10.46</v>
      </c>
      <c r="B410" s="15">
        <f>1/(1+EXP(-('Logistic Regression'!$H$5+('Logistic Regression'!$H$3*A410))))</f>
        <v>0.98732490343390367</v>
      </c>
    </row>
    <row r="411" spans="1:2" ht="16" x14ac:dyDescent="0.8">
      <c r="A411" s="1">
        <v>10.47</v>
      </c>
      <c r="B411" s="15">
        <f>1/(1+EXP(-('Logistic Regression'!$H$5+('Logistic Regression'!$H$3*A411))))</f>
        <v>0.98763593669071992</v>
      </c>
    </row>
    <row r="412" spans="1:2" ht="16" x14ac:dyDescent="0.8">
      <c r="A412" s="1">
        <v>10.47</v>
      </c>
      <c r="B412" s="15">
        <f>1/(1+EXP(-('Logistic Regression'!$H$5+('Logistic Regression'!$H$3*A412))))</f>
        <v>0.98763593669071992</v>
      </c>
    </row>
    <row r="413" spans="1:2" ht="16" x14ac:dyDescent="0.8">
      <c r="A413" s="1">
        <v>10.47</v>
      </c>
      <c r="B413" s="15">
        <f>1/(1+EXP(-('Logistic Regression'!$H$5+('Logistic Regression'!$H$3*A413))))</f>
        <v>0.98763593669071992</v>
      </c>
    </row>
    <row r="414" spans="1:2" ht="16" x14ac:dyDescent="0.8">
      <c r="A414" s="1">
        <v>10.5</v>
      </c>
      <c r="B414" s="15">
        <f>1/(1+EXP(-('Logistic Regression'!$H$5+('Logistic Regression'!$H$3*A414))))</f>
        <v>0.98852451021680887</v>
      </c>
    </row>
    <row r="415" spans="1:2" ht="16" x14ac:dyDescent="0.8">
      <c r="A415" s="1">
        <v>10.52</v>
      </c>
      <c r="B415" s="15">
        <f>1/(1+EXP(-('Logistic Regression'!$H$5+('Logistic Regression'!$H$3*A415))))</f>
        <v>0.98908152012494432</v>
      </c>
    </row>
    <row r="416" spans="1:2" ht="16" x14ac:dyDescent="0.8">
      <c r="A416" s="1">
        <v>10.54</v>
      </c>
      <c r="B416" s="15">
        <f>1/(1+EXP(-('Logistic Regression'!$H$5+('Logistic Regression'!$H$3*A416))))</f>
        <v>0.98961177739961637</v>
      </c>
    </row>
    <row r="417" spans="1:2" ht="16" x14ac:dyDescent="0.8">
      <c r="A417" s="1">
        <v>10.6</v>
      </c>
      <c r="B417" s="15">
        <f>1/(1+EXP(-('Logistic Regression'!$H$5+('Logistic Regression'!$H$3*A417))))</f>
        <v>0.99105433230593354</v>
      </c>
    </row>
    <row r="418" spans="1:2" ht="16" x14ac:dyDescent="0.8">
      <c r="A418" s="1">
        <v>10.6</v>
      </c>
      <c r="B418" s="15">
        <f>1/(1+EXP(-('Logistic Regression'!$H$5+('Logistic Regression'!$H$3*A418))))</f>
        <v>0.99105433230593354</v>
      </c>
    </row>
    <row r="419" spans="1:2" ht="16" x14ac:dyDescent="0.8">
      <c r="A419" s="1">
        <v>10.61</v>
      </c>
      <c r="B419" s="15">
        <f>1/(1+EXP(-('Logistic Regression'!$H$5+('Logistic Regression'!$H$3*A419))))</f>
        <v>0.99127465814466942</v>
      </c>
    </row>
    <row r="420" spans="1:2" ht="16" x14ac:dyDescent="0.8">
      <c r="A420" s="1">
        <v>10.61</v>
      </c>
      <c r="B420" s="15">
        <f>1/(1+EXP(-('Logistic Regression'!$H$5+('Logistic Regression'!$H$3*A420))))</f>
        <v>0.99127465814466942</v>
      </c>
    </row>
    <row r="421" spans="1:2" ht="16" x14ac:dyDescent="0.8">
      <c r="A421" s="1">
        <v>10.64</v>
      </c>
      <c r="B421" s="15">
        <f>1/(1+EXP(-('Logistic Regression'!$H$5+('Logistic Regression'!$H$3*A421))))</f>
        <v>0.99190386977820444</v>
      </c>
    </row>
    <row r="422" spans="1:2" ht="16" x14ac:dyDescent="0.8">
      <c r="A422" s="1">
        <v>10.64</v>
      </c>
      <c r="B422" s="15">
        <f>1/(1+EXP(-('Logistic Regression'!$H$5+('Logistic Regression'!$H$3*A422))))</f>
        <v>0.99190386977820444</v>
      </c>
    </row>
    <row r="423" spans="1:2" ht="16" x14ac:dyDescent="0.8">
      <c r="A423" s="1">
        <v>10.64</v>
      </c>
      <c r="B423" s="15">
        <f>1/(1+EXP(-('Logistic Regression'!$H$5+('Logistic Regression'!$H$3*A423))))</f>
        <v>0.99190386977820444</v>
      </c>
    </row>
    <row r="424" spans="1:2" ht="16" x14ac:dyDescent="0.8">
      <c r="A424" s="1">
        <v>10.64</v>
      </c>
      <c r="B424" s="15">
        <f>1/(1+EXP(-('Logistic Regression'!$H$5+('Logistic Regression'!$H$3*A424))))</f>
        <v>0.99190386977820444</v>
      </c>
    </row>
    <row r="425" spans="1:2" ht="16" x14ac:dyDescent="0.8">
      <c r="A425" s="1">
        <v>10.65</v>
      </c>
      <c r="B425" s="15">
        <f>1/(1+EXP(-('Logistic Regression'!$H$5+('Logistic Regression'!$H$3*A425))))</f>
        <v>0.99210343879008478</v>
      </c>
    </row>
    <row r="426" spans="1:2" ht="16" x14ac:dyDescent="0.8">
      <c r="A426" s="1">
        <v>10.65</v>
      </c>
      <c r="B426" s="15">
        <f>1/(1+EXP(-('Logistic Regression'!$H$5+('Logistic Regression'!$H$3*A426))))</f>
        <v>0.99210343879008478</v>
      </c>
    </row>
    <row r="427" spans="1:2" ht="16" x14ac:dyDescent="0.8">
      <c r="A427" s="1">
        <v>10.68</v>
      </c>
      <c r="B427" s="15">
        <f>1/(1+EXP(-('Logistic Regression'!$H$5+('Logistic Regression'!$H$3*A427))))</f>
        <v>0.99267332620462012</v>
      </c>
    </row>
    <row r="428" spans="1:2" ht="16" x14ac:dyDescent="0.8">
      <c r="A428" s="1">
        <v>10.7</v>
      </c>
      <c r="B428" s="15">
        <f>1/(1+EXP(-('Logistic Regression'!$H$5+('Logistic Regression'!$H$3*A428))))</f>
        <v>0.99303037616699419</v>
      </c>
    </row>
    <row r="429" spans="1:2" ht="16" x14ac:dyDescent="0.8">
      <c r="A429" s="1">
        <v>10.71</v>
      </c>
      <c r="B429" s="15">
        <f>1/(1+EXP(-('Logistic Regression'!$H$5+('Logistic Regression'!$H$3*A429))))</f>
        <v>0.99320236717900068</v>
      </c>
    </row>
    <row r="430" spans="1:2" ht="16" x14ac:dyDescent="0.8">
      <c r="A430" s="1">
        <v>10.73</v>
      </c>
      <c r="B430" s="15">
        <f>1/(1+EXP(-('Logistic Regression'!$H$5+('Logistic Regression'!$H$3*A430))))</f>
        <v>0.99353380338756714</v>
      </c>
    </row>
    <row r="431" spans="1:2" ht="16" x14ac:dyDescent="0.8">
      <c r="A431" s="1">
        <v>10.75</v>
      </c>
      <c r="B431" s="15">
        <f>1/(1+EXP(-('Logistic Regression'!$H$5+('Logistic Regression'!$H$3*A431))))</f>
        <v>0.99384917964239994</v>
      </c>
    </row>
    <row r="432" spans="1:2" ht="16" x14ac:dyDescent="0.8">
      <c r="A432" s="1">
        <v>10.75</v>
      </c>
      <c r="B432" s="15">
        <f>1/(1+EXP(-('Logistic Regression'!$H$5+('Logistic Regression'!$H$3*A432))))</f>
        <v>0.99384917964239994</v>
      </c>
    </row>
    <row r="433" spans="1:2" ht="16" x14ac:dyDescent="0.8">
      <c r="A433" s="1">
        <v>10.79</v>
      </c>
      <c r="B433" s="15">
        <f>1/(1+EXP(-('Logistic Regression'!$H$5+('Logistic Regression'!$H$3*A433))))</f>
        <v>0.9944347910756286</v>
      </c>
    </row>
    <row r="434" spans="1:2" ht="16" x14ac:dyDescent="0.8">
      <c r="A434" s="1">
        <v>10.81</v>
      </c>
      <c r="B434" s="15">
        <f>1/(1+EXP(-('Logistic Regression'!$H$5+('Logistic Regression'!$H$3*A434))))</f>
        <v>0.99470645752863984</v>
      </c>
    </row>
    <row r="435" spans="1:2" ht="16" x14ac:dyDescent="0.8">
      <c r="A435" s="1">
        <v>10.81</v>
      </c>
      <c r="B435" s="15">
        <f>1/(1+EXP(-('Logistic Regression'!$H$5+('Logistic Regression'!$H$3*A435))))</f>
        <v>0.99470645752863984</v>
      </c>
    </row>
    <row r="436" spans="1:2" ht="16" x14ac:dyDescent="0.8">
      <c r="A436" s="1">
        <v>10.81</v>
      </c>
      <c r="B436" s="15">
        <f>1/(1+EXP(-('Logistic Regression'!$H$5+('Logistic Regression'!$H$3*A436))))</f>
        <v>0.99470645752863984</v>
      </c>
    </row>
    <row r="437" spans="1:2" ht="16" x14ac:dyDescent="0.8">
      <c r="A437" s="1">
        <v>10.82</v>
      </c>
      <c r="B437" s="15">
        <f>1/(1+EXP(-('Logistic Regression'!$H$5+('Logistic Regression'!$H$3*A437))))</f>
        <v>0.99483730252825231</v>
      </c>
    </row>
    <row r="438" spans="1:2" ht="16" x14ac:dyDescent="0.8">
      <c r="A438" s="1">
        <v>10.86</v>
      </c>
      <c r="B438" s="15">
        <f>1/(1+EXP(-('Logistic Regression'!$H$5+('Logistic Regression'!$H$3*A438))))</f>
        <v>0.99532927822551598</v>
      </c>
    </row>
    <row r="439" spans="1:2" ht="16" x14ac:dyDescent="0.8">
      <c r="A439" s="1">
        <v>10.86</v>
      </c>
      <c r="B439" s="15">
        <f>1/(1+EXP(-('Logistic Regression'!$H$5+('Logistic Regression'!$H$3*A439))))</f>
        <v>0.99532927822551598</v>
      </c>
    </row>
    <row r="440" spans="1:2" ht="16" x14ac:dyDescent="0.8">
      <c r="A440" s="1">
        <v>10.86</v>
      </c>
      <c r="B440" s="15">
        <f>1/(1+EXP(-('Logistic Regression'!$H$5+('Logistic Regression'!$H$3*A440))))</f>
        <v>0.99532927822551598</v>
      </c>
    </row>
    <row r="441" spans="1:2" ht="16" x14ac:dyDescent="0.8">
      <c r="A441" s="1">
        <v>10.87</v>
      </c>
      <c r="B441" s="15">
        <f>1/(1+EXP(-('Logistic Regression'!$H$5+('Logistic Regression'!$H$3*A441))))</f>
        <v>0.99544479893484683</v>
      </c>
    </row>
    <row r="442" spans="1:2" ht="16" x14ac:dyDescent="0.8">
      <c r="A442" s="1">
        <v>10.88</v>
      </c>
      <c r="B442" s="15">
        <f>1/(1+EXP(-('Logistic Regression'!$H$5+('Logistic Regression'!$H$3*A442))))</f>
        <v>0.99555747522931537</v>
      </c>
    </row>
    <row r="443" spans="1:2" ht="16" x14ac:dyDescent="0.8">
      <c r="A443" s="1">
        <v>10.93</v>
      </c>
      <c r="B443" s="15">
        <f>1/(1+EXP(-('Logistic Regression'!$H$5+('Logistic Regression'!$H$3*A443))))</f>
        <v>0.99608056253220989</v>
      </c>
    </row>
    <row r="444" spans="1:2" ht="16" x14ac:dyDescent="0.8">
      <c r="A444" s="1">
        <v>10.93</v>
      </c>
      <c r="B444" s="15">
        <f>1/(1+EXP(-('Logistic Regression'!$H$5+('Logistic Regression'!$H$3*A444))))</f>
        <v>0.99608056253220989</v>
      </c>
    </row>
    <row r="445" spans="1:2" ht="16" x14ac:dyDescent="0.8">
      <c r="A445" s="1">
        <v>10.94</v>
      </c>
      <c r="B445" s="15">
        <f>1/(1+EXP(-('Logistic Regression'!$H$5+('Logistic Regression'!$H$3*A445))))</f>
        <v>0.99617757312699562</v>
      </c>
    </row>
    <row r="446" spans="1:2" ht="16" x14ac:dyDescent="0.8">
      <c r="A446" s="1">
        <v>10.95</v>
      </c>
      <c r="B446" s="15">
        <f>1/(1+EXP(-('Logistic Regression'!$H$5+('Logistic Regression'!$H$3*A446))))</f>
        <v>0.99627219158389912</v>
      </c>
    </row>
    <row r="447" spans="1:2" ht="16" x14ac:dyDescent="0.8">
      <c r="A447" s="1">
        <v>10.95</v>
      </c>
      <c r="B447" s="15">
        <f>1/(1+EXP(-('Logistic Regression'!$H$5+('Logistic Regression'!$H$3*A447))))</f>
        <v>0.99627219158389912</v>
      </c>
    </row>
    <row r="448" spans="1:2" ht="16" x14ac:dyDescent="0.8">
      <c r="A448" s="1">
        <v>10.96</v>
      </c>
      <c r="B448" s="15">
        <f>1/(1+EXP(-('Logistic Regression'!$H$5+('Logistic Regression'!$H$3*A448))))</f>
        <v>0.99636447645007176</v>
      </c>
    </row>
    <row r="449" spans="1:2" ht="16" x14ac:dyDescent="0.8">
      <c r="A449" s="1">
        <v>10.96</v>
      </c>
      <c r="B449" s="15">
        <f>1/(1+EXP(-('Logistic Regression'!$H$5+('Logistic Regression'!$H$3*A449))))</f>
        <v>0.99636447645007176</v>
      </c>
    </row>
    <row r="450" spans="1:2" ht="16" x14ac:dyDescent="0.8">
      <c r="A450" s="1">
        <v>10.97</v>
      </c>
      <c r="B450" s="15">
        <f>1/(1+EXP(-('Logistic Regression'!$H$5+('Logistic Regression'!$H$3*A450))))</f>
        <v>0.9964544848612269</v>
      </c>
    </row>
    <row r="451" spans="1:2" ht="16" x14ac:dyDescent="0.8">
      <c r="A451" s="1">
        <v>10.99</v>
      </c>
      <c r="B451" s="15">
        <f>1/(1+EXP(-('Logistic Regression'!$H$5+('Logistic Regression'!$H$3*A451))))</f>
        <v>0.99662789400126595</v>
      </c>
    </row>
    <row r="452" spans="1:2" ht="16" x14ac:dyDescent="0.8">
      <c r="A452" s="1">
        <v>11.02</v>
      </c>
      <c r="B452" s="15">
        <f>1/(1+EXP(-('Logistic Regression'!$H$5+('Logistic Regression'!$H$3*A452))))</f>
        <v>0.99687228513575965</v>
      </c>
    </row>
    <row r="453" spans="1:2" ht="16" x14ac:dyDescent="0.8">
      <c r="A453" s="1">
        <v>11.02</v>
      </c>
      <c r="B453" s="15">
        <f>1/(1+EXP(-('Logistic Regression'!$H$5+('Logistic Regression'!$H$3*A453))))</f>
        <v>0.99687228513575965</v>
      </c>
    </row>
    <row r="454" spans="1:2" ht="16" x14ac:dyDescent="0.8">
      <c r="A454" s="1">
        <v>11.03</v>
      </c>
      <c r="B454" s="15">
        <f>1/(1+EXP(-('Logistic Regression'!$H$5+('Logistic Regression'!$H$3*A454))))</f>
        <v>0.99694975969143462</v>
      </c>
    </row>
    <row r="455" spans="1:2" ht="16" x14ac:dyDescent="0.8">
      <c r="A455" s="1">
        <v>11.03</v>
      </c>
      <c r="B455" s="15">
        <f>1/(1+EXP(-('Logistic Regression'!$H$5+('Logistic Regression'!$H$3*A455))))</f>
        <v>0.99694975969143462</v>
      </c>
    </row>
    <row r="456" spans="1:2" ht="16" x14ac:dyDescent="0.8">
      <c r="A456" s="1">
        <v>11.04</v>
      </c>
      <c r="B456" s="15">
        <f>1/(1+EXP(-('Logistic Regression'!$H$5+('Logistic Regression'!$H$3*A456))))</f>
        <v>0.99702532090267781</v>
      </c>
    </row>
    <row r="457" spans="1:2" ht="16" x14ac:dyDescent="0.8">
      <c r="A457" s="1">
        <v>11.05</v>
      </c>
      <c r="B457" s="15">
        <f>1/(1+EXP(-('Logistic Regression'!$H$5+('Logistic Regression'!$H$3*A457))))</f>
        <v>0.99709901574201798</v>
      </c>
    </row>
    <row r="458" spans="1:2" ht="16" x14ac:dyDescent="0.8">
      <c r="A458" s="1">
        <v>11.05</v>
      </c>
      <c r="B458" s="15">
        <f>1/(1+EXP(-('Logistic Regression'!$H$5+('Logistic Regression'!$H$3*A458))))</f>
        <v>0.99709901574201798</v>
      </c>
    </row>
    <row r="459" spans="1:2" ht="16" x14ac:dyDescent="0.8">
      <c r="A459" s="1">
        <v>11.05</v>
      </c>
      <c r="B459" s="15">
        <f>1/(1+EXP(-('Logistic Regression'!$H$5+('Logistic Regression'!$H$3*A459))))</f>
        <v>0.99709901574201798</v>
      </c>
    </row>
    <row r="460" spans="1:2" ht="16" x14ac:dyDescent="0.8">
      <c r="A460" s="1">
        <v>11.06</v>
      </c>
      <c r="B460" s="15">
        <f>1/(1+EXP(-('Logistic Regression'!$H$5+('Logistic Regression'!$H$3*A460))))</f>
        <v>0.99717089004252701</v>
      </c>
    </row>
    <row r="461" spans="1:2" ht="16" x14ac:dyDescent="0.8">
      <c r="A461" s="1">
        <v>11.07</v>
      </c>
      <c r="B461" s="15">
        <f>1/(1+EXP(-('Logistic Regression'!$H$5+('Logistic Regression'!$H$3*A461))))</f>
        <v>0.99724098852478638</v>
      </c>
    </row>
    <row r="462" spans="1:2" ht="16" x14ac:dyDescent="0.8">
      <c r="A462" s="1">
        <v>11.08</v>
      </c>
      <c r="B462" s="15">
        <f>1/(1+EXP(-('Logistic Regression'!$H$5+('Logistic Regression'!$H$3*A462))))</f>
        <v>0.99730935482325156</v>
      </c>
    </row>
    <row r="463" spans="1:2" ht="16" x14ac:dyDescent="0.8">
      <c r="A463" s="1">
        <v>11.1</v>
      </c>
      <c r="B463" s="15">
        <f>1/(1+EXP(-('Logistic Regression'!$H$5+('Logistic Regression'!$H$3*A463))))</f>
        <v>0.99744106013003153</v>
      </c>
    </row>
    <row r="464" spans="1:2" ht="16" x14ac:dyDescent="0.8">
      <c r="A464" s="1">
        <v>11.11</v>
      </c>
      <c r="B464" s="15">
        <f>1/(1+EXP(-('Logistic Regression'!$H$5+('Logistic Regression'!$H$3*A464))))</f>
        <v>0.99750448120566215</v>
      </c>
    </row>
    <row r="465" spans="1:2" ht="16" x14ac:dyDescent="0.8">
      <c r="A465" s="1">
        <v>11.12</v>
      </c>
      <c r="B465" s="15">
        <f>1/(1+EXP(-('Logistic Regression'!$H$5+('Logistic Regression'!$H$3*A465))))</f>
        <v>0.99756633428080999</v>
      </c>
    </row>
    <row r="466" spans="1:2" ht="16" x14ac:dyDescent="0.8">
      <c r="A466" s="1">
        <v>11.15</v>
      </c>
      <c r="B466" s="15">
        <f>1/(1+EXP(-('Logistic Regression'!$H$5+('Logistic Regression'!$H$3*A466))))</f>
        <v>0.99774286661504008</v>
      </c>
    </row>
    <row r="467" spans="1:2" ht="16" x14ac:dyDescent="0.8">
      <c r="A467" s="1">
        <v>11.18</v>
      </c>
      <c r="B467" s="15">
        <f>1/(1+EXP(-('Logistic Regression'!$H$5+('Logistic Regression'!$H$3*A467))))</f>
        <v>0.99790662058441293</v>
      </c>
    </row>
    <row r="468" spans="1:2" ht="16" x14ac:dyDescent="0.8">
      <c r="A468" s="1">
        <v>11.2</v>
      </c>
      <c r="B468" s="15">
        <f>1/(1+EXP(-('Logistic Regression'!$H$5+('Logistic Regression'!$H$3*A468))))</f>
        <v>0.99800914848720823</v>
      </c>
    </row>
    <row r="469" spans="1:2" ht="16" x14ac:dyDescent="0.8">
      <c r="A469" s="1">
        <v>11.2</v>
      </c>
      <c r="B469" s="15">
        <f>1/(1+EXP(-('Logistic Regression'!$H$5+('Logistic Regression'!$H$3*A469))))</f>
        <v>0.99800914848720823</v>
      </c>
    </row>
    <row r="470" spans="1:2" ht="16" x14ac:dyDescent="0.8">
      <c r="A470" s="1">
        <v>11.2</v>
      </c>
      <c r="B470" s="15">
        <f>1/(1+EXP(-('Logistic Regression'!$H$5+('Logistic Regression'!$H$3*A470))))</f>
        <v>0.99800914848720823</v>
      </c>
    </row>
    <row r="471" spans="1:2" ht="16" x14ac:dyDescent="0.8">
      <c r="A471" s="1">
        <v>11.22</v>
      </c>
      <c r="B471" s="15">
        <f>1/(1+EXP(-('Logistic Regression'!$H$5+('Logistic Regression'!$H$3*A471))))</f>
        <v>0.99810666438580919</v>
      </c>
    </row>
    <row r="472" spans="1:2" ht="16" x14ac:dyDescent="0.8">
      <c r="A472" s="1">
        <v>11.24</v>
      </c>
      <c r="B472" s="15">
        <f>1/(1+EXP(-('Logistic Regression'!$H$5+('Logistic Regression'!$H$3*A472))))</f>
        <v>0.99819941237789156</v>
      </c>
    </row>
    <row r="473" spans="1:2" ht="16" x14ac:dyDescent="0.8">
      <c r="A473" s="1">
        <v>11.24</v>
      </c>
      <c r="B473" s="15">
        <f>1/(1+EXP(-('Logistic Regression'!$H$5+('Logistic Regression'!$H$3*A473))))</f>
        <v>0.99819941237789156</v>
      </c>
    </row>
    <row r="474" spans="1:2" ht="16" x14ac:dyDescent="0.8">
      <c r="A474" s="1">
        <v>11.26</v>
      </c>
      <c r="B474" s="15">
        <f>1/(1+EXP(-('Logistic Regression'!$H$5+('Logistic Regression'!$H$3*A474))))</f>
        <v>0.99828762475998944</v>
      </c>
    </row>
    <row r="475" spans="1:2" ht="16" x14ac:dyDescent="0.8">
      <c r="A475" s="1">
        <v>11.26</v>
      </c>
      <c r="B475" s="15">
        <f>1/(1+EXP(-('Logistic Regression'!$H$5+('Logistic Regression'!$H$3*A475))))</f>
        <v>0.99828762475998944</v>
      </c>
    </row>
    <row r="476" spans="1:2" ht="16" x14ac:dyDescent="0.8">
      <c r="A476" s="1">
        <v>11.26</v>
      </c>
      <c r="B476" s="15">
        <f>1/(1+EXP(-('Logistic Regression'!$H$5+('Logistic Regression'!$H$3*A476))))</f>
        <v>0.99828762475998944</v>
      </c>
    </row>
    <row r="477" spans="1:2" ht="16" x14ac:dyDescent="0.8">
      <c r="A477" s="1">
        <v>11.27</v>
      </c>
      <c r="B477" s="15">
        <f>1/(1+EXP(-('Logistic Regression'!$H$5+('Logistic Regression'!$H$3*A477))))</f>
        <v>0.99833009960197927</v>
      </c>
    </row>
    <row r="478" spans="1:2" ht="16" x14ac:dyDescent="0.8">
      <c r="A478" s="1">
        <v>11.33</v>
      </c>
      <c r="B478" s="15">
        <f>1/(1+EXP(-('Logistic Regression'!$H$5+('Logistic Regression'!$H$3*A478))))</f>
        <v>0.99856374649139212</v>
      </c>
    </row>
    <row r="479" spans="1:2" ht="16" x14ac:dyDescent="0.8">
      <c r="A479" s="1">
        <v>11.35</v>
      </c>
      <c r="B479" s="15">
        <f>1/(1+EXP(-('Logistic Regression'!$H$5+('Logistic Regression'!$H$3*A479))))</f>
        <v>0.99863413424602121</v>
      </c>
    </row>
    <row r="480" spans="1:2" ht="16" x14ac:dyDescent="0.8">
      <c r="A480" s="1">
        <v>11.37</v>
      </c>
      <c r="B480" s="15">
        <f>1/(1+EXP(-('Logistic Regression'!$H$5+('Logistic Regression'!$H$3*A480))))</f>
        <v>0.99870107693243304</v>
      </c>
    </row>
    <row r="481" spans="1:2" ht="16" x14ac:dyDescent="0.8">
      <c r="A481" s="1">
        <v>11.37</v>
      </c>
      <c r="B481" s="15">
        <f>1/(1+EXP(-('Logistic Regression'!$H$5+('Logistic Regression'!$H$3*A481))))</f>
        <v>0.99870107693243304</v>
      </c>
    </row>
    <row r="482" spans="1:2" ht="16" x14ac:dyDescent="0.8">
      <c r="A482" s="1">
        <v>11.37</v>
      </c>
      <c r="B482" s="15">
        <f>1/(1+EXP(-('Logistic Regression'!$H$5+('Logistic Regression'!$H$3*A482))))</f>
        <v>0.99870107693243304</v>
      </c>
    </row>
    <row r="483" spans="1:2" ht="16" x14ac:dyDescent="0.8">
      <c r="A483" s="1">
        <v>11.38</v>
      </c>
      <c r="B483" s="15">
        <f>1/(1+EXP(-('Logistic Regression'!$H$5+('Logistic Regression'!$H$3*A483))))</f>
        <v>0.99873330925726167</v>
      </c>
    </row>
    <row r="484" spans="1:2" ht="16" x14ac:dyDescent="0.8">
      <c r="A484" s="1">
        <v>11.38</v>
      </c>
      <c r="B484" s="15">
        <f>1/(1+EXP(-('Logistic Regression'!$H$5+('Logistic Regression'!$H$3*A484))))</f>
        <v>0.99873330925726167</v>
      </c>
    </row>
    <row r="485" spans="1:2" ht="16" x14ac:dyDescent="0.8">
      <c r="A485" s="1">
        <v>11.38</v>
      </c>
      <c r="B485" s="15">
        <f>1/(1+EXP(-('Logistic Regression'!$H$5+('Logistic Regression'!$H$3*A485))))</f>
        <v>0.99873330925726167</v>
      </c>
    </row>
    <row r="486" spans="1:2" ht="16" x14ac:dyDescent="0.8">
      <c r="A486" s="1">
        <v>11.38</v>
      </c>
      <c r="B486" s="15">
        <f>1/(1+EXP(-('Logistic Regression'!$H$5+('Logistic Regression'!$H$3*A486))))</f>
        <v>0.99873330925726167</v>
      </c>
    </row>
    <row r="487" spans="1:2" ht="16" x14ac:dyDescent="0.8">
      <c r="A487" s="1">
        <v>11.39</v>
      </c>
      <c r="B487" s="15">
        <f>1/(1+EXP(-('Logistic Regression'!$H$5+('Logistic Regression'!$H$3*A487))))</f>
        <v>0.9987647427374291</v>
      </c>
    </row>
    <row r="488" spans="1:2" ht="16" x14ac:dyDescent="0.8">
      <c r="A488" s="1">
        <v>11.44</v>
      </c>
      <c r="B488" s="15">
        <f>1/(1+EXP(-('Logistic Regression'!$H$5+('Logistic Regression'!$H$3*A488))))</f>
        <v>0.99891060195966652</v>
      </c>
    </row>
    <row r="489" spans="1:2" ht="16" x14ac:dyDescent="0.8">
      <c r="A489" s="1">
        <v>11.45</v>
      </c>
      <c r="B489" s="15">
        <f>1/(1+EXP(-('Logistic Regression'!$H$5+('Logistic Regression'!$H$3*A489))))</f>
        <v>0.99893764052440848</v>
      </c>
    </row>
    <row r="490" spans="1:2" ht="16" x14ac:dyDescent="0.8">
      <c r="A490" s="1">
        <v>11.47</v>
      </c>
      <c r="B490" s="15">
        <f>1/(1+EXP(-('Logistic Regression'!$H$5+('Logistic Regression'!$H$3*A490))))</f>
        <v>0.99898972305991851</v>
      </c>
    </row>
    <row r="491" spans="1:2" ht="16" x14ac:dyDescent="0.8">
      <c r="A491" s="1">
        <v>11.47</v>
      </c>
      <c r="B491" s="15">
        <f>1/(1+EXP(-('Logistic Regression'!$H$5+('Logistic Regression'!$H$3*A491))))</f>
        <v>0.99898972305991851</v>
      </c>
    </row>
    <row r="492" spans="1:2" ht="16" x14ac:dyDescent="0.8">
      <c r="A492" s="1">
        <v>11.48</v>
      </c>
      <c r="B492" s="15">
        <f>1/(1+EXP(-('Logistic Regression'!$H$5+('Logistic Regression'!$H$3*A492))))</f>
        <v>0.99901479979716079</v>
      </c>
    </row>
    <row r="493" spans="1:2" ht="16" x14ac:dyDescent="0.8">
      <c r="A493" s="1">
        <v>11.48</v>
      </c>
      <c r="B493" s="15">
        <f>1/(1+EXP(-('Logistic Regression'!$H$5+('Logistic Regression'!$H$3*A493))))</f>
        <v>0.99901479979716079</v>
      </c>
    </row>
    <row r="494" spans="1:2" ht="16" x14ac:dyDescent="0.8">
      <c r="A494" s="1">
        <v>11.49</v>
      </c>
      <c r="B494" s="15">
        <f>1/(1+EXP(-('Logistic Regression'!$H$5+('Logistic Regression'!$H$3*A494))))</f>
        <v>0.99903925468710841</v>
      </c>
    </row>
    <row r="495" spans="1:2" ht="16" x14ac:dyDescent="0.8">
      <c r="A495" s="1">
        <v>11.55</v>
      </c>
      <c r="B495" s="15">
        <f>1/(1+EXP(-('Logistic Regression'!$H$5+('Logistic Regression'!$H$3*A495))))</f>
        <v>0.99917376108294753</v>
      </c>
    </row>
    <row r="496" spans="1:2" ht="16" x14ac:dyDescent="0.8">
      <c r="A496" s="1">
        <v>11.56</v>
      </c>
      <c r="B496" s="15">
        <f>1/(1+EXP(-('Logistic Regression'!$H$5+('Logistic Regression'!$H$3*A496))))</f>
        <v>0.99919427337779254</v>
      </c>
    </row>
    <row r="497" spans="1:2" ht="16" x14ac:dyDescent="0.8">
      <c r="A497" s="1">
        <v>11.57</v>
      </c>
      <c r="B497" s="15">
        <f>1/(1+EXP(-('Logistic Regression'!$H$5+('Logistic Regression'!$H$3*A497))))</f>
        <v>0.9992142768326866</v>
      </c>
    </row>
    <row r="498" spans="1:2" ht="16" x14ac:dyDescent="0.8">
      <c r="A498" s="1">
        <v>11.57</v>
      </c>
      <c r="B498" s="15">
        <f>1/(1+EXP(-('Logistic Regression'!$H$5+('Logistic Regression'!$H$3*A498))))</f>
        <v>0.9992142768326866</v>
      </c>
    </row>
    <row r="499" spans="1:2" ht="16" x14ac:dyDescent="0.8">
      <c r="A499" s="1">
        <v>11.58</v>
      </c>
      <c r="B499" s="15">
        <f>1/(1+EXP(-('Logistic Regression'!$H$5+('Logistic Regression'!$H$3*A499))))</f>
        <v>0.99923378405057273</v>
      </c>
    </row>
    <row r="500" spans="1:2" ht="16" x14ac:dyDescent="0.8">
      <c r="A500" s="1">
        <v>11.59</v>
      </c>
      <c r="B500" s="15">
        <f>1/(1+EXP(-('Logistic Regression'!$H$5+('Logistic Regression'!$H$3*A500))))</f>
        <v>0.99925280732320754</v>
      </c>
    </row>
    <row r="501" spans="1:2" ht="16" x14ac:dyDescent="0.8">
      <c r="A501" s="1">
        <v>11.61</v>
      </c>
      <c r="B501" s="15">
        <f>1/(1+EXP(-('Logistic Regression'!$H$5+('Logistic Regression'!$H$3*A501))))</f>
        <v>0.99928944968945022</v>
      </c>
    </row>
    <row r="502" spans="1:2" ht="16" x14ac:dyDescent="0.8">
      <c r="A502" s="1">
        <v>11.61</v>
      </c>
      <c r="B502" s="15">
        <f>1/(1+EXP(-('Logistic Regression'!$H$5+('Logistic Regression'!$H$3*A502))))</f>
        <v>0.99928944968945022</v>
      </c>
    </row>
    <row r="503" spans="1:2" ht="16" x14ac:dyDescent="0.8">
      <c r="A503" s="1">
        <v>11.62</v>
      </c>
      <c r="B503" s="15">
        <f>1/(1+EXP(-('Logistic Regression'!$H$5+('Logistic Regression'!$H$3*A503))))</f>
        <v>0.99930709187844535</v>
      </c>
    </row>
    <row r="504" spans="1:2" ht="16" x14ac:dyDescent="0.8">
      <c r="A504" s="1">
        <v>11.63</v>
      </c>
      <c r="B504" s="15">
        <f>1/(1+EXP(-('Logistic Regression'!$H$5+('Logistic Regression'!$H$3*A504))))</f>
        <v>0.99932429632732878</v>
      </c>
    </row>
    <row r="505" spans="1:2" ht="16" x14ac:dyDescent="0.8">
      <c r="A505" s="1">
        <v>11.65</v>
      </c>
      <c r="B505" s="15">
        <f>1/(1+EXP(-('Logistic Regression'!$H$5+('Logistic Regression'!$H$3*A505))))</f>
        <v>0.99935743512363762</v>
      </c>
    </row>
    <row r="506" spans="1:2" ht="16" x14ac:dyDescent="0.8">
      <c r="A506" s="1">
        <v>11.66</v>
      </c>
      <c r="B506" s="15">
        <f>1/(1+EXP(-('Logistic Regression'!$H$5+('Logistic Regression'!$H$3*A506))))</f>
        <v>0.99937339036694661</v>
      </c>
    </row>
    <row r="507" spans="1:2" ht="16" x14ac:dyDescent="0.8">
      <c r="A507" s="1">
        <v>11.66</v>
      </c>
      <c r="B507" s="15">
        <f>1/(1+EXP(-('Logistic Regression'!$H$5+('Logistic Regression'!$H$3*A507))))</f>
        <v>0.99937339036694661</v>
      </c>
    </row>
    <row r="508" spans="1:2" ht="16" x14ac:dyDescent="0.8">
      <c r="A508" s="1">
        <v>11.68</v>
      </c>
      <c r="B508" s="15">
        <f>1/(1+EXP(-('Logistic Regression'!$H$5+('Logistic Regression'!$H$3*A508))))</f>
        <v>0.99940412286098657</v>
      </c>
    </row>
    <row r="509" spans="1:2" ht="16" x14ac:dyDescent="0.8">
      <c r="A509" s="1">
        <v>11.68</v>
      </c>
      <c r="B509" s="15">
        <f>1/(1+EXP(-('Logistic Regression'!$H$5+('Logistic Regression'!$H$3*A509))))</f>
        <v>0.99940412286098657</v>
      </c>
    </row>
    <row r="510" spans="1:2" ht="16" x14ac:dyDescent="0.8">
      <c r="A510" s="1">
        <v>11.7</v>
      </c>
      <c r="B510" s="15">
        <f>1/(1+EXP(-('Logistic Regression'!$H$5+('Logistic Regression'!$H$3*A510))))</f>
        <v>0.99943334891367896</v>
      </c>
    </row>
    <row r="511" spans="1:2" ht="16" x14ac:dyDescent="0.8">
      <c r="A511" s="1">
        <v>11.73</v>
      </c>
      <c r="B511" s="15">
        <f>1/(1+EXP(-('Logistic Regression'!$H$5+('Logistic Regression'!$H$3*A511))))</f>
        <v>0.99947452377659618</v>
      </c>
    </row>
    <row r="512" spans="1:2" ht="16" x14ac:dyDescent="0.8">
      <c r="A512" s="1">
        <v>11.74</v>
      </c>
      <c r="B512" s="15">
        <f>1/(1+EXP(-('Logistic Regression'!$H$5+('Logistic Regression'!$H$3*A512))))</f>
        <v>0.99948757313429659</v>
      </c>
    </row>
    <row r="513" spans="1:2" ht="16" x14ac:dyDescent="0.8">
      <c r="A513" s="1">
        <v>11.75</v>
      </c>
      <c r="B513" s="15">
        <f>1/(1+EXP(-('Logistic Regression'!$H$5+('Logistic Regression'!$H$3*A513))))</f>
        <v>0.99950029859418399</v>
      </c>
    </row>
    <row r="514" spans="1:2" ht="16" x14ac:dyDescent="0.8">
      <c r="A514" s="1">
        <v>11.75</v>
      </c>
      <c r="B514" s="15">
        <f>1/(1+EXP(-('Logistic Regression'!$H$5+('Logistic Regression'!$H$3*A514))))</f>
        <v>0.99950029859418399</v>
      </c>
    </row>
    <row r="515" spans="1:2" ht="16" x14ac:dyDescent="0.8">
      <c r="A515" s="1">
        <v>11.77</v>
      </c>
      <c r="B515" s="15">
        <f>1/(1+EXP(-('Logistic Regression'!$H$5+('Logistic Regression'!$H$3*A515))))</f>
        <v>0.99952480974780844</v>
      </c>
    </row>
    <row r="516" spans="1:2" ht="16" x14ac:dyDescent="0.8">
      <c r="A516" s="1">
        <v>11.81</v>
      </c>
      <c r="B516" s="15">
        <f>1/(1+EXP(-('Logistic Regression'!$H$5+('Logistic Regression'!$H$3*A516))))</f>
        <v>0.99957028562180339</v>
      </c>
    </row>
    <row r="517" spans="1:2" ht="16" x14ac:dyDescent="0.8">
      <c r="A517" s="1">
        <v>11.82</v>
      </c>
      <c r="B517" s="15">
        <f>1/(1+EXP(-('Logistic Regression'!$H$5+('Logistic Regression'!$H$3*A517))))</f>
        <v>0.99958095788498791</v>
      </c>
    </row>
    <row r="518" spans="1:2" ht="16" x14ac:dyDescent="0.8">
      <c r="A518" s="1">
        <v>11.84</v>
      </c>
      <c r="B518" s="15">
        <f>1/(1+EXP(-('Logistic Regression'!$H$5+('Logistic Regression'!$H$3*A518))))</f>
        <v>0.99960151414870402</v>
      </c>
    </row>
    <row r="519" spans="1:2" ht="16" x14ac:dyDescent="0.8">
      <c r="A519" s="1">
        <v>11.85</v>
      </c>
      <c r="B519" s="15">
        <f>1/(1+EXP(-('Logistic Regression'!$H$5+('Logistic Regression'!$H$3*A519))))</f>
        <v>0.99961141113065355</v>
      </c>
    </row>
    <row r="520" spans="1:2" ht="16" x14ac:dyDescent="0.8">
      <c r="A520" s="1">
        <v>11.86</v>
      </c>
      <c r="B520" s="15">
        <f>1/(1+EXP(-('Logistic Regression'!$H$5+('Logistic Regression'!$H$3*A520))))</f>
        <v>0.99962106239968873</v>
      </c>
    </row>
    <row r="521" spans="1:2" ht="16" x14ac:dyDescent="0.8">
      <c r="A521" s="1">
        <v>11.87</v>
      </c>
      <c r="B521" s="15">
        <f>1/(1+EXP(-('Logistic Regression'!$H$5+('Logistic Regression'!$H$3*A521))))</f>
        <v>0.99963047405156613</v>
      </c>
    </row>
    <row r="522" spans="1:2" ht="16" x14ac:dyDescent="0.8">
      <c r="A522" s="1">
        <v>11.87</v>
      </c>
      <c r="B522" s="15">
        <f>1/(1+EXP(-('Logistic Regression'!$H$5+('Logistic Regression'!$H$3*A522))))</f>
        <v>0.99963047405156613</v>
      </c>
    </row>
    <row r="523" spans="1:2" ht="16" x14ac:dyDescent="0.8">
      <c r="A523" s="1">
        <v>11.88</v>
      </c>
      <c r="B523" s="15">
        <f>1/(1+EXP(-('Logistic Regression'!$H$5+('Logistic Regression'!$H$3*A523))))</f>
        <v>0.99963965203104066</v>
      </c>
    </row>
    <row r="524" spans="1:2" ht="16" x14ac:dyDescent="0.8">
      <c r="A524" s="1">
        <v>11.9</v>
      </c>
      <c r="B524" s="15">
        <f>1/(1+EXP(-('Logistic Regression'!$H$5+('Logistic Regression'!$H$3*A524))))</f>
        <v>0.99965733001907564</v>
      </c>
    </row>
    <row r="525" spans="1:2" ht="16" x14ac:dyDescent="0.8">
      <c r="A525" s="1">
        <v>11.9</v>
      </c>
      <c r="B525" s="15">
        <f>1/(1+EXP(-('Logistic Regression'!$H$5+('Logistic Regression'!$H$3*A525))))</f>
        <v>0.99965733001907564</v>
      </c>
    </row>
    <row r="526" spans="1:2" ht="16" x14ac:dyDescent="0.8">
      <c r="A526" s="1">
        <v>11.93</v>
      </c>
      <c r="B526" s="15">
        <f>1/(1+EXP(-('Logistic Regression'!$H$5+('Logistic Regression'!$H$3*A526))))</f>
        <v>0.99968223480095564</v>
      </c>
    </row>
    <row r="527" spans="1:2" ht="16" x14ac:dyDescent="0.8">
      <c r="A527" s="1">
        <v>11.96</v>
      </c>
      <c r="B527" s="15">
        <f>1/(1+EXP(-('Logistic Regression'!$H$5+('Logistic Regression'!$H$3*A527))))</f>
        <v>0.99970533007116591</v>
      </c>
    </row>
    <row r="528" spans="1:2" ht="16" x14ac:dyDescent="0.8">
      <c r="A528" s="1">
        <v>11.96</v>
      </c>
      <c r="B528" s="15">
        <f>1/(1+EXP(-('Logistic Regression'!$H$5+('Logistic Regression'!$H$3*A528))))</f>
        <v>0.99970533007116591</v>
      </c>
    </row>
    <row r="529" spans="1:2" ht="16" x14ac:dyDescent="0.8">
      <c r="A529" s="1">
        <v>11.99</v>
      </c>
      <c r="B529" s="15">
        <f>1/(1+EXP(-('Logistic Regression'!$H$5+('Logistic Regression'!$H$3*A529))))</f>
        <v>0.99972674722901333</v>
      </c>
    </row>
    <row r="530" spans="1:2" ht="16" x14ac:dyDescent="0.8">
      <c r="A530" s="1">
        <v>12.02</v>
      </c>
      <c r="B530" s="15">
        <f>1/(1+EXP(-('Logistic Regression'!$H$5+('Logistic Regression'!$H$3*A530))))</f>
        <v>0.99974660814259664</v>
      </c>
    </row>
    <row r="531" spans="1:2" ht="16" x14ac:dyDescent="0.8">
      <c r="A531" s="1">
        <v>12.03</v>
      </c>
      <c r="B531" s="15">
        <f>1/(1+EXP(-('Logistic Regression'!$H$5+('Logistic Regression'!$H$3*A531))))</f>
        <v>0.99975290239270009</v>
      </c>
    </row>
    <row r="532" spans="1:2" ht="16" x14ac:dyDescent="0.8">
      <c r="A532" s="1">
        <v>12.04</v>
      </c>
      <c r="B532" s="15">
        <f>1/(1+EXP(-('Logistic Regression'!$H$5+('Logistic Regression'!$H$3*A532))))</f>
        <v>0.99975904033140439</v>
      </c>
    </row>
    <row r="533" spans="1:2" ht="16" x14ac:dyDescent="0.8">
      <c r="A533" s="1">
        <v>12.04</v>
      </c>
      <c r="B533" s="15">
        <f>1/(1+EXP(-('Logistic Regression'!$H$5+('Logistic Regression'!$H$3*A533))))</f>
        <v>0.99975904033140439</v>
      </c>
    </row>
    <row r="534" spans="1:2" ht="16" x14ac:dyDescent="0.8">
      <c r="A534" s="1">
        <v>12.04</v>
      </c>
      <c r="B534" s="15">
        <f>1/(1+EXP(-('Logistic Regression'!$H$5+('Logistic Regression'!$H$3*A534))))</f>
        <v>0.99975904033140439</v>
      </c>
    </row>
    <row r="535" spans="1:2" ht="16" x14ac:dyDescent="0.8">
      <c r="A535" s="1">
        <v>12.06</v>
      </c>
      <c r="B535" s="15">
        <f>1/(1+EXP(-('Logistic Regression'!$H$5+('Logistic Regression'!$H$3*A535))))</f>
        <v>0.99977086269835025</v>
      </c>
    </row>
    <row r="536" spans="1:2" ht="16" x14ac:dyDescent="0.8">
      <c r="A536" s="1">
        <v>12.08</v>
      </c>
      <c r="B536" s="15">
        <f>1/(1+EXP(-('Logistic Regression'!$H$5+('Logistic Regression'!$H$3*A536))))</f>
        <v>0.99978210514294275</v>
      </c>
    </row>
    <row r="537" spans="1:2" ht="16" x14ac:dyDescent="0.8">
      <c r="A537" s="1">
        <v>12.08</v>
      </c>
      <c r="B537" s="15">
        <f>1/(1+EXP(-('Logistic Regression'!$H$5+('Logistic Regression'!$H$3*A537))))</f>
        <v>0.99978210514294275</v>
      </c>
    </row>
    <row r="538" spans="1:2" ht="16" x14ac:dyDescent="0.8">
      <c r="A538" s="1">
        <v>12.16</v>
      </c>
      <c r="B538" s="15">
        <f>1/(1+EXP(-('Logistic Regression'!$H$5+('Logistic Regression'!$H$3*A538))))</f>
        <v>0.99982182390375629</v>
      </c>
    </row>
    <row r="539" spans="1:2" ht="16" x14ac:dyDescent="0.8">
      <c r="A539" s="1">
        <v>12.18</v>
      </c>
      <c r="B539" s="15">
        <f>1/(1+EXP(-('Logistic Regression'!$H$5+('Logistic Regression'!$H$3*A539))))</f>
        <v>0.99983056639994039</v>
      </c>
    </row>
    <row r="540" spans="1:2" ht="16" x14ac:dyDescent="0.8">
      <c r="A540" s="1">
        <v>12.18</v>
      </c>
      <c r="B540" s="15">
        <f>1/(1+EXP(-('Logistic Regression'!$H$5+('Logistic Regression'!$H$3*A540))))</f>
        <v>0.99983056639994039</v>
      </c>
    </row>
    <row r="541" spans="1:2" ht="16" x14ac:dyDescent="0.8">
      <c r="A541" s="1">
        <v>12.18</v>
      </c>
      <c r="B541" s="15">
        <f>1/(1+EXP(-('Logistic Regression'!$H$5+('Logistic Regression'!$H$3*A541))))</f>
        <v>0.99983056639994039</v>
      </c>
    </row>
    <row r="542" spans="1:2" ht="16" x14ac:dyDescent="0.8">
      <c r="A542" s="1">
        <v>12.19</v>
      </c>
      <c r="B542" s="15">
        <f>1/(1+EXP(-('Logistic Regression'!$H$5+('Logistic Regression'!$H$3*A542))))</f>
        <v>0.99983477547280242</v>
      </c>
    </row>
    <row r="543" spans="1:2" ht="16" x14ac:dyDescent="0.8">
      <c r="A543" s="1">
        <v>12.26</v>
      </c>
      <c r="B543" s="15">
        <f>1/(1+EXP(-('Logistic Regression'!$H$5+('Logistic Regression'!$H$3*A543))))</f>
        <v>0.99986145266987059</v>
      </c>
    </row>
    <row r="544" spans="1:2" ht="16" x14ac:dyDescent="0.8">
      <c r="A544" s="1">
        <v>12.27</v>
      </c>
      <c r="B544" s="15">
        <f>1/(1+EXP(-('Logistic Regression'!$H$5+('Logistic Regression'!$H$3*A544))))</f>
        <v>0.99986489456908167</v>
      </c>
    </row>
    <row r="545" spans="1:2" ht="16" x14ac:dyDescent="0.8">
      <c r="A545" s="1">
        <v>12.28</v>
      </c>
      <c r="B545" s="15">
        <f>1/(1+EXP(-('Logistic Regression'!$H$5+('Logistic Regression'!$H$3*A545))))</f>
        <v>0.99986825097325516</v>
      </c>
    </row>
    <row r="546" spans="1:2" ht="16" x14ac:dyDescent="0.8">
      <c r="A546" s="1">
        <v>12.31</v>
      </c>
      <c r="B546" s="15">
        <f>1/(1+EXP(-('Logistic Regression'!$H$5+('Logistic Regression'!$H$3*A546))))</f>
        <v>0.99987782818438531</v>
      </c>
    </row>
    <row r="547" spans="1:2" ht="16" x14ac:dyDescent="0.8">
      <c r="A547" s="1">
        <v>12.32</v>
      </c>
      <c r="B547" s="15">
        <f>1/(1+EXP(-('Logistic Regression'!$H$5+('Logistic Regression'!$H$3*A547))))</f>
        <v>0.99988086331895765</v>
      </c>
    </row>
    <row r="548" spans="1:2" ht="16" x14ac:dyDescent="0.8">
      <c r="A548" s="1">
        <v>12.36</v>
      </c>
      <c r="B548" s="15">
        <f>1/(1+EXP(-('Logistic Regression'!$H$5+('Logistic Regression'!$H$3*A548))))</f>
        <v>0.99989226841380752</v>
      </c>
    </row>
    <row r="549" spans="1:2" ht="16" x14ac:dyDescent="0.8">
      <c r="A549" s="1">
        <v>12.4</v>
      </c>
      <c r="B549" s="15">
        <f>1/(1+EXP(-('Logistic Regression'!$H$5+('Logistic Regression'!$H$3*A549))))</f>
        <v>0.99990258179186553</v>
      </c>
    </row>
    <row r="550" spans="1:2" ht="16" x14ac:dyDescent="0.8">
      <c r="A550" s="1">
        <v>12.4</v>
      </c>
      <c r="B550" s="15">
        <f>1/(1+EXP(-('Logistic Regression'!$H$5+('Logistic Regression'!$H$3*A550))))</f>
        <v>0.99990258179186553</v>
      </c>
    </row>
    <row r="551" spans="1:2" ht="16" x14ac:dyDescent="0.8">
      <c r="A551" s="1">
        <v>12.43</v>
      </c>
      <c r="B551" s="15">
        <f>1/(1+EXP(-('Logistic Regression'!$H$5+('Logistic Regression'!$H$3*A551))))</f>
        <v>0.99990966362371025</v>
      </c>
    </row>
    <row r="552" spans="1:2" ht="16" x14ac:dyDescent="0.8">
      <c r="A552" s="1">
        <v>12.45</v>
      </c>
      <c r="B552" s="15">
        <f>1/(1+EXP(-('Logistic Regression'!$H$5+('Logistic Regression'!$H$3*A552))))</f>
        <v>0.99991409649333785</v>
      </c>
    </row>
    <row r="553" spans="1:2" ht="16" x14ac:dyDescent="0.8">
      <c r="A553" s="1">
        <v>12.47</v>
      </c>
      <c r="B553" s="15">
        <f>1/(1+EXP(-('Logistic Regression'!$H$5+('Logistic Regression'!$H$3*A553))))</f>
        <v>0.99991831185670021</v>
      </c>
    </row>
    <row r="554" spans="1:2" ht="16" x14ac:dyDescent="0.8">
      <c r="A554" s="1">
        <v>12.49</v>
      </c>
      <c r="B554" s="15">
        <f>1/(1+EXP(-('Logistic Regression'!$H$5+('Logistic Regression'!$H$3*A554))))</f>
        <v>0.99992232038441031</v>
      </c>
    </row>
    <row r="555" spans="1:2" ht="16" x14ac:dyDescent="0.8">
      <c r="A555" s="1">
        <v>12.51</v>
      </c>
      <c r="B555" s="15">
        <f>1/(1+EXP(-('Logistic Regression'!$H$5+('Logistic Regression'!$H$3*A555))))</f>
        <v>0.99992613222375493</v>
      </c>
    </row>
    <row r="556" spans="1:2" ht="16" x14ac:dyDescent="0.8">
      <c r="A556" s="1">
        <v>12.51</v>
      </c>
      <c r="B556" s="15">
        <f>1/(1+EXP(-('Logistic Regression'!$H$5+('Logistic Regression'!$H$3*A556))))</f>
        <v>0.99992613222375493</v>
      </c>
    </row>
    <row r="557" spans="1:2" ht="16" x14ac:dyDescent="0.8">
      <c r="A557" s="1">
        <v>12.54</v>
      </c>
      <c r="B557" s="15">
        <f>1/(1+EXP(-('Logistic Regression'!$H$5+('Logistic Regression'!$H$3*A557))))</f>
        <v>0.99993150217055782</v>
      </c>
    </row>
    <row r="558" spans="1:2" ht="16" x14ac:dyDescent="0.8">
      <c r="A558" s="1">
        <v>12.56</v>
      </c>
      <c r="B558" s="15">
        <f>1/(1+EXP(-('Logistic Regression'!$H$5+('Logistic Regression'!$H$3*A558))))</f>
        <v>0.9999348634771148</v>
      </c>
    </row>
    <row r="559" spans="1:2" ht="16" x14ac:dyDescent="0.8">
      <c r="A559" s="1">
        <v>12.61</v>
      </c>
      <c r="B559" s="15">
        <f>1/(1+EXP(-('Logistic Regression'!$H$5+('Logistic Regression'!$H$3*A559))))</f>
        <v>0.99994256274589255</v>
      </c>
    </row>
    <row r="560" spans="1:2" ht="16" x14ac:dyDescent="0.8">
      <c r="A560" s="1">
        <v>12.61</v>
      </c>
      <c r="B560" s="15">
        <f>1/(1+EXP(-('Logistic Regression'!$H$5+('Logistic Regression'!$H$3*A560))))</f>
        <v>0.99994256274589255</v>
      </c>
    </row>
    <row r="561" spans="1:2" ht="16" x14ac:dyDescent="0.8">
      <c r="A561" s="1">
        <v>12.63</v>
      </c>
      <c r="B561" s="15">
        <f>1/(1+EXP(-('Logistic Regression'!$H$5+('Logistic Regression'!$H$3*A561))))</f>
        <v>0.99994538132060029</v>
      </c>
    </row>
    <row r="562" spans="1:2" ht="16" x14ac:dyDescent="0.8">
      <c r="A562" s="1">
        <v>12.64</v>
      </c>
      <c r="B562" s="15">
        <f>1/(1+EXP(-('Logistic Regression'!$H$5+('Logistic Regression'!$H$3*A562))))</f>
        <v>0.99994673831086045</v>
      </c>
    </row>
    <row r="563" spans="1:2" ht="16" x14ac:dyDescent="0.8">
      <c r="A563" s="1">
        <v>12.67</v>
      </c>
      <c r="B563" s="15">
        <f>1/(1+EXP(-('Logistic Regression'!$H$5+('Logistic Regression'!$H$3*A563))))</f>
        <v>0.99995061033622001</v>
      </c>
    </row>
    <row r="564" spans="1:2" ht="16" x14ac:dyDescent="0.8">
      <c r="A564" s="1">
        <v>12.67</v>
      </c>
      <c r="B564" s="15">
        <f>1/(1+EXP(-('Logistic Regression'!$H$5+('Logistic Regression'!$H$3*A564))))</f>
        <v>0.99995061033622001</v>
      </c>
    </row>
    <row r="565" spans="1:2" ht="16" x14ac:dyDescent="0.8">
      <c r="A565" s="1">
        <v>12.67</v>
      </c>
      <c r="B565" s="15">
        <f>1/(1+EXP(-('Logistic Regression'!$H$5+('Logistic Regression'!$H$3*A565))))</f>
        <v>0.99995061033622001</v>
      </c>
    </row>
    <row r="566" spans="1:2" ht="16" x14ac:dyDescent="0.8">
      <c r="A566" s="1">
        <v>12.67</v>
      </c>
      <c r="B566" s="15">
        <f>1/(1+EXP(-('Logistic Regression'!$H$5+('Logistic Regression'!$H$3*A566))))</f>
        <v>0.99995061033622001</v>
      </c>
    </row>
    <row r="567" spans="1:2" ht="16" x14ac:dyDescent="0.8">
      <c r="A567" s="1">
        <v>12.71</v>
      </c>
      <c r="B567" s="15">
        <f>1/(1+EXP(-('Logistic Regression'!$H$5+('Logistic Regression'!$H$3*A567))))</f>
        <v>0.99995533876516418</v>
      </c>
    </row>
    <row r="568" spans="1:2" ht="16" x14ac:dyDescent="0.8">
      <c r="A568" s="1">
        <v>12.73</v>
      </c>
      <c r="B568" s="15">
        <f>1/(1+EXP(-('Logistic Regression'!$H$5+('Logistic Regression'!$H$3*A568))))</f>
        <v>0.99995753041861801</v>
      </c>
    </row>
    <row r="569" spans="1:2" ht="16" x14ac:dyDescent="0.8">
      <c r="A569" s="1">
        <v>12.83</v>
      </c>
      <c r="B569" s="15">
        <f>1/(1+EXP(-('Logistic Regression'!$H$5+('Logistic Regression'!$H$3*A569))))</f>
        <v>0.9999669772230283</v>
      </c>
    </row>
    <row r="570" spans="1:2" ht="16" x14ac:dyDescent="0.8">
      <c r="A570" s="1">
        <v>12.83</v>
      </c>
      <c r="B570" s="15">
        <f>1/(1+EXP(-('Logistic Regression'!$H$5+('Logistic Regression'!$H$3*A570))))</f>
        <v>0.9999669772230283</v>
      </c>
    </row>
    <row r="571" spans="1:2" ht="16" x14ac:dyDescent="0.8">
      <c r="A571" s="1">
        <v>12.84</v>
      </c>
      <c r="B571" s="15">
        <f>1/(1+EXP(-('Logistic Regression'!$H$5+('Logistic Regression'!$H$3*A571))))</f>
        <v>0.99996779768465371</v>
      </c>
    </row>
    <row r="572" spans="1:2" ht="16" x14ac:dyDescent="0.8">
      <c r="A572" s="1">
        <v>12.85</v>
      </c>
      <c r="B572" s="15">
        <f>1/(1+EXP(-('Logistic Regression'!$H$5+('Logistic Regression'!$H$3*A572))))</f>
        <v>0.99996859776228353</v>
      </c>
    </row>
    <row r="573" spans="1:2" ht="16" x14ac:dyDescent="0.8">
      <c r="A573" s="1">
        <v>12.85</v>
      </c>
      <c r="B573" s="15">
        <f>1/(1+EXP(-('Logistic Regression'!$H$5+('Logistic Regression'!$H$3*A573))))</f>
        <v>0.99996859776228353</v>
      </c>
    </row>
    <row r="574" spans="1:2" ht="16" x14ac:dyDescent="0.8">
      <c r="A574" s="1">
        <v>12.87</v>
      </c>
      <c r="B574" s="15">
        <f>1/(1+EXP(-('Logistic Regression'!$H$5+('Logistic Regression'!$H$3*A574))))</f>
        <v>0.99997013877857599</v>
      </c>
    </row>
    <row r="575" spans="1:2" ht="16" x14ac:dyDescent="0.8">
      <c r="A575" s="1">
        <v>12.88</v>
      </c>
      <c r="B575" s="15">
        <f>1/(1+EXP(-('Logistic Regression'!$H$5+('Logistic Regression'!$H$3*A575))))</f>
        <v>0.99997088069261364</v>
      </c>
    </row>
    <row r="576" spans="1:2" ht="16" x14ac:dyDescent="0.8">
      <c r="A576" s="1">
        <v>12.92</v>
      </c>
      <c r="B576" s="15">
        <f>1/(1+EXP(-('Logistic Regression'!$H$5+('Logistic Regression'!$H$3*A576))))</f>
        <v>0.99997366854515746</v>
      </c>
    </row>
    <row r="577" spans="1:2" ht="16" x14ac:dyDescent="0.8">
      <c r="A577" s="1">
        <v>12.92</v>
      </c>
      <c r="B577" s="15">
        <f>1/(1+EXP(-('Logistic Regression'!$H$5+('Logistic Regression'!$H$3*A577))))</f>
        <v>0.99997366854515746</v>
      </c>
    </row>
    <row r="578" spans="1:2" ht="16" x14ac:dyDescent="0.8">
      <c r="A578" s="1">
        <v>12.92</v>
      </c>
      <c r="B578" s="15">
        <f>1/(1+EXP(-('Logistic Regression'!$H$5+('Logistic Regression'!$H$3*A578))))</f>
        <v>0.99997366854515746</v>
      </c>
    </row>
    <row r="579" spans="1:2" ht="16" x14ac:dyDescent="0.8">
      <c r="A579" s="1">
        <v>12.94</v>
      </c>
      <c r="B579" s="15">
        <f>1/(1+EXP(-('Logistic Regression'!$H$5+('Logistic Regression'!$H$3*A579))))</f>
        <v>0.99997496072684688</v>
      </c>
    </row>
    <row r="580" spans="1:2" ht="16" x14ac:dyDescent="0.8">
      <c r="A580" s="1">
        <v>12.94</v>
      </c>
      <c r="B580" s="15">
        <f>1/(1+EXP(-('Logistic Regression'!$H$5+('Logistic Regression'!$H$3*A580))))</f>
        <v>0.99997496072684688</v>
      </c>
    </row>
    <row r="581" spans="1:2" ht="16" x14ac:dyDescent="0.8">
      <c r="A581" s="1">
        <v>12.99</v>
      </c>
      <c r="B581" s="15">
        <f>1/(1+EXP(-('Logistic Regression'!$H$5+('Logistic Regression'!$H$3*A581))))</f>
        <v>0.99997792052424295</v>
      </c>
    </row>
    <row r="582" spans="1:2" ht="16" x14ac:dyDescent="0.8">
      <c r="A582" s="1">
        <v>13.05</v>
      </c>
      <c r="B582" s="15">
        <f>1/(1+EXP(-('Logistic Regression'!$H$5+('Logistic Regression'!$H$3*A582))))</f>
        <v>0.99998101419543106</v>
      </c>
    </row>
    <row r="583" spans="1:2" ht="16" x14ac:dyDescent="0.8">
      <c r="A583" s="1">
        <v>13.06</v>
      </c>
      <c r="B583" s="15">
        <f>1/(1+EXP(-('Logistic Regression'!$H$5+('Logistic Regression'!$H$3*A583))))</f>
        <v>0.99998148591037239</v>
      </c>
    </row>
    <row r="584" spans="1:2" ht="16" x14ac:dyDescent="0.8">
      <c r="A584" s="1">
        <v>13.08</v>
      </c>
      <c r="B584" s="15">
        <f>1/(1+EXP(-('Logistic Regression'!$H$5+('Logistic Regression'!$H$3*A584))))</f>
        <v>0.99998239447184778</v>
      </c>
    </row>
    <row r="585" spans="1:2" ht="16" x14ac:dyDescent="0.8">
      <c r="A585" s="1">
        <v>13.1</v>
      </c>
      <c r="B585" s="15">
        <f>1/(1+EXP(-('Logistic Regression'!$H$5+('Logistic Regression'!$H$3*A585))))</f>
        <v>0.99998325844727276</v>
      </c>
    </row>
    <row r="586" spans="1:2" ht="16" x14ac:dyDescent="0.8">
      <c r="A586" s="1">
        <v>13.14</v>
      </c>
      <c r="B586" s="15">
        <f>1/(1+EXP(-('Logistic Regression'!$H$5+('Logistic Regression'!$H$3*A586))))</f>
        <v>0.99998486128425479</v>
      </c>
    </row>
    <row r="587" spans="1:2" ht="16" x14ac:dyDescent="0.8">
      <c r="A587" s="1">
        <v>13.15</v>
      </c>
      <c r="B587" s="15">
        <f>1/(1+EXP(-('Logistic Regression'!$H$5+('Logistic Regression'!$H$3*A587))))</f>
        <v>0.99998523741712686</v>
      </c>
    </row>
    <row r="588" spans="1:2" ht="16" x14ac:dyDescent="0.8">
      <c r="A588" s="1">
        <v>13.17</v>
      </c>
      <c r="B588" s="15">
        <f>1/(1+EXP(-('Logistic Regression'!$H$5+('Logistic Regression'!$H$3*A588))))</f>
        <v>0.99998596187953337</v>
      </c>
    </row>
    <row r="589" spans="1:2" ht="16" x14ac:dyDescent="0.8">
      <c r="A589" s="1">
        <v>13.26</v>
      </c>
      <c r="B589" s="15">
        <f>1/(1+EXP(-('Logistic Regression'!$H$5+('Logistic Regression'!$H$3*A589))))</f>
        <v>0.99998880643158894</v>
      </c>
    </row>
    <row r="590" spans="1:2" ht="16" x14ac:dyDescent="0.8">
      <c r="A590" s="1">
        <v>13.27</v>
      </c>
      <c r="B590" s="15">
        <f>1/(1+EXP(-('Logistic Regression'!$H$5+('Logistic Regression'!$H$3*A590))))</f>
        <v>0.99998908454535407</v>
      </c>
    </row>
    <row r="591" spans="1:2" ht="16" x14ac:dyDescent="0.8">
      <c r="A591" s="1">
        <v>13.27</v>
      </c>
      <c r="B591" s="15">
        <f>1/(1+EXP(-('Logistic Regression'!$H$5+('Logistic Regression'!$H$3*A591))))</f>
        <v>0.99998908454535407</v>
      </c>
    </row>
    <row r="592" spans="1:2" ht="16" x14ac:dyDescent="0.8">
      <c r="A592" s="1">
        <v>13.48</v>
      </c>
      <c r="B592" s="15">
        <f>1/(1+EXP(-('Logistic Regression'!$H$5+('Logistic Regression'!$H$3*A592))))</f>
        <v>0.99999356453485222</v>
      </c>
    </row>
    <row r="593" spans="1:2" ht="16" x14ac:dyDescent="0.8">
      <c r="A593" s="1">
        <v>13.51</v>
      </c>
      <c r="B593" s="15">
        <f>1/(1+EXP(-('Logistic Regression'!$H$5+('Logistic Regression'!$H$3*A593))))</f>
        <v>0.99999403240146911</v>
      </c>
    </row>
    <row r="594" spans="1:2" ht="16" x14ac:dyDescent="0.8">
      <c r="A594" s="1">
        <v>13.51</v>
      </c>
      <c r="B594" s="15">
        <f>1/(1+EXP(-('Logistic Regression'!$H$5+('Logistic Regression'!$H$3*A594))))</f>
        <v>0.99999403240146911</v>
      </c>
    </row>
    <row r="595" spans="1:2" ht="16" x14ac:dyDescent="0.8">
      <c r="A595" s="1">
        <v>13.54</v>
      </c>
      <c r="B595" s="15">
        <f>1/(1+EXP(-('Logistic Regression'!$H$5+('Logistic Regression'!$H$3*A595))))</f>
        <v>0.99999446625376776</v>
      </c>
    </row>
    <row r="596" spans="1:2" ht="16" x14ac:dyDescent="0.8">
      <c r="A596" s="1">
        <v>13.66</v>
      </c>
      <c r="B596" s="15">
        <f>1/(1+EXP(-('Logistic Regression'!$H$5+('Logistic Regression'!$H$3*A596))))</f>
        <v>0.99999590835755059</v>
      </c>
    </row>
    <row r="597" spans="1:2" ht="16" x14ac:dyDescent="0.8">
      <c r="A597" s="1">
        <v>13.7</v>
      </c>
      <c r="B597" s="15">
        <f>1/(1+EXP(-('Logistic Regression'!$H$5+('Logistic Regression'!$H$3*A597))))</f>
        <v>0.99999630009605667</v>
      </c>
    </row>
    <row r="598" spans="1:2" ht="16" x14ac:dyDescent="0.8">
      <c r="A598" s="1">
        <v>13.74</v>
      </c>
      <c r="B598" s="15">
        <f>1/(1+EXP(-('Logistic Regression'!$H$5+('Logistic Regression'!$H$3*A598))))</f>
        <v>0.99999665432919771</v>
      </c>
    </row>
    <row r="599" spans="1:2" ht="16" x14ac:dyDescent="0.8">
      <c r="A599" s="1">
        <v>13.85</v>
      </c>
      <c r="B599" s="15">
        <f>1/(1+EXP(-('Logistic Regression'!$H$5+('Logistic Regression'!$H$3*A599))))</f>
        <v>0.99999746318838934</v>
      </c>
    </row>
    <row r="600" spans="1:2" ht="16" x14ac:dyDescent="0.8">
      <c r="A600" s="1">
        <v>13.88</v>
      </c>
      <c r="B600" s="15">
        <f>1/(1+EXP(-('Logistic Regression'!$H$5+('Logistic Regression'!$H$3*A600))))</f>
        <v>0.99999764761853227</v>
      </c>
    </row>
    <row r="601" spans="1:2" ht="16" x14ac:dyDescent="0.8">
      <c r="A601" s="1">
        <v>13.89</v>
      </c>
      <c r="B601" s="15">
        <f>1/(1+EXP(-('Logistic Regression'!$H$5+('Logistic Regression'!$H$3*A601))))</f>
        <v>0.99999770606596228</v>
      </c>
    </row>
    <row r="602" spans="1:2" ht="16" x14ac:dyDescent="0.8">
      <c r="A602" s="1">
        <v>13.95</v>
      </c>
      <c r="B602" s="15">
        <f>1/(1+EXP(-('Logistic Regression'!$H$5+('Logistic Regression'!$H$3*A602))))</f>
        <v>0.99999802748656375</v>
      </c>
    </row>
    <row r="603" spans="1:2" ht="16" x14ac:dyDescent="0.8">
      <c r="A603" s="1">
        <v>14.09</v>
      </c>
      <c r="B603" s="15">
        <f>1/(1+EXP(-('Logistic Regression'!$H$5+('Logistic Regression'!$H$3*A603))))</f>
        <v>0.99999861310259297</v>
      </c>
    </row>
    <row r="604" spans="1:2" ht="16" x14ac:dyDescent="0.8">
      <c r="A604" s="1">
        <v>14.16</v>
      </c>
      <c r="B604" s="15">
        <f>1/(1+EXP(-('Logistic Regression'!$H$5+('Logistic Regression'!$H$3*A604))))</f>
        <v>0.99999883706219395</v>
      </c>
    </row>
    <row r="605" spans="1:2" ht="16" x14ac:dyDescent="0.8">
      <c r="A605" s="1">
        <v>14.2</v>
      </c>
      <c r="B605" s="15">
        <f>1/(1+EXP(-('Logistic Regression'!$H$5+('Logistic Regression'!$H$3*A605))))</f>
        <v>0.99999894840347825</v>
      </c>
    </row>
    <row r="606" spans="1:2" ht="16" x14ac:dyDescent="0.8">
      <c r="A606" s="1">
        <v>14.2</v>
      </c>
      <c r="B606" s="15">
        <f>1/(1+EXP(-('Logistic Regression'!$H$5+('Logistic Regression'!$H$3*A606))))</f>
        <v>0.99999894840347825</v>
      </c>
    </row>
    <row r="607" spans="1:2" ht="16" x14ac:dyDescent="0.8">
      <c r="A607" s="1">
        <v>14.35</v>
      </c>
      <c r="B607" s="15">
        <f>1/(1+EXP(-('Logistic Regression'!$H$5+('Logistic Regression'!$H$3*A607))))</f>
        <v>0.99999927898126917</v>
      </c>
    </row>
    <row r="608" spans="1:2" ht="16" x14ac:dyDescent="0.8">
      <c r="A608" s="1">
        <v>14.5</v>
      </c>
      <c r="B608" s="15">
        <f>1/(1+EXP(-('Logistic Regression'!$H$5+('Logistic Regression'!$H$3*A608))))</f>
        <v>0.9999995056393346</v>
      </c>
    </row>
    <row r="609" spans="1:2" ht="16" x14ac:dyDescent="0.8">
      <c r="A609" s="1">
        <v>14.54</v>
      </c>
      <c r="B609" s="15">
        <f>1/(1+EXP(-('Logistic Regression'!$H$5+('Logistic Regression'!$H$3*A609))))</f>
        <v>0.99999955297014154</v>
      </c>
    </row>
    <row r="610" spans="1:2" ht="16" x14ac:dyDescent="0.8">
      <c r="A610" s="1">
        <v>14.55</v>
      </c>
      <c r="B610" s="15">
        <f>1/(1+EXP(-('Logistic Regression'!$H$5+('Logistic Regression'!$H$3*A610))))</f>
        <v>0.99999956407709645</v>
      </c>
    </row>
    <row r="611" spans="1:2" ht="16" x14ac:dyDescent="0.8">
      <c r="A611" s="1">
        <v>14.57</v>
      </c>
      <c r="B611" s="15">
        <f>1/(1+EXP(-('Logistic Regression'!$H$5+('Logistic Regression'!$H$3*A611))))</f>
        <v>0.99999958546996925</v>
      </c>
    </row>
    <row r="612" spans="1:2" ht="16" x14ac:dyDescent="0.8">
      <c r="A612" s="1">
        <v>14.57</v>
      </c>
      <c r="B612" s="15">
        <f>1/(1+EXP(-('Logistic Regression'!$H$5+('Logistic Regression'!$H$3*A612))))</f>
        <v>0.99999958546996925</v>
      </c>
    </row>
    <row r="613" spans="1:2" ht="16" x14ac:dyDescent="0.8">
      <c r="A613" s="1">
        <v>14.58</v>
      </c>
      <c r="B613" s="15">
        <f>1/(1+EXP(-('Logistic Regression'!$H$5+('Logistic Regression'!$H$3*A613))))</f>
        <v>0.99999959576943009</v>
      </c>
    </row>
    <row r="614" spans="1:2" ht="16" x14ac:dyDescent="0.8">
      <c r="A614" s="1">
        <v>14.58</v>
      </c>
      <c r="B614" s="15">
        <f>1/(1+EXP(-('Logistic Regression'!$H$5+('Logistic Regression'!$H$3*A614))))</f>
        <v>0.99999959576943009</v>
      </c>
    </row>
    <row r="615" spans="1:2" ht="16" x14ac:dyDescent="0.8">
      <c r="A615" s="1">
        <v>14.63</v>
      </c>
      <c r="B615" s="15">
        <f>1/(1+EXP(-('Logistic Regression'!$H$5+('Logistic Regression'!$H$3*A615))))</f>
        <v>0.99999964355302873</v>
      </c>
    </row>
    <row r="616" spans="1:2" ht="16" x14ac:dyDescent="0.8">
      <c r="A616" s="1">
        <v>14.88</v>
      </c>
      <c r="B616" s="15">
        <f>1/(1+EXP(-('Logistic Regression'!$H$5+('Logistic Regression'!$H$3*A616))))</f>
        <v>0.99999980996929827</v>
      </c>
    </row>
    <row r="617" spans="1:2" ht="16" x14ac:dyDescent="0.8">
      <c r="A617" s="1">
        <v>14.89</v>
      </c>
      <c r="B617" s="15">
        <f>1/(1+EXP(-('Logistic Regression'!$H$5+('Logistic Regression'!$H$3*A617))))</f>
        <v>0.99999981469082388</v>
      </c>
    </row>
    <row r="618" spans="1:2" ht="16" x14ac:dyDescent="0.8">
      <c r="A618" s="1">
        <v>14.99</v>
      </c>
      <c r="B618" s="15">
        <f>1/(1+EXP(-('Logistic Regression'!$H$5+('Logistic Regression'!$H$3*A618))))</f>
        <v>0.9999998559117883</v>
      </c>
    </row>
    <row r="619" spans="1:2" ht="16" x14ac:dyDescent="0.8">
      <c r="A619" s="1">
        <v>15.12</v>
      </c>
      <c r="B619" s="15">
        <f>1/(1+EXP(-('Logistic Regression'!$H$5+('Logistic Regression'!$H$3*A619))))</f>
        <v>0.99999989610864037</v>
      </c>
    </row>
    <row r="620" spans="1:2" ht="16" x14ac:dyDescent="0.8">
      <c r="A620" s="1">
        <v>15.13</v>
      </c>
      <c r="B620" s="15">
        <f>1/(1+EXP(-('Logistic Regression'!$H$5+('Logistic Regression'!$H$3*A620))))</f>
        <v>0.99999989868993788</v>
      </c>
    </row>
    <row r="621" spans="1:2" ht="16" x14ac:dyDescent="0.8">
      <c r="A621" s="1">
        <v>15.31</v>
      </c>
      <c r="B621" s="15">
        <f>1/(1+EXP(-('Logistic Regression'!$H$5+('Logistic Regression'!$H$3*A621))))</f>
        <v>0.9999999355876249</v>
      </c>
    </row>
    <row r="622" spans="1:2" ht="16" x14ac:dyDescent="0.8">
      <c r="A622" s="1">
        <v>15.35</v>
      </c>
      <c r="B622" s="15">
        <f>1/(1+EXP(-('Logistic Regression'!$H$5+('Logistic Regression'!$H$3*A622))))</f>
        <v>0.99999994175456164</v>
      </c>
    </row>
    <row r="623" spans="1:2" ht="16" x14ac:dyDescent="0.8">
      <c r="A623" s="1">
        <v>15.35</v>
      </c>
      <c r="B623" s="15">
        <f>1/(1+EXP(-('Logistic Regression'!$H$5+('Logistic Regression'!$H$3*A623))))</f>
        <v>0.99999994175456164</v>
      </c>
    </row>
    <row r="624" spans="1:2" ht="16" x14ac:dyDescent="0.8">
      <c r="A624" s="1">
        <v>15.94</v>
      </c>
      <c r="B624" s="15">
        <f>1/(1+EXP(-('Logistic Regression'!$H$5+('Logistic Regression'!$H$3*A624))))</f>
        <v>0.99999998679988122</v>
      </c>
    </row>
    <row r="625" spans="1:2" ht="16" x14ac:dyDescent="0.8">
      <c r="A625" s="1">
        <v>16.100000000000001</v>
      </c>
      <c r="B625" s="15">
        <f>1/(1+EXP(-('Logistic Regression'!$H$5+('Logistic Regression'!$H$3*A625))))</f>
        <v>0.99999999117431859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 Regression</vt:lpstr>
      <vt:lpstr>chart-data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Abdelkarim Erradi</dc:creator>
  <cp:lastModifiedBy>Abdelkarim Erradi</cp:lastModifiedBy>
  <dcterms:created xsi:type="dcterms:W3CDTF">2024-04-21T17:53:59Z</dcterms:created>
  <dcterms:modified xsi:type="dcterms:W3CDTF">2024-04-24T16:07:46Z</dcterms:modified>
</cp:coreProperties>
</file>