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9"/>
  <workbookPr filterPrivacy="1"/>
  <xr:revisionPtr revIDLastSave="11" documentId="13_ncr:1_{716E2713-C8E0-4131-A1FE-E1FA46F72B46}" xr6:coauthVersionLast="47" xr6:coauthVersionMax="47" xr10:uidLastSave="{CC460C88-6CD7-4D82-BC8A-0AF4D49C7156}"/>
  <bookViews>
    <workbookView xWindow="20370" yWindow="-1815" windowWidth="19440" windowHeight="15000" firstSheet="1" activeTab="1" xr2:uid="{00000000-000D-0000-FFFF-FFFF00000000}"/>
  </bookViews>
  <sheets>
    <sheet name="References" sheetId="4" r:id="rId1"/>
    <sheet name="Results" sheetId="1" r:id="rId2"/>
    <sheet name="Abber" sheetId="2" r:id="rId3"/>
  </sheets>
  <definedNames>
    <definedName name="_xlnm._FilterDatabase" localSheetId="1" hidden="1">Results!$O$1:$O$52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1" l="1"/>
  <c r="O49" i="1"/>
  <c r="O48" i="1"/>
  <c r="O47" i="1"/>
  <c r="O46" i="1"/>
  <c r="O45" i="1"/>
  <c r="O44" i="1"/>
  <c r="O43" i="1"/>
  <c r="O42" i="1"/>
  <c r="O41" i="1"/>
  <c r="O40" i="1"/>
  <c r="O39" i="1"/>
  <c r="O38" i="1"/>
  <c r="O37" i="1"/>
  <c r="O36" i="1"/>
  <c r="O35" i="1"/>
  <c r="O34" i="1"/>
  <c r="O33" i="1"/>
  <c r="O32" i="1"/>
  <c r="O31" i="1"/>
  <c r="O30" i="1"/>
  <c r="O29" i="1"/>
  <c r="O28" i="1"/>
  <c r="O27" i="1"/>
  <c r="O26" i="1"/>
  <c r="O25" i="1"/>
  <c r="O24" i="1"/>
  <c r="O23" i="1"/>
  <c r="O22" i="1"/>
  <c r="O21" i="1"/>
  <c r="O20" i="1"/>
  <c r="O19" i="1"/>
  <c r="O18" i="1"/>
  <c r="O17" i="1"/>
  <c r="O16" i="1"/>
  <c r="G16" i="1"/>
  <c r="O15" i="1"/>
  <c r="O14" i="1"/>
  <c r="O13" i="1"/>
  <c r="O12" i="1"/>
  <c r="O11" i="1"/>
  <c r="O10" i="1"/>
  <c r="O9" i="1"/>
  <c r="O8" i="1"/>
  <c r="O7" i="1"/>
  <c r="O6" i="1"/>
  <c r="O5" i="1"/>
  <c r="O4" i="1"/>
  <c r="O3" i="1"/>
  <c r="R2" i="1" l="1" a="1"/>
  <c r="R2" i="1" s="1"/>
  <c r="R5" i="1" l="1"/>
  <c r="R6" i="1"/>
  <c r="R3" i="1"/>
  <c r="R4" i="1"/>
  <c r="R7" i="1"/>
</calcChain>
</file>

<file path=xl/sharedStrings.xml><?xml version="1.0" encoding="utf-8"?>
<sst xmlns="http://schemas.openxmlformats.org/spreadsheetml/2006/main" count="1516" uniqueCount="1165">
  <si>
    <t>Index</t>
  </si>
  <si>
    <t>Remarks</t>
  </si>
  <si>
    <t>BibliographyType</t>
  </si>
  <si>
    <t>ISBN</t>
  </si>
  <si>
    <t>Identifier</t>
  </si>
  <si>
    <t>Author</t>
  </si>
  <si>
    <t>Title</t>
  </si>
  <si>
    <t>Journal</t>
  </si>
  <si>
    <t>Volume</t>
  </si>
  <si>
    <t>Number</t>
  </si>
  <si>
    <t>Month</t>
  </si>
  <si>
    <t>Pages</t>
  </si>
  <si>
    <t>Year</t>
  </si>
  <si>
    <t>Address</t>
  </si>
  <si>
    <t>Note</t>
  </si>
  <si>
    <t>URL</t>
  </si>
  <si>
    <t>Booktitle</t>
  </si>
  <si>
    <t>Chapter</t>
  </si>
  <si>
    <t>Edition</t>
  </si>
  <si>
    <t>Series</t>
  </si>
  <si>
    <t>Editor</t>
  </si>
  <si>
    <t>Publisher</t>
  </si>
  <si>
    <t>ReportType</t>
  </si>
  <si>
    <t>Howpublished</t>
  </si>
  <si>
    <t>Institution</t>
  </si>
  <si>
    <t>Organizations</t>
  </si>
  <si>
    <t>School</t>
  </si>
  <si>
    <t>Annote</t>
  </si>
  <si>
    <t>Custom1</t>
  </si>
  <si>
    <t>Custom2</t>
  </si>
  <si>
    <t>Custom3</t>
  </si>
  <si>
    <t>Custom4</t>
  </si>
  <si>
    <t>Custom5</t>
  </si>
  <si>
    <t>Ok</t>
  </si>
  <si>
    <t>Antariksa2022</t>
  </si>
  <si>
    <t>Antariksa, Gian; Muammar, Radhi; Lee, Jihwan</t>
  </si>
  <si>
    <t>Performance evaluation of machine learning-based classification with rock-physics analysis of geological lithofacies in Tarakan Basin, Indonesia</t>
  </si>
  <si>
    <t>Journal of Petroleum Science and Engineering</t>
  </si>
  <si>
    <t>jan</t>
  </si>
  <si>
    <t>https://doi.org/10.1016%2Fj.petrol.2021.109250 https://linkinghub.elsevier.com/retrieve/pii/S0920410521009050</t>
  </si>
  <si>
    <t>Elsevier {BV}</t>
  </si>
  <si>
    <t>Agrawal2021</t>
  </si>
  <si>
    <t>Agrawal, Romy; Malik, Aashish; Samuel, Robello; Saxena, Amit</t>
  </si>
  <si>
    <t>Real-time prediction of Litho-facies from drilling data using an Artificial Neural Network: A comparative field data study with optimizing algorithms</t>
  </si>
  <si>
    <t>Journal of Energy Resources Technology</t>
  </si>
  <si>
    <t>jun</t>
  </si>
  <si>
    <t>1--22</t>
  </si>
  <si>
    <t>https://doi.org/10.1115%2F1.4051573 https://asmedigitalcollection.asme.org/energyresources/article/doi/10.1115/1.4051573/1112323/Real-time-prediction-of-Litho-facies-from-drilling</t>
  </si>
  <si>
    <t>{ASME} International</t>
  </si>
  <si>
    <t>The lithology of the formation is known to affect the drilling operation. Litho-facies help in the quantification of the formation properties, which optimizes the drilling parameters. The proposed work uses the artificial neural network algorithm and an optimizer to develop a working model for predicting the lithology of any formation within the study area in real-time. The proposed model is trained using the formation data comprising 15-dependent variables from the Eagleford region of the United States of America. It builds a method for measuring or forecasting litho-facies in real-time when drilling through a formation. It uses general drilling parameters for better precision, including Rate of Penetration, Rotation per minute, Surface Torque, Differential Pressure, Gamma Ray Correlation, and a d-exponent correlation function. The proposed model compares and assesses various first-order optimization algorithm's efficiency, such as Adaptive Moment Estimation, Adaptive Gradient, Root Mean Square Propagation, and Stochastic Gradient Descent with traditional artificial neural network in quantitative litho-facies detection. The model can predict the complex lithology for vertical/inclined/horizontal wellbores in real-time, making it a novel algorithm in the industry. The developed algorithm illustrates an accuracy of 86 % using Adam optimizer when tested with the existing data and improves as the model is trained with more data.</t>
  </si>
  <si>
    <t>Arnoe2021</t>
  </si>
  <si>
    <t>Arn{\o}, Mikkel; Godhavn, John Morten; Aamo, Ole Morten</t>
  </si>
  <si>
    <t>Real-time classification of drilled lithology from drilling data using deep learning with online calibration</t>
  </si>
  <si>
    <t>2021-March</t>
  </si>
  <si>
    <t>https://onepetro.org/SPEDC/proceedings-abstract/21DC/4-21DC/D041S013R001/460357</t>
  </si>
  <si>
    <t>SPE/IADC Drilling Conference, Proceedings</t>
  </si>
  <si>
    <t>Decision making to optimize the drilling operation is based on a variety of factors, among them real-time interpretation of drilled lithology. Since logging while drilling (LWD) tools are placed some meters above the bit, mechanical drilling parameters are the earliest indicators, although difficult to interpret accurately. This paper presents a novel deep learning methodology using mechanical drilling parameters for lithology classification. A cascade of multilayered perceptrons (MLPs) are trained on historical data from wells on a field operated by Equinor. Rather than an end-to-end approach, the drilling parameters are utilized to estimate LWD sensor readings in an intermediate step using the first MLPs. This allows continuous updates of the models during operation using delayed LWD data. The second MLP takes the virtual LWD estimates as input to predict currently drilled lithology, similar to manual expert interpretation of logs. This configuration takes into account case dependent (mud, BHA, wellbore geometry) and time varying (bit-wear, wellbore friction) relationships between drilling parameters and LWD readings, while assuming a constant rule when utilizing LWD data to classify lithology. Upon completion of training and validation, the system is tested on a separate, unseen wellbore, for which results are presented. Visualizations for true lithology alongside the estimates are given, along with confusion matrices and model accuracy. The system achieves high accuracy on the test set and presents low confusion between classes, meaning that it distinguishes well between the lithologies present in the wellbore. It can be seen that the borders between successive layers of lithology are detected rapidly, which is crucial seen from an optimization standpoint, so the driller may adjust accordingly immediately. It shows promise as an advisory system, capable of accurately classifying currently drilled lithology by continuously adapting to changing downhole conditions. Although we cannot expect perfect estimates of lithology purely based on drilling parameters, we can obtain a preliminary map of the subsurface this way. This novel configuration gives a real-time interpretation of the currently drilled lithology, allowing the driller to take proper actions to optimize the drilling operation in terms of rate of penetration (ROP) and best practices for different lithologies.</t>
  </si>
  <si>
    <t>NA</t>
  </si>
  <si>
    <t>Banas2021</t>
  </si>
  <si>
    <t>Banas, Ryan; McDonald, Andrew; Perkins, Tegwyn</t>
  </si>
  <si>
    <t>NOVEL METHODOLOGY FOR AUTOMATION OF BAD WELL LOG DATA IDENTIFICATION AND REPAIR</t>
  </si>
  <si>
    <t>may</t>
  </si>
  <si>
    <t>https://doi.org/10.30632%2Fspwla-2021-0070 https://www.spwla.org/SPWLA/Publications/Publication_Detail.aspx?iProductCode=SPWLA-2021-0070</t>
  </si>
  <si>
    <t>SPWLA 62nd Annual Online Symposium Transactions</t>
  </si>
  <si>
    <t>Society of Petrophysicists and Well Log Analysts</t>
  </si>
  <si>
    <t>Beloborodov2021</t>
  </si>
  <si>
    <t>Beloborodov, Roman; Gunning, James; Pervukhina, Marina; Waters, Kester; Huntbatch, Nick</t>
  </si>
  <si>
    <t>Rock-physics machine learning toolkit for joint litho-fluid facies classification and compaction modeling</t>
  </si>
  <si>
    <t>The Leading Edge</t>
  </si>
  <si>
    <t>oct</t>
  </si>
  <si>
    <t>742--750</t>
  </si>
  <si>
    <t>https://doi.org/10.1190%2Ftle40100742.1 https://library.seg.org/doi/10.1190/tle40100742.1</t>
  </si>
  <si>
    <t>Society of Exploration Geophysicists</t>
  </si>
  <si>
    <t>Correct lithofacies interpretation sourced from wireline log data is an essential source of prior information for joint seismic inversion for facies and impedances, among other applications. However, this information is difficult to interpret or extract manually due to the multivariate and high dimensionality of wireline logs. Facies inference is also challenging for traditional clustering-based approaches because pervasive compaction trends affect a number of petrophysical measurements simultaneously. Another common pitfall in automated clustering approaches is the inability to account for underlying diagenetic processes that correlate with depth. Here, we address these challenges by introducing a rock-physics machine learning toolkit for joint litho-fluid facies classification. The litho-fluid types are inferred from the borehole data within the objective framework of a maximum-likelihood approach for latent facies variables and rock-physics model parameters, explicitly accounting for compaction and depth effects. The inference boils down to an expectation-maximization (EM) algorithm with strong spatial coupling. Each litho-fluid type is associated with an instance of a particular rock-physics model with a unique set of fitting parameters, constrained to a physically reasonable range. These fitting parameters in turn are inferred using bound-constrained optimization as part of the EM algorithm. Outputs produced by the toolkit can be used directly to specify the necessary prior information for seismic inversion, including per-facies rock-physics models and facies proportions. We present an example application of the tool to real borehole data from the North West Shelf of Australia to illustrate the method and discuss its characteristic features in depth.</t>
  </si>
  <si>
    <t>Gamal2021</t>
  </si>
  <si>
    <t>Gamal, Hany; Elkatatny, Salaheldin; Alsaihati, Ahmed; Abdulraheem, Abdulazeez</t>
  </si>
  <si>
    <t>Intelligent Prediction for Rock Porosity While Drilling Complex Lithology in Real Time</t>
  </si>
  <si>
    <t>Computational Intelligence and Neuroscience</t>
  </si>
  <si>
    <t>1--12</t>
  </si>
  <si>
    <t>https://doi.org/10.1155%2F2021%2F9960478 https://www.hindawi.com/journals/cin/2021/9960478/</t>
  </si>
  <si>
    <t>Yuan, Qiangqiang</t>
  </si>
  <si>
    <t>Hindawi Limited</t>
  </si>
  <si>
    <t>Rock porosity is an important parameter for the formation evaluation, reservoir modeling, and petroleum reserve estimation. The conventional methods for determining the rock porosity are considered costly and time-consuming operations during the well drilling. This paper aims to predict the rock porosity in real time while drilling complex lithology using machine learning. In this paper, two intelligent models were developed utilizing the random forest (RF) and decision tree (DT) techniques. The drilling parameters include weight on bit, torque, standpipe pressure, drill string rotation speed, rate of penetration, and pump rate. Two datasets were employed for building the models (3767 data points) and for validating the developed models (1676 data points). Both collected datasets have complex lithology of carbonate, sandstone, and shale. Sensitivity and optimization on different parameters for each technique were conducted to ensure optimum prediction. The models' performance was checked by four performance indices which are coefficient of determination (R2), average absolute percentage error (AAPE), variance account for (VAF), and a20 index. The results indicated the strong porosity prediction capability for the two models. DT model showed R2 of 0.94 and 0.87 between the predicted and actual porosity values with AAPE of 6.07 and 9% for training and testing, respectively. Generally, RF provided a higher level of strong prediction than DT as RF achieved R2 of 0.99 and 0.90 with AAPE of 1.5 and 7% for training and testing, respectively. The models' validation proved a high prediction performance as DT achieved R2 of 0.88 and AAPE of 8.58%, while RF has R2 of 0.92 and AAPE of 6.5%.</t>
  </si>
  <si>
    <t>Gu2021</t>
  </si>
  <si>
    <t>Gu, Yufeng; Zhang, Daoyong; Bao, Zhidong</t>
  </si>
  <si>
    <t>Lithological classification via an improved extreme gradient boosting: A demonstration of the Chang 4$\mathplus$5 member, Ordos Basin, Northern China</t>
  </si>
  <si>
    <t>Journal of Asian Earth Sciences</t>
  </si>
  <si>
    <t>aug</t>
  </si>
  <si>
    <t>https://doi.org/10.1016%2Fj.jseaes.2021.104798 https://linkinghub.elsevier.com/retrieve/pii/S136791202100136X</t>
  </si>
  <si>
    <t>Gu2021a</t>
  </si>
  <si>
    <t>Gu, Yufeng; Zhang, Daoyong; Lin, Yanbo; Ruan, Jinfeng; Bao, Zhidong</t>
  </si>
  <si>
    <t>Data-driven lithology prediction for tight sandstone reservoirs based on new ensemble learning of conventional logs: A demonstration of a Yanchang member, Ordos Basin</t>
  </si>
  <si>
    <t>dec</t>
  </si>
  <si>
    <t>https://doi.org/10.1016%2Fj.petrol.2021.109292 https://linkinghub.elsevier.com/retrieve/pii/S0920410521009451</t>
  </si>
  <si>
    <t>Ibrahim2021</t>
  </si>
  <si>
    <t>Ibrahim, Ahmed Farid; Elkatatny, Salaheldin</t>
  </si>
  <si>
    <t>Real-Time GR logs Estimation While Drilling Using Surface Drilling Data; AI Application</t>
  </si>
  <si>
    <t>Arabian Journal for Science and Engineering</t>
  </si>
  <si>
    <t>https://doi.org/10.1007%2Fs13369-021-05854-7 https://link.springer.com/10.1007/s13369-021-05854-7</t>
  </si>
  <si>
    <t>Springer Science and Business Media {LLC}</t>
  </si>
  <si>
    <t>Jiang2021</t>
  </si>
  <si>
    <t>Jiang, Chunbi; Zhang, Dongxiao; Chen, Shifeng</t>
  </si>
  <si>
    <t>Lithology identification from well-log curves via neural networks with additional geologic constraint</t>
  </si>
  <si>
    <t>GEOPHYSICS</t>
  </si>
  <si>
    <t>sep</t>
  </si>
  <si>
    <t>IM85----IM100</t>
  </si>
  <si>
    <t>https://doi.org/10.1190%2Fgeo2020-0676.1 https://library.seg.org/doi/10.1190/geo2020-0676.1</t>
  </si>
  <si>
    <t>Lithology identification is of great importance in reservoir characterization. Recently, many researchers have applied machine-learning techniques to solve lithology identification problems from well-log curves, and their works indicate three main characteristics. First, most works predict lithofacies using features measured during logging, whereas very few consider adding stratigraphic sequence information that is available prior to drilling to solve this problem. Second, most studies predict lithofacies using measured properties of one depth point, whereas few take the influence of the neighboring formation into account. Third, due to a lack of publicly available interpreted well-log data, previous research has concentrated on applying different algorithms on their private data set, making it impossible to perform a comparison. We have developed a machine-learning framework to solve the lithology classification problem from well-log curves by incorporating an additional geologic constraint. The constraint is a stratigraphic unit, and we use it as an additional feature. We evaluate three types of recurrent neural networks (RNNs), bidirectional long short-term memory, bidirectional gated recurrent unit (Bi-GRU), and GRU-based encoder-decoder architecture with attention, as well as two types of 1D convolutional neural networks (1D CNNs), temporal convolutional network and multiscale residual network, on a publicly available data set from the North Sea. The RNN-based networks and 1D CNN-based networks can process sequential data, enabling the model to have access to information from neighboring formations when performing lithofacies prediction at a particular depth. Our experiments indicate that geologic constraint improves the performance of the models significantly, and that the overall performance of RNN-based networks is better and more consistent.</t>
  </si>
  <si>
    <t>Kareem2021</t>
  </si>
  <si>
    <t>Kareem, Pervaiz; Shin, Youngsoo</t>
  </si>
  <si>
    <t>Synthesis of Lithography Test Patterns Using Machine Learning Model</t>
  </si>
  <si>
    <t>IEEE Transactions on Semiconductor Manufacturing</t>
  </si>
  <si>
    <t>feb</t>
  </si>
  <si>
    <t>49--57</t>
  </si>
  <si>
    <t>https://doi.org/10.1109%2Ftsm.2021.3052302 https://ieeexplore.ieee.org/document/9327479/</t>
  </si>
  <si>
    <t>Institute of Electrical and Electronics Engineers ({IEEE})</t>
  </si>
  <si>
    <t>Kumar2021</t>
  </si>
  <si>
    <t>Kumar, Chandan; Chatterjee, Snehamoy; Oommen, Thomas; Guha, Arindam; Mukherjee, Abhijeet</t>
  </si>
  <si>
    <t>Multi-sensor datasets-based optimal integration of spectral, textural, and morphological characteristics of rocks for lithological classification using machine learning models</t>
  </si>
  <si>
    <t>Geocarto International</t>
  </si>
  <si>
    <t>1--29</t>
  </si>
  <si>
    <t>https://doi.org/10.1080%2F10106049.2021.1920632 https://www.tandfonline.com/doi/full/10.1080/10106049.2021.1920632</t>
  </si>
  <si>
    <t>Informa {UK} Limited</t>
  </si>
  <si>
    <t>Lauper2021</t>
  </si>
  <si>
    <t>Lauper, Bruno; Zimmerli, G{\'{e}}raldine N.; Jaeggi, David; Deplazes, Gaudenz; Wohlwend, Stephan; Rempfer, Johannes; Foubert, Anneleen</t>
  </si>
  <si>
    <t>Quantification of Lithological Heterogeneity Within Opalinus Clay: Toward a Uniform Subfacies Classification Scheme Using a Novel Automated Core Image Recognition Tool</t>
  </si>
  <si>
    <t>Frontiers in Earth Science</t>
  </si>
  <si>
    <t>https://doi.org/10.3389%2Ffeart.2021.645596 https://www.frontiersin.org/articles/10.3389/feart.2021.645596/full</t>
  </si>
  <si>
    <t>Frontiers Media {SA}</t>
  </si>
  <si>
    <t>The Opalinus Clay is notable in Switzerland as being the selected host rock for deep geological disposal of radioactive waste. Since the early 1990's, this argillaceous mudstone formation of Jurassic age has been intensively studied within the framework of national and international projects to characterize its geological, hydrological, mechanical, thermal, chemical, and biological properties. While there is no formal stratigraphic subdivision, the Opalinus Clay lithology is classically divided into several, dam- to m-scale sub-units (or facies), depending on location. Recent multi-proxy studies (combining petrographic, petrophysical, geochemical, and mineralogical analyses) have however demonstrated that high, intra-facies, lithological heterogeneity occurs at the dm- to cm-scale. To constrain this small-scale heterogeneity into distinct lithological units (subfacies), the present study aims at defining and presenting a convenient subfacies classification scheme covering the overall Opalinus Clay lithology across northern Switzerland. Petrographic (macro- and microfacies), mineralogical (X-ray diffraction) and textural (image analysis, machine learning and 3D X-ray computed tomography) analyses are performed on diverse drill cores from the Mont Terri rock laboratory (northwestern Switzerland), and results are extended further to the east (Riniken, Weiach, and Benken). Most of the investigated Opalinus Clay can be described by the use of five distinctive subfacies types (SF1 to SF5), which are visually and quantitatively distinguishable by texture (grain size, bedding, fabric, and color) and composition (nature and mineralogy of components). The five subfacies types can be further refined by additional attributes and sedimentary characteristics (biogenic, diagenetic, and structural). Eventually, the widespread and consistent use of standardized Opalinus Clay subfacies types provides the means to harmonize petrographic descriptions within multidisciplinary research projects, enhance reproducibility of in situ experiments, and further evidence the tight relations between lithology and various rock properties.</t>
  </si>
  <si>
    <t>LeCompte2021</t>
  </si>
  <si>
    <t>LeCompte, Brian; Majekodunmi, Tosin; Staines, Mike; Taylor, Gareth; Zhang, Barry; Evans, Randy; Chang, Nathan</t>
  </si>
  <si>
    <t>Machine Learning Prediction of Formation Evaluation Logs in the Gulf of Mexico</t>
  </si>
  <si>
    <t>https://doi.org/10.4043%2F31093-ms https://onepetro.org/OTCONF/proceedings/21OTC/1-21OTC/D012S059R012/466731</t>
  </si>
  <si>
    <t>Day 1 Mon, August 16, 2021</t>
  </si>
  <si>
    <t>OTC</t>
  </si>
  <si>
    <t>Liu2021</t>
  </si>
  <si>
    <t>Liu, Naihao; Huang, Teng; Gao, Jinghuai; Xu, Zongben; Wang, Daxing; Li, Fangyu</t>
  </si>
  <si>
    <t>Quantum-Enhanced Deep Learning-Based Lithology Interpretation From Well Logs</t>
  </si>
  <si>
    <t>IEEE Transactions on Geoscience and Remote Sensing</t>
  </si>
  <si>
    <t>1--13</t>
  </si>
  <si>
    <t>https://doi.org/10.1109%2Ftgrs.2021.3085340 https://ieeexplore.ieee.org/document/9455033/</t>
  </si>
  <si>
    <t>Mahmoud2021</t>
  </si>
  <si>
    <t>Mahmoud, Ahmed Abdulhamid; Elkatatny, Salaheldin; Al-AbdulJabbar, Ahmad</t>
  </si>
  <si>
    <t>Application of machine learning models for real-time prediction of the formation lithology and tops from the drilling parameters</t>
  </si>
  <si>
    <t>https://doi.org/10.1016%2Fj.petrol.2021.108574 https://linkinghub.elsevier.com/retrieve/pii/S0920410521002345</t>
  </si>
  <si>
    <t>Ponjiger2021</t>
  </si>
  <si>
    <t>Ponjiger, T. Mici{\'{c}}; {\v{S}}e{\v{s}}um, S.; Naugolnov, M. V.; Pilipenko, $\sim$O.</t>
  </si>
  <si>
    <t>Lithology Classification by Depositional Environment and Well Log Data Using XGBoost Algorithm</t>
  </si>
  <si>
    <t>1--5</t>
  </si>
  <si>
    <t>https://doi.org/10.3997%2F2214-4609.202156006 https://www.earthdoc.org/content/papers/10.3997/2214-4609.202156006</t>
  </si>
  <si>
    <t>Data Science in Oil and Gas 2021</t>
  </si>
  <si>
    <t>European Association of Geoscientists &amp; Engineers</t>
  </si>
  <si>
    <t>Pospelkov2021</t>
  </si>
  <si>
    <t>Pospelkov, M. S.; Shkunov, E. V.; Belousov, A. V.; Proshutinsky, D. P.; Kayurov, N. K.; Ulyanov, V. U.</t>
  </si>
  <si>
    <t>Machine learning methods for geological support in geosteering</t>
  </si>
  <si>
    <t>https://doi.org/10.3997%2F2214-4609.202154056 https://www.earthdoc.org/content/papers/10.3997/2214-4609.202154056</t>
  </si>
  <si>
    <t>Horizontal Wells 2021</t>
  </si>
  <si>
    <t>Potratz2021</t>
  </si>
  <si>
    <t>Potratz, Guilherme Loriato; Canchumuni, Smith Washington Arauco; Castro, Jose David Bermudez; Potratz, J{\'{u}}lia; Pacheco, Marco Aur{\'{e}}lio C.</t>
  </si>
  <si>
    <t>Automatic Lithofacies Classification with t-SNE and K-Nearest Neighbors Algorithm</t>
  </si>
  <si>
    <t>Anu{\'{a}}rio do Instituto de Geoci{\^{e}}ncias</t>
  </si>
  <si>
    <t>https://doi.org/10.11137%2F1982-3908_2021_44_35024 https://revistas.ufrj.br/index.php/aigeo/article/view/35024</t>
  </si>
  <si>
    <t>Universidade Federal do Rio de Janeiro</t>
  </si>
  <si>
    <t>One of the critical processes in the exploration of hydrocarbons is the identification and prediction of lithofacies that constitute the reservoir. One of the cheapest and most efficient ways to carry out that process is from the interpretation of well log data, which are often obtained continuously and in the majority of drilled wells. The main methodologies used to correlate log data to data obtained in well cores are based on statistical analyses, machine learning models and artificial neural networks. This study aims to test an algorithm of dimension reduction of data together with an unsupervised classification method of predicting lithofacies automatically. The performance of the methodology presented was compared to predictions made with artificial neural networks. We used the t-Distributed Stochastic Neighbor Embedding (t-SNE) as an algorithm for mapping the wells logging data in a smaller feature space. Then, the predictions of facies are performed using a KNN algorithm. The method is assessed in the public dataset of the Hugoton and Panoma fields. Prediction of facies through traditional artificial neural networks obtained an accuracy of 69%, where facies predicted through the t-SNE + K-NN algorithm obtained an accuracy of 79%. Considering the nature of the data, which have high dimensionality and are not linearly correlated, the efficiency of t SNE+KNN can be explained by the ability of the algorithm to identify hidden patterns in a fuzzy boundary in data set. It is important to stress that the application of machine learning algorithms offers relevant benefits to the hydrocarbon exploration sector, such as identifying hidden patterns in high-dimensional datasets, searching for complex and non-linear relationships, and avoiding the need for a preliminary definition of mathematic relations among the model's input data.</t>
  </si>
  <si>
    <t>Saporetti2021</t>
  </si>
  <si>
    <t>Saporetti, Camila Martins; Goliatt, Leonardo; Pereira, Egberto</t>
  </si>
  <si>
    <t>Neural network boosted with differential evolution for lithology identification based on well logs information</t>
  </si>
  <si>
    <t>Earth Science Informatics</t>
  </si>
  <si>
    <t>mar</t>
  </si>
  <si>
    <t>133--140</t>
  </si>
  <si>
    <t>https://doi.org/10.1007%2Fs12145-020-00533-x https://link.springer.com/10.1007/s12145-020-00533-x</t>
  </si>
  <si>
    <t>Saroji2021</t>
  </si>
  <si>
    <t>Saroji, Sudarmaji; Winata, Ekrar; Hidayat, Putra Pratama Wahyu; Prakoso, Suryo; Herdiansyah, Firman</t>
  </si>
  <si>
    <t>The Implementation of Machine Learning in Lithofacies Classification using Multi Well Logs Data</t>
  </si>
  <si>
    <t>Aceh International Journal of Science and Technology</t>
  </si>
  <si>
    <t>apr</t>
  </si>
  <si>
    <t>9--17</t>
  </si>
  <si>
    <t>https://doi.org/10.13170%2Faijst.10.1.18749 http://jurnal.unsyiah.ac.id/AIJST/article/view/18749</t>
  </si>
  <si>
    <t>Institute of Postgraduate Studies, Syiah Kuala University</t>
  </si>
  <si>
    <t>Lithofacies classification is a process to identify rock lithology by indirect measurements. Usually, the classification is processed manually by an experienced geoscientist. This research presents an automated lithofacies classification using a machine learning method to increase computational power in shortening the lithofacies classification process's time consumption. The support vector machine (SVM) algorithm has been applied successfully to the Damar field, Indonesia. The machine learning input is various well-log data sets, e.g., gamma-ray, density, resistivity, neutron porosity, and effective porosity. Machine learning can classify seven lithofacies and depositional environments, including channel, bar sand, beach sand, carbonate, volcanic, and shale. The classification accuracy in the verification phase with trained lithofacies class data reached more than 90%, while the accuracy in the validation phase with beyond trained data reached 65%. The classified lithofacies then can be used as the input for describing lateral and vertical rock distribution patterns.</t>
  </si>
  <si>
    <t>Schoot2021</t>
  </si>
  <si>
    <t>van de Schoot, Rens; de Bruin, Jonathan; Schram, Raoul; Zahedi, Parisa; de Boer, Jan; Weijdema, Felix; Kramer, Bianca; Huijts, Martijn; Hoogerwerf, Maarten; Ferdinands, Gerbrich; Harkema, Albert; Willemsen, Joukje; Ma, Yongchao; Fang, Qixiang; Hindriks, Sybren; Tummers, Lars; Oberski, Daniel L.</t>
  </si>
  <si>
    <t>An open source machine learning framework for efficient and transparent systematic reviews</t>
  </si>
  <si>
    <t>Nature Machine Intelligence</t>
  </si>
  <si>
    <t>https://doi.org/10.1038/s42256-020-00287-7</t>
  </si>
  <si>
    <t>To help researchers conduct a systematic review or meta-analysis as efficiently and transparently as possible, we designed a tool to accelerate the step of screening titles and abstracts. For many tasksâ€”including but not limited to systematic reviews and meta-analysesâ€”the scientific literature needs to be checked systematically. Scholars and practitioners currently screen thousands of studies by hand to determine which studies to include in their review or meta-analysis. This is error prone and inefficient because of extremely imbalanced data: only a fraction of the screened studies is relevant. The future of systematic reviewing will be an interaction with machine learning algorithms to deal with the enormous increase of available text. We therefore developed an open source machine learning-aided pipeline applying active learning: ASReview. We demonstrate by means of simulation studies that active learning can yield far more efficient reviewing than manual reviewing while providing high quality. Furthermore, we describe the options of the free and open source research software and present the results from user experience tests. We invite the community to contribute to open source projects such as our own that provide measurable and reproducible improvements over current practice.</t>
  </si>
  <si>
    <t>C:\Users\abdullah.alqubalee\AppData\Local\Mendeley Ltd.\Mendeley Desktop\Downloaded\van de Schoot et al. - 2021 - An open source machine learning framework for efficient and transparent systematic reviews.pdf</t>
  </si>
  <si>
    <t>TheisgesdosSantos2021</t>
  </si>
  <si>
    <t>Theisges dos Santos, Daniel; Roisenberg, Mauro; dos Santos Nascimento, Marivaldo</t>
  </si>
  <si>
    <t>Deep Recurrent Neural Networks Approach to Sedimentary Facies Classification Using Well Logs</t>
  </si>
  <si>
    <t>IEEE Geoscience and Remote Sensing Letters</t>
  </si>
  <si>
    <t>https://doi.org/10.1109%2Flgrs.2021.3053383 https://ieeexplore.ieee.org/document/9348908/</t>
  </si>
  <si>
    <t>Wang2021</t>
  </si>
  <si>
    <t>Wang, P.; Chen, X.; Dai, H.; Li, J.; Li, X.</t>
  </si>
  <si>
    <t>Lithology Identification Based on Hidden Markov Model and Random Forest</t>
  </si>
  <si>
    <t>https://doi.org/10.3997%2F2214-4609.202010380 https://www.earthdoc.org/content/papers/10.3997/2214-4609.202010380</t>
  </si>
  <si>
    <t>82nd EAGE Annual Conference &amp; Exhibition</t>
  </si>
  <si>
    <t>Xie2021</t>
  </si>
  <si>
    <t>Xie, Yunxin; Zhu, Chenyang; Hu, Runshan; Zhu, Zhengwei</t>
  </si>
  <si>
    <t>A Coarse-to-Fine Approach for Intelligent Logging Lithology Identification with Extremely Randomized Trees</t>
  </si>
  <si>
    <t>Mathematical Geosciences</t>
  </si>
  <si>
    <t>jul</t>
  </si>
  <si>
    <t>859--876</t>
  </si>
  <si>
    <t>https://doi.org/10.1007%2Fs11004-020-09885-y https://link.springer.com/10.1007/s11004-020-09885-y</t>
  </si>
  <si>
    <t>Lithology identification is vital for reservoir exploration and petroleum engineering. Recently, there has been growing interest in using an intelligent logging approach for lithology classification. Machine learning has emerged as a powerful tool in inferring lithology types with the logging curves. However, well logs are susceptible to logging parameter manual entry, borehole conditions and tool calibrations. Most studies in the field of lithology classification with machine learning approaches have focused only on improving the prediction accuracy of classifiers. Also, a model trained in one location is not reusable in a new location due to different data distributions. In this paper, a unified framework is provided for training a multi-class lithology classification model for a data set with outlier data. In this paper, a coarse-to-fine framework that combines outlier detection, multi-class classification with an extremely randomized tree-based classifier is proposed to solve these issues. An unsupervised learning approach is used to detect the outliers in the data set. Then a coarse-to-fine inference procedure is used to infer the lithology class with an extremely randomized tree classifier. Two real-world data sets of well-logging are used to demonstrate the effectiveness of the proposed framework. Comparisons are conducted with some baseline machine learning classifiers, namely random forest, gradient tree boosting, and xgboosting. Results show that the proposed framework has higher prediction accuracy in sandstones compared with other approaches.</t>
  </si>
  <si>
    <t>Xu2021</t>
  </si>
  <si>
    <t>Xu, Ting; Chang, Ji; Feng, Deyong; Lv, Wenjun; Kang, Yu; Liu, Haining; Li, Jing; Li, Zerui</t>
  </si>
  <si>
    <t>Evaluation of active learning algorithms for formation lithology identification</t>
  </si>
  <si>
    <t>nov</t>
  </si>
  <si>
    <t>https://doi.org/10.1016%2Fj.petrol.2021.108999 https://linkinghub.elsevier.com/retrieve/pii/S0920410521006586</t>
  </si>
  <si>
    <t>Yemets2021</t>
  </si>
  <si>
    <t>Yemets, V.; Antoniuk, V.; Bezrodna, I.</t>
  </si>
  <si>
    <t>Facies interpretation from gamma ray (gr) log as basic well logs applied to Volodymyrska field (Dnipro-Donetsk depression)</t>
  </si>
  <si>
    <t>1--6</t>
  </si>
  <si>
    <t>https://doi.org/10.3997%2F2214-4609.20215521049 https://www.earthdoc.org/content/papers/10.3997/2214-4609.20215521049</t>
  </si>
  <si>
    <t>Geoinformatics</t>
  </si>
  <si>
    <t>978-1-6654-1515-6</t>
  </si>
  <si>
    <t>Yuan2021</t>
  </si>
  <si>
    <t>Yuan, Biao; Wu, Zhongyuan; Zhang, Kai; Li, Deqi; Ma, Qiaoyu</t>
  </si>
  <si>
    <t>Application of Active Learning in Carbonate Lithologic Identification</t>
  </si>
  <si>
    <t>404--408</t>
  </si>
  <si>
    <t>https://doi.org/10.1109%2Ficaibd51990.2021.9459104 https://ieeexplore.ieee.org/document/9459104/</t>
  </si>
  <si>
    <t>2021 4th International Conference on Artificial Intelligence and Big Data (ICAIBD)</t>
  </si>
  <si>
    <t>IEEE</t>
  </si>
  <si>
    <t>Zhou2021</t>
  </si>
  <si>
    <t>Zhou, Kaibo; Li, Shangyuan; Liu, Jie; Zhou, Xiang; Geng, Zhexian</t>
  </si>
  <si>
    <t>Sequential data-driven cross-domain lithology identification under logging data distribution discrepancy</t>
  </si>
  <si>
    <t>Measurement Science and Technology</t>
  </si>
  <si>
    <t>https://doi.org/10.1088%2F1361-6501%2Fac29d2 https://iopscience.iop.org/article/10.1088/1361-6501/ac29d2</t>
  </si>
  <si>
    <t>{IOP} Publishing</t>
  </si>
  <si>
    <t>Zou2021</t>
  </si>
  <si>
    <t>Zou, Yanhong; Chen, Yuting; Deng, Hao</t>
  </si>
  <si>
    <t>Gradient Boosting Decision Tree for Lithology Identification with Well Logs: A Case Study of Zhaoxian Gold Deposit, Shandong Peninsula, China</t>
  </si>
  <si>
    <t>Natural Resources Research</t>
  </si>
  <si>
    <t>3197--3217</t>
  </si>
  <si>
    <t>https://doi.org/10.1007%2Fs11053-021-09894-6 https://link.springer.com/10.1007/s11053-021-09894-6</t>
  </si>
  <si>
    <t>Ahonsi2020</t>
  </si>
  <si>
    <t>Ahonsi, W.</t>
  </si>
  <si>
    <t>Applying Artificial Intelligence for Reservoir Characterization</t>
  </si>
  <si>
    <t>https://doi.org/10.3997%2F2214-4609.202011885 https://www.earthdoc.org/content/papers/10.3997/2214-4609.202011885</t>
  </si>
  <si>
    <t>Ao2020</t>
  </si>
  <si>
    <t>Ao, Yile; Zhu, Liping; Guo, Shuang; Yang, Zhongguo</t>
  </si>
  <si>
    <t>Probabilistic logging lithology characterization with random forest probability estimation</t>
  </si>
  <si>
    <t>Computers &amp; Geosciences</t>
  </si>
  <si>
    <t>https://doi.org/10.1016%2Fj.cageo.2020.104556 https://linkinghub.elsevier.com/retrieve/pii/S009830042030546X</t>
  </si>
  <si>
    <t>AsanteOkyere2020</t>
  </si>
  <si>
    <t>Asante-Okyere, Solomon; Shen, Chuanbo; Ziggah, Yao Yevenyo; Rulegeya, Mercy Moses; Zhu, Xiangfeng</t>
  </si>
  <si>
    <t>A Novel Hybrid Technique of Integrating Gradient-Boosted Machine and Clustering Algorithms for Lithology Classification</t>
  </si>
  <si>
    <t>2257--2273</t>
  </si>
  <si>
    <t>https://doi.org/10.1007%2Fs11053-019-09576-4 http://link.springer.com/10.1007/s11053-019-09576-4</t>
  </si>
  <si>
    <t>Baldini2020</t>
  </si>
  <si>
    <t>Baldini, Davide; Piazza, Luca; Barbanotti, Luca</t>
  </si>
  <si>
    <t>Artificial intelligence and machine learning techniques provide operations geologists with an automated and reliable lithology-fluid pattern recognition assistant: A case history in a clastic reservoir in West Africa</t>
  </si>
  <si>
    <t>https://doi.org/10.2523%2Fiptc-19701-ms https://onepetro.org/IPTCONF/proceedings/20IPTC/2-20IPTC/Dhahran, Kingdom of Saudi Arabia/154499 https://onepetro.org/IPTCONF/proceedings-abstract/20IPTC/2-20IPTC/D021S031R001/154499</t>
  </si>
  <si>
    <t>Day 2 Tue, January 14, 2020</t>
  </si>
  <si>
    <t>IPTC</t>
  </si>
  <si>
    <t>Objectives/Scope: AI is beginning to take on a key role in assisting geologists during well data collection and analysis. Thanks to AI assistants, geological well data can be quality controlled, cleaned, prepared and then paired with preliminary pattern tags in order to automate interpretation processes. Geologists still remain in charge of reviewing and consolidating AI provided interpretations, instead of interpreting raw data from scratch. This paper describes how AI supported the interpretation of lithology and fluid type in a Cretaceous clastic reservoir in West Africa. Methods, Procedures, Process: An AI assistant supported by AI algorithms has been trained to recognize five different lithology-fluid patterns of interest: Claystone, Sandstone-Oil, Sandstone-Gas, Sandstone-Water and Limestone-Water. Training and validation phases have been run against data from more than 20 different wells. Data gathered consisted of few tens of input variables, spanning from LWD logs, to GAS variables and drilling parameters. Overall, the training dataset consisted of more than 125k examples, corresponding to approximately 19 kms of geological sampling. Several algorithms and modelling strategies have been evaluated within a recursive prototyping framework. Gradient Boosting, Random Forest and Neural Networks supervised machine learning algorithms, coupled with both unsupervised and optimized hyper - parameters tuning approaches, have been compared and selected to achieve better tagging performances. Results, Observations, Conclusions: Gradient Boosting algorithm, when supported by hyper-parameter tuning based on genetic algorithm, results to outperform Random Forest and Neural Networks, together with any alternative approach among those evaluated. More specifically, tagging accuracy achieved on both, validation and holdout samples, demonstrates an encouraging understanding of Sandstone-Oil, Sandstone-Gas, Sandstone-Water and Claystone. Novel/Additive Information: This alternative AI enabled workflow â€“ when applied in real time - could provide a significant added value by decreasing the time needed to identify the best strategy case-by-case and consequently the time-to- production for each new well.</t>
  </si>
  <si>
    <t>C:\Users\abdullah.alqubalee\AppData\Local\Mendeley Ltd.\Mendeley Desktop\Downloaded\Baldini et al. - 2020 - Artificial Intelligence and Machine Learning Techniques Provide Operations Geologists With an Automated and Reli.pdf</t>
  </si>
  <si>
    <t>Bautista2020</t>
  </si>
  <si>
    <t>Bautista, C.; Perez, V.</t>
  </si>
  <si>
    <t>Examples of well log clustering classification methods in onshore Colombia</t>
  </si>
  <si>
    <t>https://doi.org/10.3997%2F2214-4609.202084005 https://www.earthdoc.org/content/papers/10.3997/2214-4609.202084005</t>
  </si>
  <si>
    <t>First EAGE Conference on Machine Learning in Americas</t>
  </si>
  <si>
    <t>Boateng2020</t>
  </si>
  <si>
    <t>Boateng, Cyril D.; Fu, Li-Yun; Danuor, Sylvester K.</t>
  </si>
  <si>
    <t>Characterization of complex fluvioâ€“deltaic deposits in Northeast China using multi-modal machine learning fusion</t>
  </si>
  <si>
    <t>Scientific Reports</t>
  </si>
  <si>
    <t>https://doi.org/10.1038%2Fs41598-020-70382-7 https://www.nature.com/articles/s41598-020-70382-7</t>
  </si>
  <si>
    <t>Due to the lack of petroleum resources, stratigraphic reservoirs have become an important source of future discoveries. We describe a methodology for predicting reservoir sands from complex reservoir seismic data. Data analysis involves a bio-integrated framework called multi-modal machine learning fusion (MMMLF) based on neural networks. First, acoustic-related seismic attributes from post-stack seismic data were used to characterize the reservoirs. They enhanced the understanding of the structure and spatial distribution of petrophysical properties of lithostratigraphic reservoirs. The attributes were then classified as varied modal inputs into a central fusion engine for prediction. We applied the method to a dataset from Northeast China. Using seismic attributes and rock physics relationships as input data, MMMLF was performed to predict the spatial distribution of lithology in the Upper Guantao substrata. Despite the large scattering in the acoustic-related data properties, the proposed MMMLF methodology predicted the distribution of lithological properties through the gamma ray logs. Moreover, complex stratigraphic traps such as braided fluvial sandstones in the fluvioâ€“deltaic deposits were delineated. These findings can have significant implications for future exploration and production in Northeast China and similar petroleum provinces around the world.</t>
  </si>
  <si>
    <t>Chen2020</t>
  </si>
  <si>
    <t>Chen, Gang; Chen, Mian; Hong, Guobin; Lu, Yunhu; Zhou, Bo; Gao, Yanfang</t>
  </si>
  <si>
    <t>A New Method of Lithology Classification Based on Convolutional Neural Network Algorithm by Utilizing Drilling String Vibration Data</t>
  </si>
  <si>
    <t>Energies</t>
  </si>
  <si>
    <t>https://doi.org/10.3390%2Fen13040888 https://www.mdpi.com/1996-1073/13/4/888</t>
  </si>
  <si>
    <t>{MDPI} {AG}</t>
  </si>
  <si>
    <t>Formation lithology identification is of great importance for reservoir characterization and petroleum exploration. Previous methods are based on cutting logging and well-logging data and have a significant time lag. In recent years, many machine learning methods have been applied to lithology identification by utilizing well-logging data, which may be affected by drilling fluid. Drilling string vibration data is a high-density ancillary data, and it has the advantages of low-latency, which can be acquired in real-time. Drilling string vibration data is more accessible and available compared to well-logging data in ultra-deep well drilling. Machine learning algorithms enable us to develop new lithology identification models based on these vibration data. In this study, a vibration dataset is used as the signal source, and the original vibration signal is filtered by Butterworth (BHPF). Vibration timeâ€“frequency characteristics were extracted into timeâ€“frequency images with the application of short-time Fourier transform (STFT). This paper develops lithology classification models using new data sources based on a convolutional neural network (CNN) combined with Mobilenet and ResNet. This model is used for complex formation lithology, including fine gravel sandstone, fine sandstone, and mudstone. This study also carries out related model accuracy verification and model prediction results interpretation. In order to improve the trustworthiness of decision-making results, the gradient-weighted class-activated thermal localization map is applied to interpret the results of the model. The final verification test shows that the single-sample decision time of the model is 10 ms, the test macro precision rate is 90.0%, and the macro recall rate is 89.3%. The lithology identification model based on vibration data is more efficient and accessible than others. In conclusion, the CNN model using drill string vibration supplies a superior method of lithology identification. This study provides low-latency lithology classification methods to ensure safe and fast drilling.</t>
  </si>
  <si>
    <t>Book</t>
  </si>
  <si>
    <t>Das2020</t>
  </si>
  <si>
    <t>Das, Rik</t>
  </si>
  <si>
    <t>WEKA: Beginners' Tutorial</t>
  </si>
  <si>
    <t>171--177</t>
  </si>
  <si>
    <t>First edition. | Boca Raton: C&amp;H\CRC Press, 2021.</t>
  </si>
  <si>
    <t>https://doi.org/10.1201%2F9780429352928-10 https://www.taylorfrancis.com/books/9781000280470/chapters/10.1201/9780429352928-10</t>
  </si>
  <si>
    <t>Content-Based Image Classification</t>
  </si>
  <si>
    <t>Chapman and Hall/CRC</t>
  </si>
  <si>
    <t xml:space="preserve">Ok </t>
  </si>
  <si>
    <t>Dixit2020</t>
  </si>
  <si>
    <t>Dixit, Nilesh; McColgan, Paul; Kusler, Kimberly</t>
  </si>
  <si>
    <t>Machine Learning-Based Probabilistic Lithofacies Prediction from Conventional Well Logs: A Case from the Umiat Oil Field of Alaska</t>
  </si>
  <si>
    <t>https://doi.org/10.3390%2Fen13184862 https://www.mdpi.com/1996-1073/13/18/4862</t>
  </si>
  <si>
    <t>A good understanding of different rock types and their distribution is critical to locate oil and gas accumulations in the subsurface. Traditionally, rock core samples are used to directly determine the exact rock facies and what geological environments might be present. Core samples are often expensive to recover and, therefore, not always available for each well. Wireline logs provide a cheaper alternative to core samples, but they do not distinguish between various rock facies alone. This problem can be overcome by integrating limited core data with largely available wireline log data with machine learning. Here, we presented an application of machine learning in rock facies predictions based on limited core data from the Umiat Oil Field of Alaska. First, we identified five sandstone reservoir facies within the Lower Grandstand Member using core samples and mineralogical data available for the Umiat 18 well. Next, we applied machine learning algorithms (ascendant hierarchical clustering, self-organizing maps, artificial neural network, and multi-resolution graph-based clustering) to available wireline log data to build our models trained with core-driven information. We found that self-organizing maps provided the best result among other techniques for facies predictions. We used the best self-organizing maps scheme for predicting similar reservoir facies in nearby uncored wellsâ€”Umiat 23H and SeaBee-1. We validated our facies prediction results for these wells with observed seismic data.</t>
  </si>
  <si>
    <t>Duan2020</t>
  </si>
  <si>
    <t>Duan, Yajun; Xie, Jun; Li, Baichuan; Wang, Mengqi; Zhang, Tianqi; Zhou, Yawei</t>
  </si>
  <si>
    <t>Lithology identification and reservoir characteristics of the mixed siliciclastic-carbonate rocks of the lower third member of the Shahejie formation in the south of the Laizhouwan Sag, Bohai Bay Basin, China</t>
  </si>
  <si>
    <t>Carbonates and Evaporites</t>
  </si>
  <si>
    <t>https://doi.org/10.1007%2Fs13146-020-00583-8 https://link.springer.com/10.1007/s13146-020-00583-8</t>
  </si>
  <si>
    <t>Gu2020</t>
  </si>
  <si>
    <t>Gu, Yufeng; Zhang, Zhongmin; Zhang, Demin; Zhu, Yixuan; Bao, Zhidong; Zhang, Daoyong</t>
  </si>
  <si>
    <t>Complex lithology prediction using mean impact value, particle swarm optimization, and probabilistic neural network techniques</t>
  </si>
  <si>
    <t>Acta Geophysica</t>
  </si>
  <si>
    <t>1727--1752</t>
  </si>
  <si>
    <t>https://doi.org/10.1007%2Fs11600-020-00504-2 http://link.springer.com/10.1007/s11600-020-00504-2</t>
  </si>
  <si>
    <t>Gupta2020</t>
  </si>
  <si>
    <t>Gupta, Aarushi; Soumya, Utkarsh</t>
  </si>
  <si>
    <t>Well Log Interpretation Using Deep Learning Neural Networks</t>
  </si>
  <si>
    <t>https://doi.org/10.2523%2Fiptc-19678-abstract https://onepetro.org/IPTCONF/proceedings/20IPTC/3-20IPTC/Dhahran, Kingdom of Saudi Arabia/154525</t>
  </si>
  <si>
    <t>Day 3 Wed, January 15, 2020</t>
  </si>
  <si>
    <t>Hai2020</t>
  </si>
  <si>
    <t>Hai, Ngo Huu; Tung, Tran Vu; Hung, Tran Ngoc The; Lambiase, Joseph J.; Anh, Nguyen Huyen; Tran, Tung Vu; Ngo, Hai Huu; Hoang, Son Ky; Tran, Hung N.; Lambiase, Joseph J.</t>
  </si>
  <si>
    <t>Depositional Facies Prediction Using Artificial Intelligence to Improve Reservoir Characterization in a Mature Field of Nam Con Son Basin, Offshore Vietnam</t>
  </si>
  <si>
    <t>https://doi.org/10.4043%2F30086-ms https://doi.org/10.3997%2F2214-4609.201977086 https://onepetro.org/OTCASIA/proceedings/20OTCA/5-20OTCA/Kuala Lumpur, Malaysia/450782</t>
  </si>
  <si>
    <t>Day 5 Fri, November 06, 2020</t>
  </si>
  <si>
    <t>He2020</t>
  </si>
  <si>
    <t>He, Mei; Gu, Hanming; Wan, Huan</t>
  </si>
  <si>
    <t>Log interpretation for lithology and fluid identification using deep neural network combined with MAHAKIL in a tight sandstone reservoir</t>
  </si>
  <si>
    <t>https://doi.org/10.1016%2Fj.petrol.2020.107498 https://linkinghub.elsevier.com/retrieve/pii/S0920410520305696</t>
  </si>
  <si>
    <t>Hossain2020</t>
  </si>
  <si>
    <t>Hossain, Touhid Mohammad; Watada, Junzo; Aziz, Izzatdin A.; Hermana, Maman</t>
  </si>
  <si>
    <t>Machine Learning in Electrofacies Classification and Subsurface Lithology Interpretation: A Rough Set Theory Approach</t>
  </si>
  <si>
    <t>Applied Sciences</t>
  </si>
  <si>
    <t>https://doi.org/10.3390%2Fapp10175940 https://www.mdpi.com/2076-3417/10/17/5940</t>
  </si>
  <si>
    <t>Initially, electrofacies were introduced to define a set of recorded well log responses in order to characterize and distinguish a bed from the other rock units, as an advancement to the conventional application of well logs. Well logs are continuous records of several physical properties of drilled rocks that can be related to different lithologies by experienced log analysts. This work is time consuming and likely to be imperfect because human analysis is subjective. Thus, any automated classification approach with high promptness and accuracy is very welcome by log analysts. One of the crucial requirements in petroleum engineering is to interpret a bed's lithology, which can be done by grouping a formation into electrofacies. In the past, geophysical modelling, petro-physical analysis, artificial intelligence and several statistical method approaches have been implemented to interpret lithology. In this research, important well log features are selected by using the Extra Tree Classifier (ETC), and then five individual electrofacies are constructed by using the selected well log features. Finally, a rough set theory (RST)-based whitebox classification approach is proposed to classify the electrofacies by generating decision rules. These rules are later on used to determine the lithology classes and we found that RST is beneficial for performing data mining tasks such as data classification and rule extraction from uncertain and vague well log datasets. A comparison study is also provided, where we use support vector machine (SVM), deep learning based on feedforward multilayer perceptron (MLP) and random forest classifier (RFC) to compare the electrofacies classification accuracy.</t>
  </si>
  <si>
    <t>Drilling</t>
  </si>
  <si>
    <t>Kanfar2020</t>
  </si>
  <si>
    <t>Kanfar, Rayan; Shaikh, Obai; Yousefzadeh, Mehrdad; Mukerji, Tapan</t>
  </si>
  <si>
    <t>Real-Time Well Log Prediction From Drilling Data Using Deep Learning</t>
  </si>
  <si>
    <t>https://doi.org/10.2523%2Fiptc-19693-ms https://onepetro.org/IPTCONF/proceedings/20IPTC/3-20IPTC/Dhahran, Kingdom of Saudi Arabia/154497</t>
  </si>
  <si>
    <t>Li2020</t>
  </si>
  <si>
    <t>Li, Zerui; Kang, Yu; Feng, Deyong; Wang, Xing-Mou; Lv, Wenjun; Chang, Ji; Zheng, Wei Xing</t>
  </si>
  <si>
    <t>Semi-supervised learning for lithology identification using Laplacian support vector machine</t>
  </si>
  <si>
    <t>https://doi.org/10.1016%2Fj.petrol.2020.107510 https://linkinghub.elsevier.com/retrieve/pii/S0920410520305817</t>
  </si>
  <si>
    <t>Liu2020</t>
  </si>
  <si>
    <t>Liu, Haining; Wu, Yuping; Cao, Yingchang; Lv, Wenjun; Han, Hongwei; Li, Zerui; Chang, Ji</t>
  </si>
  <si>
    <t>Well Logging Based Lithology Identification Model Establishment Under Data Drift: A Transfer Learning Method</t>
  </si>
  <si>
    <t>Sensors</t>
  </si>
  <si>
    <t>https://doi.org/10.3390%2Fs20133643 https://www.mdpi.com/1424-8220/20/13/3643</t>
  </si>
  <si>
    <t>Recent years have witnessed the development of the applications of machine learning technologies to well logging-based lithology identification. Most of the existing work assumes that the well loggings gathered from different wells share the same probability distribution; however, the variations in sedimentary environment and well-logging technique might cause the data drift problem; i.e., data of different wells have different probability distributions. Therefore, the model trained on old wells does not perform well in predicting the lithologies in newly-coming wells, which motivates us to propose a transfer learning method named the data drift joint adaptation extreme learning machine (DDJA-ELM) to increase the accuracy of the old model applying to new wells. In such a method, three key points, i.e., the project mean maximum mean discrepancy, joint distribution domain adaptation, and manifold regularization, are incorporated into extreme learning machine. As found experimentally in multiple wells in Jiyang Depression, Bohai Bay Basin, DDJA-ELM could significantly increase the accuracy of an old model when identifying the lithologies in new wells.</t>
  </si>
  <si>
    <t>Mahendra2020</t>
  </si>
  <si>
    <t>Mahendra, M.</t>
  </si>
  <si>
    <t>Characterization of Depositional Facies Using Artificial Intelligence Method Based on Electrical Log Data</t>
  </si>
  <si>
    <t>https://doi.org/10.29118%2Fipa20-sg-133 http://archives.datapages.com/data/ipa_pdf/2020/IPA20-SG-133.html</t>
  </si>
  <si>
    <t>Proc. Indon. Petrol. Assoc., Digital Technical Conference, 2020</t>
  </si>
  <si>
    <t>Indonesian Petroleum Association</t>
  </si>
  <si>
    <t>Meshalkin2020</t>
  </si>
  <si>
    <t>Meshalkin, Y.; Shakirov, A.; Orlov, D.; Koroteev, D.</t>
  </si>
  <si>
    <t>Well-Logging based lithology prediction using Machine Learning</t>
  </si>
  <si>
    <t>https://doi.org/10.3997%2F2214-4609.202054010 https://www.earthdoc.org/content/papers/10.3997/2214-4609.202054010</t>
  </si>
  <si>
    <t>Data Science in Oil &amp; Gas</t>
  </si>
  <si>
    <t>Silva2020</t>
  </si>
  <si>
    <t>Silva, Adrielle A.; Tavares, M{\^{o}}nica W.; Carrasquilla, Abel; Miss{\'{a}}gia, Roseane; Ceia, Marco</t>
  </si>
  <si>
    <t>Petrofacies classification using machine learning algorithms</t>
  </si>
  <si>
    <t>WA101--WA113</t>
  </si>
  <si>
    <t>https://doi.org/10.1190%2Fgeo2019-0439.1 https://library.seg.org/doi/10.1190/geo2019-0439.1</t>
  </si>
  <si>
    <t>Carbonate reservoirs represent a large portion of the world's oil and gas reserves, exhibiting specific characteristics that pose complex challenges to the reservoirs' characterization, production, and management. Therefore, the evaluation of the relationships between the key parameters, such as porosity, permeability, water saturation, and pore size distribution, is a complex task considering only well-log data, due to the geologic heterogeneity. Hence, the petrophysical parameters are the key to assess the original composition and postsedimentological aspects of the carbonate reservoirs. The concept of reservoir petrofacies was proposed as a tool for the characterization and prediction of the reservoir quality as it combines primary textural analysis with laboratory measurements of porosity, permeability, capillary pressure, photomicrograph descriptions, and other techniques, which contributes to understanding the postdiagenetic events. We have adopted a workflow to petrofacies classification of a carbonate reservoir from the Campos Basin in southeastern Brazil, using the following machine learning methods: decision tree, random forest, gradient boosting, K-nearest neighbors, and na{\{i}}ve Bayes. The data set comprised 1477 wireline data from two wells (A3 and A10) that had petrofacies classes already assigned based on core descriptions. It was divided into two subsets</t>
  </si>
  <si>
    <t xml:space="preserve"> one for training and one for testing the capability of the trained models to assign petrofacies. The supervised-learning models have used labeled training data to learn the relationships between the input measurements and the petrofacies to be assigned. Additionally</t>
  </si>
  <si>
    <t xml:space="preserve"> we have developed a comparison of the models' performance using the testing set according to accuracy</t>
  </si>
  <si>
    <t xml:space="preserve"> precision</t>
  </si>
  <si>
    <t xml:space="preserve"> recall</t>
  </si>
  <si>
    <t xml:space="preserve"> and F1-score evaluation metrics. Our approach has proved to be a valuable ally in petrofacies classification</t>
  </si>
  <si>
    <t xml:space="preserve"> especially for analyzing a well-logging database with no prior petrophysical information."</t>
  </si>
  <si>
    <t>Singh2020</t>
  </si>
  <si>
    <t>Singh, Amrita; Ojha, Maheswar; Sain, Kalachand</t>
  </si>
  <si>
    <t>Predicting lithology using neural networks from downhole data of a gas hydrate reservoir in the Krishnaâ€“Godavari basin, eastern Indian offshore</t>
  </si>
  <si>
    <t>Geophysical Journal International</t>
  </si>
  <si>
    <t>1813--1837</t>
  </si>
  <si>
    <t>https://doi.org/10.1093%2Fgji%2Fggz522 https://academic.oup.com/gji/article/220/3/1813/5691153</t>
  </si>
  <si>
    <t>Oxford University Press ({OUP})</t>
  </si>
  <si>
    <t>We use the unsupervised and supervised neural network methods together to predict lithology of a gas hydrate reservoir from downhole data in the Krishnaâ€“Godavari (KG) offshore basin, India. In this study, we successfully identify the host litho-units of gas hydrate and show its effects in the identification of lithology using neural network techniques, which is not reported earlier. We use well log data acquired at three holes (10A, 03A and 04A) in 2006 during the first expedition of the Indian National Gas Hydrate Program (NGHP-01). Five different logging while drilling data (e.g. density, neutron porosity, gamma ray, resistivity and sonic) are considered for the mapping of lithology and gas hydrate. In the presence of gas hydrate, the resistivity and sonic velocity of the host sediments increase significantly, whereas density, neutron porosity and gamma ray are negligibly affected. Therefore, we calculate resistivity and sonic velocity for water-saturated sediment (without gas hydrate) theoretically to remove the effects of gas hydrate. At first, we apply the seven unsupervised classification methods (i.e. elbow, dendrogram, K-means, 3-D clustering, principal component analysis, Deviesâ€“Bouldin index and self-organizing map) to the data with gas hydrate (e.g. observed) and without gas hydrate (i.e. water-saturated/theoretical) to assess the data dimensionality and the number of clusters/litho-units. Each of the unsupervised schemes has its own pros and cons, and may provide different number of cluster/litho-units; sometimes, it is difficult to interpret from only one method. However, all seven methods provide same number of clusters in our study. Then, we apply the supervised classification method (i.e. Bayesian neural networks optimized by hybrid Monte Carlo searching technique) to the training data to refine the defined litho-units and map them with depth. Our approach identifies four types of litho-units and illustrates that the lithology in this area is dominated by clay (âˆ¼64 per cent) with some amount of silty clay, silt and minor sand. Gas hydrate is found in clay, silty clay and silt and not in sand. Results also show that, if gas hydrate is not considered as a separate unit, it is distributed as lithology in its hosts (i.e. clay, silty clay and silt). The method is very stable up to âˆ¼15 per cent of random noise added to the data and results are well matched with the analysis of recovered core data. Identified lithologies at three wells correlate very well with seismic section crossing the wells. Very low permeability (&lt;0.1 mD) estimated at three wells also indicates the clay-dominated lithology in our study area.</t>
  </si>
  <si>
    <t>Singh2020a</t>
  </si>
  <si>
    <t>Singh, Harpreet; Seol, Yongkoo; Myshakin, Evgeniy M.</t>
  </si>
  <si>
    <t>Automated Well-Log Processing and Lithology Classification by Identifying Optimal Features Through Unsupervised and Supervised Machine-Learning Algorithms</t>
  </si>
  <si>
    <t>SPE Journal</t>
  </si>
  <si>
    <t>2778--2800</t>
  </si>
  <si>
    <t>https://onepetro.org/SJ/article-abstract/25/05/2778/454145 https://doi.org/10.2118%2F202477-pa</t>
  </si>
  <si>
    <t>Society of Petroleum Engineers ({SPE})</t>
  </si>
  <si>
    <t>The application of specialized machine learning (ML) in petroleum engineering and geoscience is increasingly gaining attention in the development of rapid and efficient methods as a substitute to existing methods. Existing ML-based studies that use well logs contain two inherent limitations. The first limitation is that they start with one predefined combination of well logs that by default assumes that the chosen combination of well logs is poised to give the best outcome in terms of prediction, although the variation in accuracy obtained through different combinations of well logs can be substantial. The second limitation is that most studies apply unsupervised learning (UL) for classification problems, but it underperforms by a substantial margin compared with nearly all the supervised learning (SL) algorithms. In this context, this study investigates a variety of UL and SL ML algorithms applied on multiple well-log combinations (WLCs) to automate the traditional workflow of well-log processing and classification, including an optimization step to achieve the best output. The workflow begins by processing the measured well logs, which includes developing different combinations of measured well logs and their physics-motivated augmentations, followed by removal of potential outliers from the input WLCs. Reservoir lithology with four different rock types is investigated using eight UL and seven SL algorithms in two different case studies. The results from the two case studies are used to identify the optimal set of well logs and the ML algorithm that gives the best matching reservoir lithology to its ground truth. The workflow is demonstrated using two wells from two different reservoirs on Alaska North Slope to distinguish four different rock types along the well (brine-dominated sand, hydrate-dominated sand, shale, and others/mixed compositions). The results show that the automated workflow investigated in this study can discover the ground truth for the lithology with up to 80% accuracy with UL and up to 90% accuracy with SL, using six routine well logs [vp, vs, qb, /neut, Rt, gamma ray (GR)], which is a significant improvement compared with the accuracy reported in the current state of the art, which is less than 70%.</t>
  </si>
  <si>
    <t>C:\Users\abdullah.alqubalee\AppData\Local\Mendeley Ltd.\Mendeley Desktop\Downloaded\Singh, Seol, Myshakin - 2020 - Automated Well-Log Processing and Lithology Classification by Identifying Optimal Features Through Uns(2).pdf</t>
  </si>
  <si>
    <t>Zeng2020</t>
  </si>
  <si>
    <t>Zeng, Lili; Ren, Weijian; Shan, Liqun</t>
  </si>
  <si>
    <t>Attention-based bidirectional gated recurrent unit neural networks for well logs prediction and lithology identification</t>
  </si>
  <si>
    <t>Neurocomputing</t>
  </si>
  <si>
    <t>153--171</t>
  </si>
  <si>
    <t>https://doi.org/10.1016%2Fj.neucom.2020.07.026 https://linkinghub.elsevier.com/retrieve/pii/S0925231220311334</t>
  </si>
  <si>
    <t>AlAli2019</t>
  </si>
  <si>
    <t>Al-Ali, Ali; Stephen, Karl; Shams, Asghar</t>
  </si>
  <si>
    <t>A Deep Neural Network for Lithological Facies Classification: A Case Study of the Mid-Cretaceous Reservoir from the Giant Oil Field, Iraq</t>
  </si>
  <si>
    <t>https://doi.org/10.2118%2F198551-ms http://www.onepetro.org/doi/10.2118/198551-MS</t>
  </si>
  <si>
    <t>SPE Gas &amp; Oil Technology Showcase and Conference</t>
  </si>
  <si>
    <t>Society of Petroleum Engineers</t>
  </si>
  <si>
    <t>Alaudah2019</t>
  </si>
  <si>
    <t>Alaudah, Yazeed; Micha{\l}owicz, Patrycja; Alfarraj, Motaz; AlRegib, Ghassan</t>
  </si>
  <si>
    <t>A machine-learning benchmark for facies classification</t>
  </si>
  <si>
    <t>Interpretation</t>
  </si>
  <si>
    <t>SE175--SE187</t>
  </si>
  <si>
    <t>https://doi.org/10.1190%2Fint-2018-0249.1 https://library.seg.org/doi/10.1190/INT-2018-0249.1</t>
  </si>
  <si>
    <t>The recent interest in using deep learning for seismic interpretation tasks, such as facies classification, has been facing a significant obstacle, namely, the absence of large publicly available annotated data sets for training and testing models. As a result, researchers have often resorted to annotating their own training and testing data. However, different researchers may annotate different classes or use different train and test splits. In addition, it is common for papers that apply machine learning for facies classification to not contain quantitative results, and rather rely solely on visual inspection of the results. All of these practices have led to subjective results and have greatly hindered our ability to compare different machine-learning models against each other and understand the advantages and disadvantages of each approach. To address these issues, we open source a fully annotated 3D geologic model of the Netherlands F3 block. This model is based on study of the 3D seismic data in addition to 26 well logs, and it is grounded on the careful study of the geology of the region. Furthermore, we have developed two baseline models for facies classification based on a deconvolution network architecture and make their codes publicly available. Finally, we have developed a scheme for evaluating different models on this data set, and we have evaluated the results of our baseline models. In addition to making the data set and the code publicly available, our work helps advance research in this area by creating an objective benchmark for comparing the results of different machine-learning approaches for facies classification.</t>
  </si>
  <si>
    <t>Geochemical</t>
  </si>
  <si>
    <t>Bacal2019</t>
  </si>
  <si>
    <t>Bacal, Ma. Chrizelle Joyce Orillo; Hwang, SangGi; Guevarra-Segura, Ivy</t>
  </si>
  <si>
    <t>Predictive lithologic mapping of South Korea from geochemical data using decision trees</t>
  </si>
  <si>
    <t>Journal of Geochemical Exploration</t>
  </si>
  <si>
    <t>https://doi.org/10.1016%2Fj.gexplo.2019.06.008 https://linkinghub.elsevier.com/retrieve/pii/S037567421830298X</t>
  </si>
  <si>
    <t>correlation</t>
  </si>
  <si>
    <t>Brazell2019</t>
  </si>
  <si>
    <t>Brazell, Seth; Bayeh, Alex; Ashby, Michael; Burton, Darrin</t>
  </si>
  <si>
    <t>A Machine-Learning-Based Approach to Assistive Well-Log Correlation</t>
  </si>
  <si>
    <t>Petrophysics â€“ The SPWLA Journal of Formation Evaluation and Reservoir Description</t>
  </si>
  <si>
    <t>469--479</t>
  </si>
  <si>
    <t>https://doi.org/10.30632%2Fpjv60n4-2019a1 https://www.spwla.org/SPWLA/Publications/Publication_Detail.aspx?iProductCode=PJV60N4-2019a1</t>
  </si>
  <si>
    <t>Society of Petrophysicists and Well Log Analysts ({SPWLA})</t>
  </si>
  <si>
    <t>Seismic</t>
  </si>
  <si>
    <t>Chopra2019</t>
  </si>
  <si>
    <t>Chopra, Satinder; Marfurt, Kurt; Sharma, Ritesh</t>
  </si>
  <si>
    <t>Unsupervised machine learning facies classification in the Delaware Basin and its comparison with supervised Bayesian facies classification</t>
  </si>
  <si>
    <t>2619--2623</t>
  </si>
  <si>
    <t>https://doi.org/10.1190%2Fsegam2019-3214088.1 https://library.seg.org/doi/10.1190/segam2019-3214088.1</t>
  </si>
  <si>
    <t>SEG Technical Program Expanded Abstracts 2019</t>
  </si>
  <si>
    <t>Dev2019</t>
  </si>
  <si>
    <t>Dev, Vikrant A.; Eden, Mario R.</t>
  </si>
  <si>
    <t>Formation lithology classification using scalable gradient boosted decision trees</t>
  </si>
  <si>
    <t>Computers &amp; Chemical Engineering</t>
  </si>
  <si>
    <t>392--404</t>
  </si>
  <si>
    <t>https://doi.org/10.1016%2Fj.compchemeng.2019.06.001 https://linkinghub.elsevier.com/retrieve/pii/S0098135419302200</t>
  </si>
  <si>
    <t>Gu2019</t>
  </si>
  <si>
    <t>Gu, Yufeng; Bao, Zhidong; Song, Xinmin; Patil, Shirish; Ling, Kegang</t>
  </si>
  <si>
    <t>Complex lithology prediction using probabilistic neural network improved by continuous restricted Boltzmann machine and particle swarm optimization</t>
  </si>
  <si>
    <t>966--978</t>
  </si>
  <si>
    <t>https://doi.org/10.1016%2Fj.petrol.2019.05.032 https://linkinghub.elsevier.com/retrieve/pii/S0920410519304863</t>
  </si>
  <si>
    <t>He2019</t>
  </si>
  <si>
    <t>He, Jianhua; La Croix, Andrew D.; Wang, Jiahao; Ding, Wenlong; Underschultz, J. R.</t>
  </si>
  <si>
    <t>Using neural networks and the Markov Chain approach for facies analysis and prediction from well logs in the Precipice Sandstone and Evergreen Formation, Surat Basin, Australia</t>
  </si>
  <si>
    <t>Marine and Petroleum Geology</t>
  </si>
  <si>
    <t>410--427</t>
  </si>
  <si>
    <t>https://doi.org/10.1016%2Fj.marpetgeo.2018.12.022 https://linkinghub.elsevier.com/retrieve/pii/S026481721830552X</t>
  </si>
  <si>
    <t>Imamverdiyev2019</t>
  </si>
  <si>
    <t>Imamverdiyev, Yadigar; Sukhostat, Lyudmila</t>
  </si>
  <si>
    <t>Lithological facies classification using deep convolutional neural network</t>
  </si>
  <si>
    <t>216--228</t>
  </si>
  <si>
    <t>https://doi.org/10.1016%2Fj.petrol.2018.11.023 https://linkinghub.elsevier.com/retrieve/pii/S0920410518310143</t>
  </si>
  <si>
    <t>Inoue2019</t>
  </si>
  <si>
    <t>Inoue, Tomoya; Tanaka, Ryuta; Ishiwata, Junya</t>
  </si>
  <si>
    <t>Attempt of Lithology Prediction from Surface Drilling Data and Machine Learning for Scientific Drilling Programs</t>
  </si>
  <si>
    <t>https://doi.org/10.2118%2F195444-ms https://onepetro.org/SPEEURO/proceedings/19EURO/3-19EURO/London, England, UK/218635</t>
  </si>
  <si>
    <t>Day 3 Wed, June 05, 2019</t>
  </si>
  <si>
    <t>SPE</t>
  </si>
  <si>
    <t>Keynejad2019</t>
  </si>
  <si>
    <t>Keynejad, Saba; Sbar, Marc L.; Johnson, Roy A.</t>
  </si>
  <si>
    <t>Assessment of machine-learning techniques in predicting lithofluid facies logs in hydrocarbon wells</t>
  </si>
  <si>
    <t>SF1--SF13</t>
  </si>
  <si>
    <t>https://doi.org/10.1190%2Fint-2018-0115.1 https://library.seg.org/doi/10.1190/INT-2018-0115.1</t>
  </si>
  <si>
    <t>Wireline log interpretation is a well-exercised procedure in the oil and gas industry with all its added value from exploration to production stages. It becomes even more important when it is one of only a few available alternatives to compensate for the lack of core samples in a study of lithologic and fluid variations in a well. Yet, as with other purely expert-oriented interpretational techniques, there is always a considerable risk of subjective or technical errors. We have adopted a hybrid approach that links a machine-learning (ML) algorithm to the log interpretation procedure to solve these problems. We have applied this approach to two different hydrocarbon (HC) fields with the aim of predicting the HC-bearing units in the form of lithofluid facies logs at different well locations. The values of these logs are labels of classes that are separated based on their lithologic and fluid content characteristics. After training different MLs on the designed lithofluid facies logs, we chose a bagged-tree algorithm to predict these logs for the target wells due to its superior performance. This algorithm predicted HC units in an accurate interval (above the HC-fluid contact depth), and it showed a very low false discovery rate. The high-accuracy rate, speed of analysis, and its generalization ability, even in data-deficient cases, accentuate why including ML algorithms can improve the understanding of the subsurface at every phase of the exploration and production process. The proposed approach of using ML algorithms, trained and tuned based on the expert's knowledge of the reservoir, can be modified and applied to future wells in a HC field to significantly minimize the risk of false HC discoveries.</t>
  </si>
  <si>
    <t>Not related to oil and gas</t>
  </si>
  <si>
    <t>Kuhn2019</t>
  </si>
  <si>
    <t>Kuhn, Stephen; Cracknell, Matthew J.; Reading, Anya M.</t>
  </si>
  <si>
    <t>Lithological mapping in the Central African Copper Belt using Random Forests and clustering: Strategies for optimised results</t>
  </si>
  <si>
    <t>Ore Geology Reviews</t>
  </si>
  <si>
    <t>https://doi.org/10.1016%2Fj.oregeorev.2019.103015 https://linkinghub.elsevier.com/retrieve/pii/S0169136818303627</t>
  </si>
  <si>
    <t>Depth</t>
  </si>
  <si>
    <t>Liang2019</t>
  </si>
  <si>
    <t>Liang, Lin; Le, Thai; Zimmermann, Timon; Zeroug, Smaine; Heliot, Denis</t>
  </si>
  <si>
    <t>A MACHINE LEARNING FRAMEWORK FOR AUTOMATING WELL LOG DEPTH MATCHING</t>
  </si>
  <si>
    <t>1--9</t>
  </si>
  <si>
    <t>https://doi.org/10.30632%2Ft60als-2019_s https://www.spwla.org/SPWLA/Publications/Publication_Detail.aspx?iProductCode=2019_S</t>
  </si>
  <si>
    <t>SPWLA 60th Annual Logging Symposium Transactions</t>
  </si>
  <si>
    <t>MaiaRamosLopes2019</t>
  </si>
  <si>
    <t>Maia Ramos Lopes, Diogo; Neves Andrade, Andr{\'{e}} Jos{\'{e}}</t>
  </si>
  <si>
    <t>Lithology identification on well logs by fuzzy inference</t>
  </si>
  <si>
    <t>357--368</t>
  </si>
  <si>
    <t>https://doi.org/10.1016%2Fj.petrol.2019.05.044 https://linkinghub.elsevier.com/retrieve/pii/S092041051930498X</t>
  </si>
  <si>
    <t>Mohamed2019</t>
  </si>
  <si>
    <t>Mohamed, Ibrahim Mohamed; Mohamed, Salah; Mazher, Ibrahim; Chester, Pieprzica</t>
  </si>
  <si>
    <t>Formation lithology classification: Insights into machine learning methods</t>
  </si>
  <si>
    <t>2019-Septe</t>
  </si>
  <si>
    <t>http://onepetro.org/SPEATCE/proceedings-pdf/19ATCE/2-19ATCE/D021S033R005/1991045/spe-196096-ms.pdf</t>
  </si>
  <si>
    <t>Proceedings - SPE Annual Technical Conference and Exhibition</t>
  </si>
  <si>
    <t>OnePetro</t>
  </si>
  <si>
    <t>With the recent tremendous development in algorithms, computations power and availability of the enormous amount of data, the implementation of machine learning approach has spurred the interest in oil and gas industry and brings the data science and analytics into the forefront of our future energy. The idea of using automated algorithms to determine the rock facies is not new. However, the recent advancement in machine learning methods encourages to further research and revisit the supervised classification tasks, discuss the methodological limits and further improve machine learning approach and classification algorithms in rock facies classification from well-logging measurements. This paper demonstrates training different machine learning algorithms to classify and predict the geological facies using well logs data. Previous and recent research was done using supervised learning to predict the geological facies. This paper compares the results from the supervised learning algorithms, unsupervised learning algorithms as well as a neural network machine learning algorithm. We further propose an integrated approach to dataset processing and feature selection. The well logs data used in this paper are for wells in the Anadarko Basin, Kansas. The dataset is divided into training, testing and evaluating wells used for testing the model. The objective is to evaluate the algorithms and limitations of each algorithm. We speculate that a simple supervised learning algorithm can yield score higher than neural network algorithm depending on the model parameter selected. Analysis for the parameter selection was done for all the models, and the optimum parameter was used for the corresponding classifier. Our proposed neural network algorithm results score slightly higher than the supervised learning classifiers when evaluated with the cross-validation test data. It is concluded that it is important to calculate the accuracy within the adjacent layers as there are no definite boundaries between the layers. Our results indicate that calculating the accuracy of prediction with taking account the adjacent layers, yield higher accuracy than calculating accuracy within each point. The proposed feed-forward neural network classifier trains using backpropagation (gradient descent) provides accuracy within adjacent layers of 88%. Our integrated approach of data processing along with the neural network classifier provides more satisfactory results for the classification and prediction problem. Our finding indicates that utilizing simple supervised learning with an optimum model parameter yield comparable scores as a complex neural network classifier.</t>
  </si>
  <si>
    <t>C:\Users\abdullah.alqubalee\AppData\Local\Mendeley Ltd.\Mendeley Desktop\Downloaded\Mohamed et al. - 2019 - Formation lithology classification Insights into machine learning methods.pdf</t>
  </si>
  <si>
    <t>Saporetti2019</t>
  </si>
  <si>
    <t>Saporetti, Camila Martins; Da Fonseca, Leonardo Goliatt; Pereira, Egberto</t>
  </si>
  <si>
    <t>A Lithology Identification Approach Based on Machine Learning with Evolutionary Parameter Tuning</t>
  </si>
  <si>
    <t>1819--1823</t>
  </si>
  <si>
    <t>https://ieeexplore.ieee.org/abstract/document/8704305/</t>
  </si>
  <si>
    <t>Identification of underground formation lithology from well-log data is an important task in petroleum exploration and engineering. Due to the cost or imprecision of some methods applied in this activity, there is a need to automate the procedure of reservoir characterization. Machine learning techniques can be efficient alternatives to lithology identification. To acquire proper performance, usually, some parameters of these techniques should be adjusted, and this can become a hard task depending on the complexity of the underlying problem. This letter integrates the gradient boosting (GB) with a differential evolution (DE) for formation lithology identification using data from the Daniudui gas field and the Hangjinqi gas field. This letter's contributions include the use of an evolutionary algorithm to adjust optimally the hyperparameters of the GB, and the results show improvements when compared with those obtained in the literature.</t>
  </si>
  <si>
    <t>Differential evolution (DE), gradient boosting (Gb), lithology</t>
  </si>
  <si>
    <t>Singh2019</t>
  </si>
  <si>
    <t>Singh, A.; Ojha, M.; Sain, K.</t>
  </si>
  <si>
    <t>Identification of Lithology using machine learning of gas hydrate reservoir in Krishna-Godavari offshore basin, India</t>
  </si>
  <si>
    <t>1--3</t>
  </si>
  <si>
    <t>https://doi.org/10.3997%2F2214-4609.201977063 https://www.earthdoc.org/content/papers/10.3997/2214-4609.201977063</t>
  </si>
  <si>
    <t>2nd EAGE Conference on Reservoir Geoscience</t>
  </si>
  <si>
    <t>UngkuFarid2019</t>
  </si>
  <si>
    <t>Ungku Farid, U. F.; Hajian, A.; Zaki, S.; Ahmad Fuad, M. I.; Butumalai, H. R.; Amin, Y. K.; Ahmad Munif, H. A.</t>
  </si>
  <si>
    <t>Machine Learning Based Litho-Fluid Facies Identification in Siliciclastic Depositional Environments</t>
  </si>
  <si>
    <t>https://doi.org/10.3997%2F2214-4609.201901149 https://www.earthdoc.org/content/papers/10.3997/2214-4609.201901149</t>
  </si>
  <si>
    <t>81st EAGE Conference and Exhibition 2019</t>
  </si>
  <si>
    <t>Wood2019</t>
  </si>
  <si>
    <t>Wood, David A.</t>
  </si>
  <si>
    <t>Lithofacies and stratigraphy prediction methodology exploiting an optimized nearest-neighbour algorithm to mine well-log data</t>
  </si>
  <si>
    <t>347--367</t>
  </si>
  <si>
    <t>https://doi.org/10.1016%2Fj.marpetgeo.2019.07.026 https://linkinghub.elsevier.com/retrieve/pii/S0264817219303368</t>
  </si>
  <si>
    <t>Xie2019</t>
  </si>
  <si>
    <t>Xie, Yunxin; Zhu, Chenyang; Lu, Yue; Zhu, Zhengwei</t>
  </si>
  <si>
    <t>Towards Optimization of Boosting Models for Formation Lithology Identification</t>
  </si>
  <si>
    <t>Mathematical Problems in Engineering</t>
  </si>
  <si>
    <t>https://doi.org/10.1155%2F2019%2F5309852 https://www.hindawi.com/journals/mpe/2019/5309852/</t>
  </si>
  <si>
    <t>Lithology identification is an indispensable part in geological research and petroleum engineering study. In recent years, several mathematical approaches have been used to improve the accuracy of lithology classification. Based on our earlier work that assessed machine learning models on formation lithology classification, we optimize the boosting approaches to improve the classification ability of our boosting models with the data collected from the Daniudi gas field and Hangjinqi gas field. Three boosting models, namely, AdaBoost, Gradient Tree Boosting, and eXtreme Gradient Boosting, are evaluated with 5-fold cross validation. Regularization is applied to the Gradient Tree Boosting and eXtreme Gradient Boosting to avoid overfitting. After adapting the hyperparameter tuning approach on each boosting model to optimize the parameter set, we use stacking to combine the three optimized models to improve the classification accuracy. Results suggest that the optimized stacked boosting model has better performance concerning the evaluation matrix such as precision, recall, and f 1 score compared with the single optimized boosting model. Confusion matrix also shows that the stacked model has better performance in distinguishing sandstone classes.</t>
  </si>
  <si>
    <t>Yenwongfai2019</t>
  </si>
  <si>
    <t>Yenwongfai, Honor{\'{e}}; Mondol, Nazmul Haque; Lecomte, Isabelle; Faleide, Jan Inge; Leutscher, Johan</t>
  </si>
  <si>
    <t>Integrating faciesâ€based Bayesian inversion and supervised machine learning for petroâ€facies characterization in the Snadd Formation of the Goliat Field, southâ€western Barents Sea</t>
  </si>
  <si>
    <t>Geophysical Prospecting</t>
  </si>
  <si>
    <t>1020--1039</t>
  </si>
  <si>
    <t>https://doi.org/10.1111%2F1365-2478.12654 https://onlinelibrary.wiley.com/doi/10.1111/1365-2478.12654</t>
  </si>
  <si>
    <t>Wiley</t>
  </si>
  <si>
    <t>Amosu2018</t>
  </si>
  <si>
    <t>Amosu, Adewale; Sun, Yuefeng</t>
  </si>
  <si>
    <t>MinInversion: A Program for Petrophysical Composition Analysis of Geophysical Well Log Data</t>
  </si>
  <si>
    <t>Geosciences</t>
  </si>
  <si>
    <t>https://doi.org/10.3390%2Fgeosciences8020065 http://www.mdpi.com/2076-3263/8/2/65</t>
  </si>
  <si>
    <t>Belozerov2018</t>
  </si>
  <si>
    <t>Belozerov, Boris; Bukhanov, Nikita; Egorov, Dmitry; Zakirov, Adel; Osmonalieva, Oksana; Golitsyna, Maria; Reshytko, Alexander; Semenikhin, Artyom; Shindin, Evgeny; Lipets, Vladimir</t>
  </si>
  <si>
    <t>Automatic Well Log Analysis Across Priobskoe Field Using Machine Learning Methods (Russian)</t>
  </si>
  <si>
    <t>https://doi.org/10.2118%2F191604-18rptc-ru http://www.onepetro.org/doi/10.2118/191604-18RPTC-RU</t>
  </si>
  <si>
    <t>SPE Russian Petroleum Technology Conference</t>
  </si>
  <si>
    <t>Bhattacharya2018</t>
  </si>
  <si>
    <t>Bhattacharya, Shuvajit; Mishra, Srikanta</t>
  </si>
  <si>
    <t>Applications of machine learning for facies and fracture prediction using Bayesian Network Theory and Random Forest: Case studies from the Appalachian basin, USA</t>
  </si>
  <si>
    <t>1005--1017</t>
  </si>
  <si>
    <t>https://doi.org/10.1016%2Fj.petrol.2018.06.075 https://linkinghub.elsevier.com/retrieve/pii/S0920410518305643</t>
  </si>
  <si>
    <t>978-1-5386-5153-7</t>
  </si>
  <si>
    <t>Borisov2018</t>
  </si>
  <si>
    <t>Borisov, Vadim; Scheible, Jurgen</t>
  </si>
  <si>
    <t>Lithography Hotspots Detection Using Deep Learning</t>
  </si>
  <si>
    <t>145--148</t>
  </si>
  <si>
    <t>https://doi.org/10.1109%2Fsmacd.2018.8434561 https://ieeexplore.ieee.org/document/8434561/</t>
  </si>
  <si>
    <t>2018 15th International Conference on Synthesis, Modeling, Analysis and Simulation Methods and Applications to Circuit Design (SMACD)</t>
  </si>
  <si>
    <t>Carreira2018</t>
  </si>
  <si>
    <t>Carreira, V.; Ponte Neto, C.; Bijani, R.</t>
  </si>
  <si>
    <t>A Comparison of Machine Learning Processes for Classification of Rock Units Using Well Log Data</t>
  </si>
  <si>
    <t>https://doi.org/10.3997%2F2214-4609.201801520 http://www.earthdoc.org/publication/publicationdetails/?publication=92908</t>
  </si>
  <si>
    <t>80th EAGE Conference and Exhibition</t>
  </si>
  <si>
    <t>{EAGE} Publications {BV}</t>
  </si>
  <si>
    <t>978-988-15639-5-8</t>
  </si>
  <si>
    <t>Chen2018</t>
  </si>
  <si>
    <t>Chen, Xi; Cao, Weihua</t>
  </si>
  <si>
    <t>Lithologic Identification for Imbalanced Logging Data Based on AdaC2-SVM in Drilling Process</t>
  </si>
  <si>
    <t>9400--9403</t>
  </si>
  <si>
    <t>https://doi.org/10.23919%2Fchicc.2018.8483683 https://ieeexplore.ieee.org/document/8483683/</t>
  </si>
  <si>
    <t>2018 37th Chinese Control Conference (CCC)</t>
  </si>
  <si>
    <t>Corina2018</t>
  </si>
  <si>
    <t>Corina, A. N.; Hovda, S.</t>
  </si>
  <si>
    <t>Automatic lithology prediction from well logging using kernel density estimation</t>
  </si>
  <si>
    <t>664--674</t>
  </si>
  <si>
    <t>https://linkinghub.elsevier.com/retrieve/pii/S0920410518304960</t>
  </si>
  <si>
    <t>Gong2018</t>
  </si>
  <si>
    <t>Gong, Ke; Ye, Zhihui; Chen, Dong; Zhu, Dandan; Wang, Wanting</t>
  </si>
  <si>
    <t>Investigation on Automatic Recognition of Stratigraphic Lithology Based on Well Logging Data Using Ensemble Learning Algorithm</t>
  </si>
  <si>
    <t>https://doi.org/10.2118%2F192006-ms http://www.onepetro.org/doi/10.2118/192006-MS</t>
  </si>
  <si>
    <t>SPE Asia Pacific Oil and Gas Conference and Exhibition</t>
  </si>
  <si>
    <t>Kuhn2018</t>
  </si>
  <si>
    <t>The Utility of Machine Learning in Identification of Key Geophysical and Geochemical Datasets: A Case Study in Lithological Mapping in the Central African Copper Belt</t>
  </si>
  <si>
    <t>ASEG Extended Abstracts</t>
  </si>
  <si>
    <t>1--4</t>
  </si>
  <si>
    <t>https://doi.org/10.1071%2Faseg2018abt7_3g https://www.tandfonline.com/doi/full/10.1071/ASEG2018abT7_3G</t>
  </si>
  <si>
    <t>Kuhn2018a</t>
  </si>
  <si>
    <t>Lithologic mapping using Random Forests applied to geophysical and remote-sensing data: A demonstration study from the Eastern Goldfields of Australia</t>
  </si>
  <si>
    <t>B183--B193</t>
  </si>
  <si>
    <t>https://doi.org/10.1190%2Fgeo2017-0590.1 https://library.seg.org/doi/10.1190/geo2017-0590.1</t>
  </si>
  <si>
    <t>The Eastern Goldfields of Western Australia is one of the world's premier gold-producing regions; however, large areas of prospective bedrock are under cover and lack detailed lithologic mapping. Away from the near-mine environment, exploration for new gold prospects requires mapping geology using the limited data available with robust estimates of uncertainty. We used the machine learning algorithm Random Forests (RF) to classify the lithology of an underexplored area adjacent to the historically significant Junction gold mine, using geophysical and remote-sensing data, with no geochemical sampling available at this reconnaissance stage. Using a sparse training sample, 1.6% of the total ground area, we produce a refined lithologic map. The classification is stable, despite including parts of the study area with later intrusions and variable cover depth, and it preserves the stratigraphic units defined in the training data. We assess the uncertainty associated with this new RF classification using information entropy, identifying those areas of the refined map that are most likely to be incorrectly classified. We find that information entropy correlates well with inaccuracy, providing a mechanism for explorers to direct future expenditure toward areas most likely to be incorrectly mapped or geologically complex. We conclude that the method can be an effective additional tool available to geoscientists in a greenfield, orogenic gold setting when confronted with limited data. We determine that the method could be used either to substantially improve an existing map, or produce a new map, taking sparse observations as a starting point. It can be implemented in similar situations (with limited outcrop information and no geochemical data) as an objective, data-driven alternative to conventional interpretation with the additional value of quantifying uncertainty.</t>
  </si>
  <si>
    <t>Liu2018</t>
  </si>
  <si>
    <t>Liu, Xiaochen; Lu, Yangbo; Lu, Yongchao; Chen, Lei; Ma, Yiquan; Wang, Chao</t>
  </si>
  <si>
    <t>The application of geostatistical inversion in shale lithofacies prediction: a case study of the Lower Silurian Longmaxi marine shale in Fuling area in the southeast Sichuan Basin, China</t>
  </si>
  <si>
    <t>Marine Geophysical Research</t>
  </si>
  <si>
    <t>421--439</t>
  </si>
  <si>
    <t>https://doi.org/10.1007%2Fs11001-017-9317-4 http://link.springer.com/10.1007/s11001-017-9317-4</t>
  </si>
  <si>
    <t>978-1-7281-0132-3</t>
  </si>
  <si>
    <t>Merembayev2018</t>
  </si>
  <si>
    <t>Merembayev, Timur; Yunussov, Rassul; Yedilkhan, Amirgaliyev</t>
  </si>
  <si>
    <t>Machine Learning Algorithms for Classification Geology Data from Well Logging</t>
  </si>
  <si>
    <t>206--212</t>
  </si>
  <si>
    <t>https://doi.org/10.1109%2Ficecco.2018.8634775 https://ieeexplore.ieee.org/document/8634775/</t>
  </si>
  <si>
    <t>2018 14th International Conference on Electronics Computer and Computation (ICECCO)</t>
  </si>
  <si>
    <t>Saporetti2018</t>
  </si>
  <si>
    <t>Saporetti, Camila Martins; da Fonseca, Leonardo Goliatt; Pereira, Egberto; de Oliveira, Leonardo Costa</t>
  </si>
  <si>
    <t>Machine learning approaches for petrographic classification of carbonate-siliciclastic rocks using well logs and textural information</t>
  </si>
  <si>
    <t>Journal of Applied Geophysics</t>
  </si>
  <si>
    <t>217--225</t>
  </si>
  <si>
    <t>https://doi.org/10.1016%2Fj.jappgeo.2018.06.012 https://linkinghub.elsevier.com/retrieve/pii/S092698511630667X</t>
  </si>
  <si>
    <t>Wu2018</t>
  </si>
  <si>
    <t>Wu, Po-Yen; Jain, Vikas; Kulkarni, Mandar S.; Abubakar, Aria</t>
  </si>
  <si>
    <t>Machine learningâ€“based method for automated well-log processing and interpretation</t>
  </si>
  <si>
    <t>2041--2045</t>
  </si>
  <si>
    <t>https://doi.org/10.1190%2Fsegam2018-2996973.1 https://library.seg.org/doi/10.1190/segam2018-2996973.1</t>
  </si>
  <si>
    <t>SEG Technical Program Expanded Abstracts 2018</t>
  </si>
  <si>
    <t>Xie2018</t>
  </si>
  <si>
    <t>Xie, Yunxin; Zhu, Chenyang; Zhou, Wen; Li, Zhongdong; Liu, Xuan; Tu, Mei</t>
  </si>
  <si>
    <t>Evaluation of machine learning methods for formation lithology identification: A comparison of tuning processes and model performances</t>
  </si>
  <si>
    <t>182--193</t>
  </si>
  <si>
    <t>https://doi.org/10.1016%2Fj.petrol.2017.10.028</t>
  </si>
  <si>
    <t>Identification of underground formation lithology from well log data is an important task in petroleum exploration and engineering. Recently, several computational algorithms have been used for lithology identification to improve the prediction accuracy. In this paper, we evaluate five typical machine learning methods, namely the Na{\{i}}ve Bayes</t>
  </si>
  <si>
    <t xml:space="preserve"> Support Vector Machine</t>
  </si>
  <si>
    <t xml:space="preserve"> Artificial Neural Network</t>
  </si>
  <si>
    <t xml:space="preserve"> Random Forest and Gradient Tree Boosting</t>
  </si>
  <si>
    <t xml:space="preserve"> for formation lithology identification using data from the Daniudui gas field and the Hangjinqi gas field. The input to each model consists of features selected from different well log data samples. To determine the best model to classify the lithology type</t>
  </si>
  <si>
    <t xml:space="preserve"> this study used validation curve to determine the parameter search range and adopted the hyper-parameter optimization method to obtain the best parameter set for each model. The performance of each classifier is also evaluated using 5-fold cross validation. The results suggest that ensemble methods are good algorithm choices for supervised classification of lithology using well log data. The Gradient Tree Boosting classifier is robust to overfitting because it grows trees sequentially by adjusting the weight of the training data distribution to minimize a loss function. The random forest classifier is also a suitable option. An evaluation matrix showed that the Gradient Tree Boosting and Random Forest classifiers have lower prediction errors compared with the other three models. Although all the models have difficulties in distinguishing sandstone classes</t>
  </si>
  <si>
    <t xml:space="preserve"> the Gradient Tree Boosting performs well on this task compared with the other four methods. Moreover</t>
  </si>
  <si>
    <t xml:space="preserve"> the classification accuracy is remarkably similar across the lithology classes for both the Random Forest and Gradient Tree Boosting models."</t>
  </si>
  <si>
    <t>Gradient boosting, Lithology identification, Supervised learning, Tuning parameter</t>
  </si>
  <si>
    <t>C:\Users\abdullah.alqubalee\AppData\Local\Mendeley Ltd.\Mendeley Desktop\Downloaded\Xie et al. - 2018 - Evaluation of machine learning methods for formation lithology identification A comparison of tuning processes an(2).pdf</t>
  </si>
  <si>
    <t>978-989-758-342-1</t>
  </si>
  <si>
    <t>Zhang2018</t>
  </si>
  <si>
    <t>Zhang, Zhaojie; Zhang, Zhaojie; Fang, Shi; Fang, Shi; Shen, Wei; Shen, Wei</t>
  </si>
  <si>
    <t>Lithology Identification by Support Vector Machine Using Well Logging Data</t>
  </si>
  <si>
    <t>400--405</t>
  </si>
  <si>
    <t>https://doi.org/10.5220%2F0007431004000405 http://www.scitepress.org/DigitalLibrary/Link.aspx?doi=10.5220/0007431004000405</t>
  </si>
  <si>
    <t>Proceedings of the International Workshop on Environment and Geoscience</t>
  </si>
  <si>
    <t>SCITEPRESS - Science and Technology Publications</t>
  </si>
  <si>
    <t>Zhang2018a</t>
  </si>
  <si>
    <t>Zhang, Zhao; Halpert, Adam D.; Bandura, Laura; Coumont, Anne Dutranois</t>
  </si>
  <si>
    <t>Machine-learning based technique for lithology and fluid content prediction: Case study from offshore West Africa</t>
  </si>
  <si>
    <t>2271--2276</t>
  </si>
  <si>
    <t>https://doi.org/10.1190%2Fsegam2018-2996428.1 https://library.seg.org/doi/10.1190/segam2018-2996428.1</t>
  </si>
  <si>
    <t>Zimmermann2018</t>
  </si>
  <si>
    <t>Zimmermann, Timon</t>
  </si>
  <si>
    <t>Machine-Learning-Based Automatic Well-Log Depth Matching</t>
  </si>
  <si>
    <t>863--872</t>
  </si>
  <si>
    <t>https://doi.org/10.30632%2Fpjv59n6-2018a10 https://www.spwla.org/SPWLA/Publications/Publication_Detail.aspx?iProductCode=PJV59N6-2018a10</t>
  </si>
  <si>
    <t>Aleardi2017</t>
  </si>
  <si>
    <t>Aleardi, Mattia; Ciabarri, Fabio</t>
  </si>
  <si>
    <t>Application of different classification methods for litho-fluid facies prediction: a case study from the offshore Nile Delta</t>
  </si>
  <si>
    <t>Journal of Geophysics and Engineering</t>
  </si>
  <si>
    <t>1087--1102</t>
  </si>
  <si>
    <t>https://doi.org/10.1088%2F1742-2140%2Faa7301 https://academic.oup.com/jge/article/14/5/1087-1102/5108059</t>
  </si>
  <si>
    <t>Amer2017</t>
  </si>
  <si>
    <t>Amer, Aimen</t>
  </si>
  <si>
    <t>New Approach to Modeling Your Reservoir: A Technique Based on Understanding Modern Deposits, Outcrops and Well-Log Data</t>
  </si>
  <si>
    <t>https://doi.org/10.2118%2F183692-ms https://onepetro.org/SPEMEOS/proceedings/17MEOS/2-17MEOS/Manama, Kingdom of Bahrain/453597</t>
  </si>
  <si>
    <t>SPE Middle East Oil &amp; Gas Show and Conference</t>
  </si>
  <si>
    <t>Bergman2017</t>
  </si>
  <si>
    <t>Bergman, Doron L.; Henning, Mark J.; Sarma, Pallav; Hunt, Ian</t>
  </si>
  <si>
    <t>Applying Statistical Learning to Quantitative Well Log Analysis</t>
  </si>
  <si>
    <t>https://doi.org/10.2118%2F186044-ms https://onepetro.org/SPERCSC/proceedings/17RCSC/2-17RCSC/Abu Dhabi, UAE/208295</t>
  </si>
  <si>
    <t>SPE Reservoir Characterisation and Simulation Conference and Exhibition</t>
  </si>
  <si>
    <t>Bestagini2017</t>
  </si>
  <si>
    <t>Bestagini, Paolo; Lipari, Vincenzo; Tubaro, Stefano</t>
  </si>
  <si>
    <t>A machine learning approach to facies classification using well logs</t>
  </si>
  <si>
    <t>2137--2142</t>
  </si>
  <si>
    <t>https://doi.org/10.1190%2Fsegam2017-17729805.1 https://library.seg.org/doi/10.1190/segam2017-17729805.1</t>
  </si>
  <si>
    <t>SEG Technical Program Expanded Abstracts 2017</t>
  </si>
  <si>
    <t>In this work we describe a machine learning pipeline for facies classification based on wireline logging measurements. The algorithm has been designed towork even with a relatively small training set and amount of features. The method is based on a gradient boosting classifier which demonstrated to be effective in such a circumstance. A key aspect of the algorithm is feature augmentation, which resulted in a significant boost in accuracy. The algorithm has been tested also through participation to the SEG machine learning contest.</t>
  </si>
  <si>
    <t>Deng2017</t>
  </si>
  <si>
    <t>Deng, Chengxiang; Pan, Heping; Fang, Sinan; Konat{\'{e}}, Ahmed Amara; Qin, Ruidong</t>
  </si>
  <si>
    <t>Support vector machine as an alternative method for lithology classification of crystalline rocks</t>
  </si>
  <si>
    <t>341--349</t>
  </si>
  <si>
    <t>https://doi.org/10.1088%2F1742-2140%2Faa5b5b https://academic.oup.com/jge/article/14/2/341-349/5106860</t>
  </si>
  <si>
    <t>Deshenenkov2017</t>
  </si>
  <si>
    <t>Deshenenkov, I. S.; Ayadiuno, C. B.; MacPherson, K. A.; Estevez Gonzalez, J. A.</t>
  </si>
  <si>
    <t>Enhancement of Well Log Data Interpretation with Digital Rock Technology</t>
  </si>
  <si>
    <t>https://doi.org/10.2118%2F188088-ms https://onepetro.org/SPESATS/proceedings/17SATS/2-17SATS/Dammam, Saudi Arabia/196115</t>
  </si>
  <si>
    <t>SPE Kingdom of Saudi Arabia Annual Technical Symposium and Exhibition</t>
  </si>
  <si>
    <t>Sahoo2017</t>
  </si>
  <si>
    <t>Sahoo, Sasmita; Jha, Madan K.</t>
  </si>
  <si>
    <t>Pattern recognition in lithology classification: modeling using neural networks, self-organizing maps and genetic algorithms</t>
  </si>
  <si>
    <t>Hydrogeology Journal</t>
  </si>
  <si>
    <t>311--330</t>
  </si>
  <si>
    <t>https://doi.org/10.1007%2Fs10040-016-1478-8 http://link.springer.com/10.1007/s10040-016-1478-8</t>
  </si>
  <si>
    <t>Xianzheng2017</t>
  </si>
  <si>
    <t>Xianzheng, Z. H. A. O.; Xiugang, P. U.; Wenzhong, H. A. N.; Lihong, Z. H. O. U.; Zhannan, S. H. I.; Shiyue, C. H. E. N.; Dunqing, X. I. A. O.</t>
  </si>
  <si>
    <t>A new method for lithology identification of fine grained deposits and reservoir sweet spot analysis: A case study of Kong 2 Member in Cangdong sag, Bohai Bay Basin, China</t>
  </si>
  <si>
    <t>Petroleum Exploration and Development</t>
  </si>
  <si>
    <t>524--534</t>
  </si>
  <si>
    <t>https://doi.org/10.1016%2Fs1876-3804%2817%2930061-7 https://linkinghub.elsevier.com/retrieve/pii/S1876380417300617</t>
  </si>
  <si>
    <t>Kuhn2016</t>
  </si>
  <si>
    <t>Lithological mapping via Random Forests: Information Entropy as a proxy for inaccuracy</t>
  </si>
  <si>
    <t>https://doi.org/10.1071%2Faseg2016ab196 https://www.tandfonline.com/doi/full/10.1071/ASEG2016ab196</t>
  </si>
  <si>
    <t>Mahmoodi2016</t>
  </si>
  <si>
    <t>Mahmoodi, Omid; Smith, Richard S.; Tinkham, Douglas K.</t>
  </si>
  <si>
    <t>Supervised classification of down-hole physical properties measurements using neural network to predict the lithology</t>
  </si>
  <si>
    <t>17--26</t>
  </si>
  <si>
    <t>https://doi.org/10.1016%2Fj.jappgeo.2015.11.006 https://linkinghub.elsevier.com/retrieve/pii/S0926985115300586</t>
  </si>
  <si>
    <t>Nazeer2016</t>
  </si>
  <si>
    <t>Nazeer, Adeel; Abbasi, Shabeer Ahmed; Solangi, Sarfraz Hussain</t>
  </si>
  <si>
    <t>Sedimentary facies interpretation of Gamma Ray (GR) log as basic well logs in Central and Lower Indus Basin of Pakistan</t>
  </si>
  <si>
    <t>Geodesy and Geodynamics</t>
  </si>
  <si>
    <t>432--443</t>
  </si>
  <si>
    <t>https://doi.org/10.1016%2Fj.geog.2016.06.006 https://linkinghub.elsevier.com/retrieve/pii/S1674984716301410</t>
  </si>
  <si>
    <t>Ouadfeul2016</t>
  </si>
  <si>
    <t>Ouadfeul, S.; Aliouane, L.</t>
  </si>
  <si>
    <t>Shale Gas Lithofacies Classification and Gas Content Prediction Using Artificial Neural Network</t>
  </si>
  <si>
    <t>https://doi.org/10.3997%2F2214-4609.201601766 http://www.earthdoc.org/publication/publicationdetails/?publication=86214</t>
  </si>
  <si>
    <t>15th European Conference on the Mathematics of Oil Recovery (ECMOR XV)</t>
  </si>
  <si>
    <t>978-1-138-03265-1</t>
  </si>
  <si>
    <t>Sari2016</t>
  </si>
  <si>
    <t>Sari, M.</t>
  </si>
  <si>
    <t>Estimating strength of rock masses using fuzzy inference system</t>
  </si>
  <si>
    <t>129--134</t>
  </si>
  <si>
    <t>Taylor &amp; Francis Group, 6000 Broken Sound Parkway NW, Suite 300, Boca Raton, FL 33487-2742</t>
  </si>
  <si>
    <t>https://doi.org/10.1201%2F9781315388502-20 http://www.crcnetbase.com/doi/10.1201/9781315388502-20</t>
  </si>
  <si>
    <t>Rock Mechanics and Rock Engineering: From the Past to the Future</t>
  </si>
  <si>
    <t>CRC Press</t>
  </si>
  <si>
    <t>Simonov2016</t>
  </si>
  <si>
    <t>Simonov, D. A.; Baranov, V.; Bukhanov, N.</t>
  </si>
  <si>
    <t>Bazhenov Fm Classification Based on Wireline Logs</t>
  </si>
  <si>
    <t>IOP Conference Series: Earth and Environmental Science</t>
  </si>
  <si>
    <t>https://doi.org/10.1088%2F1755-1315%2F33%2F1%2F012034 https://iopscience.iop.org/article/10.1088/1755-1315/33/1/012034</t>
  </si>
  <si>
    <t>Singh2016</t>
  </si>
  <si>
    <t>Singh, Amrita; Maiti, Saumen; Tiwari, R. K.</t>
  </si>
  <si>
    <t>Modelling discontinuous well log signal to identify lithological boundaries via wavelet analysis: An example from KTB borehole data</t>
  </si>
  <si>
    <t>Journal of Earth System Science</t>
  </si>
  <si>
    <t>761--776</t>
  </si>
  <si>
    <t>https://doi.org/10.1007%2Fs12040-016-0701-2 http://link.springer.com/10.1007/s12040-016-0701-2</t>
  </si>
  <si>
    <t>Ahmad2015</t>
  </si>
  <si>
    <t>Ahmad, Abualksim; Rezaee, Reza</t>
  </si>
  <si>
    <t>Pore Pressure Prediction for Shale Formations Using Well Log Data</t>
  </si>
  <si>
    <t>139--167</t>
  </si>
  <si>
    <t>Hoboken, NJ</t>
  </si>
  <si>
    <t>https://doi.org/10.1002%2F9781119039228.ch7 https://onlinelibrary.wiley.com/doi/10.1002/9781119039228.ch7</t>
  </si>
  <si>
    <t>Fundamentals of Gas Shale Reservoirs</t>
  </si>
  <si>
    <t>John Wiley &amp; Sons, Inc</t>
  </si>
  <si>
    <t>Horrocks2015</t>
  </si>
  <si>
    <t>Horrocks, Tom; Holden, Eun-Jung; Wedge, Daniel</t>
  </si>
  <si>
    <t>Evaluation of automated lithology classification architectures using highly-sampled wireline logs for coal exploration</t>
  </si>
  <si>
    <t>209--218</t>
  </si>
  <si>
    <t>https://doi.org/10.1016%2Fj.cageo.2015.07.013 https://linkinghub.elsevier.com/retrieve/pii/S0098300415300212</t>
  </si>
  <si>
    <t>Peng2015</t>
  </si>
  <si>
    <t>Peng, Zhu; Chengyan, Lin; Xiaolei, Liu; Weicong, He; Yulei, Wang; Hualian, Zhang</t>
  </si>
  <si>
    <t>Types of Diagenetic Facies of Tight Sandstone Reservoir and Its Quantitative Identification by Well Log Data</t>
  </si>
  <si>
    <t>The Open Petroleum Engineering Journal</t>
  </si>
  <si>
    <t>https://doi.org/10.2174%2F1874834120150625e013 http://benthamopen.com/ABSTRACT/TOPEJ-8-E013</t>
  </si>
  <si>
    <t>Bentham Science Publishers Ltd.</t>
  </si>
  <si>
    <t>Sebtosheikh2015</t>
  </si>
  <si>
    <t>Sebtosheikh, M. A.; Motafakkerfard, R.; Riahi, M. A.; Moradi, S.; Sabety, N.</t>
  </si>
  <si>
    <t>Support vector machine method, a new technique for lithology prediction in an Iranian heterogeneous carbonate reservoir using petrophysical well logs</t>
  </si>
  <si>
    <t>59--68</t>
  </si>
  <si>
    <t>https://doi.org/10.1007%2Fs13146-014-0199-0 http://link.springer.com/10.1007/s13146-014-0199-0</t>
  </si>
  <si>
    <t>No.</t>
  </si>
  <si>
    <t>Ref.</t>
  </si>
  <si>
    <t>Number of lithology</t>
  </si>
  <si>
    <t>Lithology</t>
  </si>
  <si>
    <t>Well Data</t>
  </si>
  <si>
    <t>Machine learning</t>
  </si>
  <si>
    <t>Recommendations</t>
  </si>
  <si>
    <t>Issues/future work</t>
  </si>
  <si>
    <t>Related to</t>
  </si>
  <si>
    <t>Data points</t>
  </si>
  <si>
    <t>Performane evaluation</t>
  </si>
  <si>
    <t>Region</t>
  </si>
  <si>
    <t>Wells-Remarks</t>
  </si>
  <si>
    <t>QA</t>
  </si>
  <si>
    <t>Score</t>
  </si>
  <si>
    <t>Frequency</t>
  </si>
  <si>
    <t>S1</t>
  </si>
  <si>
    <t>Antariksa et al. (2022)</t>
  </si>
  <si>
    <t>Shale, shaly sandstone, sandstone, Coal</t>
  </si>
  <si>
    <t>GR, DTC, ILD, MSFL, NPHI, RHOB</t>
  </si>
  <si>
    <t>DT, RF, GB, LR, KNN, SVM</t>
  </si>
  <si>
    <t>RF, GB</t>
  </si>
  <si>
    <t>issues with classifying coal</t>
  </si>
  <si>
    <t>1, 2, 3, 4, 5, 6, 7</t>
  </si>
  <si>
    <t xml:space="preserve">Accuracy, precision, recall, F1-score, ROC curve, and precision-recall curve </t>
  </si>
  <si>
    <t>Indonesia</t>
  </si>
  <si>
    <t>S2</t>
  </si>
  <si>
    <t>Agrawal et al (2021)</t>
  </si>
  <si>
    <t>Sand, shale/lime, Austin Chalk, Organic-rich marlstone, Limestone</t>
  </si>
  <si>
    <t>GR, drilling data</t>
  </si>
  <si>
    <t>ANN</t>
  </si>
  <si>
    <t>ANN is efficient, espactially with Torque and ROP data</t>
  </si>
  <si>
    <t>Impacts of different bit types and bit sizes were not investigated</t>
  </si>
  <si>
    <t>F1 score and accuracy score</t>
  </si>
  <si>
    <t>USA</t>
  </si>
  <si>
    <t>S3</t>
  </si>
  <si>
    <t>Arno et al. (2021)</t>
  </si>
  <si>
    <t>Sandstones, micaceous sandstones, calcite cemented sandstones and muddy micaceous sandstones</t>
  </si>
  <si>
    <t>GR, NPHI, RHOB, drilling data</t>
  </si>
  <si>
    <t>MLP</t>
  </si>
  <si>
    <t>Separating harder lithologies from softer ones</t>
  </si>
  <si>
    <t>Confusion between the softer lithologies</t>
  </si>
  <si>
    <t>accuracy</t>
  </si>
  <si>
    <t>Norway</t>
  </si>
  <si>
    <t>S5</t>
  </si>
  <si>
    <t>Beloborodov et al. (2021)</t>
  </si>
  <si>
    <t>Shale, brine sandstone, gas sandstone, carbonate</t>
  </si>
  <si>
    <t>GR, NPHI, RHOB, ILD, DTC, Siesmic data</t>
  </si>
  <si>
    <t>RPML</t>
  </si>
  <si>
    <t>New tool to integrate ML with rock physics and petrophysical analysis</t>
  </si>
  <si>
    <t>1000 m</t>
  </si>
  <si>
    <t>accuracy based on expert interpretation</t>
  </si>
  <si>
    <t>Australia</t>
  </si>
  <si>
    <t>2900-4000</t>
  </si>
  <si>
    <t>S6</t>
  </si>
  <si>
    <t>Gamal et al. (2021)</t>
  </si>
  <si>
    <t>carbonate, sandstone, and shale</t>
  </si>
  <si>
    <t>drilling data</t>
  </si>
  <si>
    <t>RF, DT</t>
  </si>
  <si>
    <t>RF outperformed DT</t>
  </si>
  <si>
    <t>complex lithology, other well data and geometry</t>
  </si>
  <si>
    <t>R2, AAPE, VAF, A20-index</t>
  </si>
  <si>
    <t>Saudi Arabia</t>
  </si>
  <si>
    <t>S8</t>
  </si>
  <si>
    <t>Gu et al. (2021b)</t>
  </si>
  <si>
    <t>Medium sandstone, fine sandstone, fine siltstone, siltstone, argillaceous-fine siltstone, argillaceous siltstone, silty mudstone, and mudstone</t>
  </si>
  <si>
    <t>GR, SP, AC, NPHI, RHOB, PE, ILD</t>
  </si>
  <si>
    <t>CRBM, SVM, XGBoost, LD-AFSA, LightGBM</t>
  </si>
  <si>
    <t>CRBM-LD-AFSA-LightGBM to predict lithology of tight sandstone</t>
  </si>
  <si>
    <t>No carbonates</t>
  </si>
  <si>
    <t>accuracy, F1-score, and AUC</t>
  </si>
  <si>
    <t>China</t>
  </si>
  <si>
    <t>S10</t>
  </si>
  <si>
    <t>Jiang et al. (2021)</t>
  </si>
  <si>
    <t>Sandstone, Silt, Chalk, Marl, Tuff, Coal, Anhydrite</t>
  </si>
  <si>
    <t>GR, NPHI, RHOB, DTC, ILD</t>
  </si>
  <si>
    <t>MLP, Bi-LSTM, Bi-GRU, ABi-GRU, TCN, MsRNet</t>
  </si>
  <si>
    <t>workflow for lithology identification from a multiscale data</t>
  </si>
  <si>
    <t>More data is required to test the models</t>
  </si>
  <si>
    <t>accuracy, F1-score</t>
  </si>
  <si>
    <t>S15</t>
  </si>
  <si>
    <t>Liu et al. (2021)</t>
  </si>
  <si>
    <t>Sandstone, sand-mudstone, mudstone</t>
  </si>
  <si>
    <t>AC, CAL, RHOB, GR, SP</t>
  </si>
  <si>
    <t>LSTM, CNN, QEDL</t>
  </si>
  <si>
    <t>prpose QEDL</t>
  </si>
  <si>
    <t>f1-score, recall, precision</t>
  </si>
  <si>
    <t>S16</t>
  </si>
  <si>
    <t>Mahmoud et al. (2021)</t>
  </si>
  <si>
    <t>sandstone, anhydrite, carbonate/shale, carbonate</t>
  </si>
  <si>
    <t>ANN, ANFIS, FNN</t>
  </si>
  <si>
    <t>ANFIS and FIN did not predict formation tops</t>
  </si>
  <si>
    <t>Middle East</t>
  </si>
  <si>
    <t>S19</t>
  </si>
  <si>
    <t>Potratz et al. (2021)</t>
  </si>
  <si>
    <t>Nonemarine sandstone, nonmarine coase siltstone, nonmarine fine siltstone, marine siltstone and shale, mudstone, wackestone, dolomite, packstone-grainstone, phylloid-algal bafflestone</t>
  </si>
  <si>
    <t>GR, ILD, PHIND, DeltaPHI, RELPOS</t>
  </si>
  <si>
    <t>t-SNE. KNN</t>
  </si>
  <si>
    <t>Prpose t-SNE + K-NN</t>
  </si>
  <si>
    <t>S21</t>
  </si>
  <si>
    <t>Saroji et al. (2021)</t>
  </si>
  <si>
    <t>channel sand, bar sand, beach sand, carbonate, volcanic rocks, coal, and shale</t>
  </si>
  <si>
    <t>GR, ILD, RHOB, NPHI, PHIE</t>
  </si>
  <si>
    <t>SVM</t>
  </si>
  <si>
    <t>11 wells</t>
  </si>
  <si>
    <t>S23</t>
  </si>
  <si>
    <t>Theisges dos Santos et al. (2021)</t>
  </si>
  <si>
    <t>Coal, clay, silt, fine sand, medium sand, coarse sand, volcanic sill</t>
  </si>
  <si>
    <t>GR, RHOB, SP, CAL, ILD</t>
  </si>
  <si>
    <t>RNN, BiLSTM, XGBoost, RF, NB, SVM</t>
  </si>
  <si>
    <t xml:space="preserve">propose BiLSTM </t>
  </si>
  <si>
    <t>investigate gradational facies transition</t>
  </si>
  <si>
    <t>f1-score, recall</t>
  </si>
  <si>
    <t>Brazil)</t>
  </si>
  <si>
    <t>S25</t>
  </si>
  <si>
    <t>Xie et al. (2021)</t>
  </si>
  <si>
    <t>coarse sandstone, medium sandstone, fine sandstone, pebbly coarse sandstone,mudstone, siltstone, coal</t>
  </si>
  <si>
    <t>GR, AC, RHOB, NPHI, ILD, CAL</t>
  </si>
  <si>
    <t>GB, XGBoost, XRT</t>
  </si>
  <si>
    <t>propose LOF</t>
  </si>
  <si>
    <t>S26</t>
  </si>
  <si>
    <t>Xu et al. (2021)</t>
  </si>
  <si>
    <t>mudstone, sandstone, limestone, igneous rocks</t>
  </si>
  <si>
    <t>AC, RHOB, NPHI</t>
  </si>
  <si>
    <t>RF, Uncertainty, UncertaintyEntropy, Committee, Diversity and CoreSet</t>
  </si>
  <si>
    <t>active learning</t>
  </si>
  <si>
    <t>under assumption that the data is independent and identical distribution</t>
  </si>
  <si>
    <t>Recall, macro-R, macro-F1</t>
  </si>
  <si>
    <t>S32</t>
  </si>
  <si>
    <t>Ao et al. (2020)</t>
  </si>
  <si>
    <t>Shale, sand, glutenite</t>
  </si>
  <si>
    <t>GR, SP, AC, RHOB, ILD</t>
  </si>
  <si>
    <t>probabilistic RF</t>
  </si>
  <si>
    <t>No carbonates and other lithologies</t>
  </si>
  <si>
    <t>accuracies and averaged probability errors</t>
  </si>
  <si>
    <t>S33</t>
  </si>
  <si>
    <t>Asante-Okyere et al. (2020)</t>
  </si>
  <si>
    <t>Siltstone, mudstone, sandstone, sandy conglomeate, muddy limestone, coal</t>
  </si>
  <si>
    <t>GR, SP, RHOB, NPHI, ILD</t>
  </si>
  <si>
    <t>GB, K-means clustering</t>
  </si>
  <si>
    <t>Incorporate clustering imporve lithology prediction</t>
  </si>
  <si>
    <t>K-means++ algorithm</t>
  </si>
  <si>
    <t>accuracy, percision, recall</t>
  </si>
  <si>
    <t>S34</t>
  </si>
  <si>
    <t>Baldini et al. (2020)</t>
  </si>
  <si>
    <t>Claystone, sandstone-water, sandstone-oil, limestone-water, sandstone-gas</t>
  </si>
  <si>
    <t>GR, ILD, RHOB, NPHI, gas components, ROP, WOB</t>
  </si>
  <si>
    <t>Tomek link, SMOTE, GB</t>
  </si>
  <si>
    <t>bagging-like framework</t>
  </si>
  <si>
    <t>AC and pore pressure data</t>
  </si>
  <si>
    <t>West Africa</t>
  </si>
  <si>
    <t>S39</t>
  </si>
  <si>
    <t>Machine Learning-Based Probabilistic Lithofacies
Prediction from ConventionalWell Logs: A Case from
the Umiat Oil Field of Alaska</t>
  </si>
  <si>
    <t>5 sandstone facies</t>
  </si>
  <si>
    <t>GR, NPHI, and RHOB</t>
  </si>
  <si>
    <r>
      <t xml:space="preserve">ascendant hierarchical clustering, </t>
    </r>
    <r>
      <rPr>
        <b/>
        <sz val="11"/>
        <color rgb="FFFF0000"/>
        <rFont val="Calibri"/>
        <family val="2"/>
        <scheme val="minor"/>
      </rPr>
      <t>self-organizing maps</t>
    </r>
    <r>
      <rPr>
        <sz val="11"/>
        <color theme="1"/>
        <rFont val="Calibri"/>
        <family val="2"/>
        <scheme val="minor"/>
      </rPr>
      <t>, artificial neural network,
 andmulti-resolution graph-based clustering)</t>
    </r>
  </si>
  <si>
    <t>Availability and cost of core samples</t>
  </si>
  <si>
    <r>
      <t>Core data, R</t>
    </r>
    <r>
      <rPr>
        <vertAlign val="superscript"/>
        <sz val="11"/>
        <color theme="1"/>
        <rFont val="Calibri"/>
        <family val="2"/>
        <scheme val="minor"/>
      </rPr>
      <t>2</t>
    </r>
  </si>
  <si>
    <t>USA, Umiat Oil Field of Alaska.</t>
  </si>
  <si>
    <t>S40</t>
  </si>
  <si>
    <t>Lithology identification and reservoir characteristics of the mixed
siliciclastic‑carbonate rocks of the lower third member of the Shahejie
formation in the south of the Laizhouwan Sag, Bohai Bay Basin, China</t>
  </si>
  <si>
    <t>mixed siliciclastic-carbonate
rocks</t>
  </si>
  <si>
    <t>acoustic time
difference (DT), natural gamma ray (GR), density (ZDEN),
deep lateral resistivity (RD) and compensated neutron
(CNCF)</t>
  </si>
  <si>
    <t>DT</t>
  </si>
  <si>
    <t>Difficulty for conventional lithology identification methods to clearly reflect
the lithological characteristics of mixed siliciclastic-carbonate rocks.</t>
  </si>
  <si>
    <t>Imaging logging, Core data</t>
  </si>
  <si>
    <t>S41</t>
  </si>
  <si>
    <t>Complex lithology prediction using mean impact value, particle
swarm optimization, and probabilistic neural network techniques</t>
  </si>
  <si>
    <t>10:AC, CGR, CNL,DEN,GR,PE,RT,RI,RXO,SP</t>
  </si>
  <si>
    <t>Probabilistic neural network (PNN)</t>
  </si>
  <si>
    <t>lithology prediction</t>
  </si>
  <si>
    <t>accuracies</t>
  </si>
  <si>
    <t>Brazil</t>
  </si>
  <si>
    <t>S42</t>
  </si>
  <si>
    <t>Sandstone (water bearing), Shale, Sandstone (oil bearing).</t>
  </si>
  <si>
    <t>GR, resistivity, neutron, density</t>
  </si>
  <si>
    <t>DNN</t>
  </si>
  <si>
    <t>Add sonic and SP log</t>
  </si>
  <si>
    <t>S43</t>
  </si>
  <si>
    <t xml:space="preserve">RHOB, NPHI, GR, LLD, </t>
  </si>
  <si>
    <t>poor performances were observed in depositional facies prediction</t>
  </si>
  <si>
    <t>Accuracy</t>
  </si>
  <si>
    <t>Vietnam</t>
  </si>
  <si>
    <t>S44</t>
  </si>
  <si>
    <t>Log interpretation for lithology and fluid identification using deep neural
network combined with MAHAKIL in a tight sandstone reservoir</t>
  </si>
  <si>
    <t>Shale, Coal, Gas sand, water sand, Gas-bearing water sand, Lean gas sand, Gas-water sand</t>
  </si>
  <si>
    <t>AC, CNL, DEN, GR, RILD</t>
  </si>
  <si>
    <t>DNN with MAHAKIL</t>
  </si>
  <si>
    <t>Accuracy, perdision, recall,F2, F0.5, F1</t>
  </si>
  <si>
    <t>S45</t>
  </si>
  <si>
    <t>Machine Learning in Electrofacies Classification and
Subsurface Lithology Interpretation: A Rough Set
Theory Approach</t>
  </si>
  <si>
    <t>Muddy Sandstone, Sandstone and
Granulestone, claystone, siltstone, silty mudstone</t>
  </si>
  <si>
    <t>GR, NPHI, DRHO, photoelectric, DPHI, conductivity, caliper, borehole volume, compressional sonic</t>
  </si>
  <si>
    <t>Extra Tree Classifier</t>
  </si>
  <si>
    <t>For better accuracy, we will be working on multilayer RST to improve the
prediction accuracy, by using larger datasets with more samples and datasets from several wells.
Author Contributions:</t>
  </si>
  <si>
    <t>time consuming and likely to be imperfect because human analysis is subjective.</t>
  </si>
  <si>
    <t>S47</t>
  </si>
  <si>
    <t>Semi-supervised learning for lithology identification using Laplacian
support vector machine</t>
  </si>
  <si>
    <t>4 to 6</t>
  </si>
  <si>
    <t>mudstone (M), sandy mudstone (SM), conglomeratic sandstone (CS),
siltstone (SI), pelitic siltstone (PSI), and gravel-bearing sandstone (GS).siltstone (SI), calcareous siltstone (CASI),
pelitic siltstone (PSI).dolomite (D),calcareous sandstone (CAS), and gravel-bearing fine sandstone (GFS).</t>
  </si>
  <si>
    <t>acoustic log (AC),
caliper log (CAL), compensated neutron log (CNL), gamma ray log (GR), true formation resistivity (RT), spontaneous potential log (SP).</t>
  </si>
  <si>
    <t>lacking labels</t>
  </si>
  <si>
    <t>4 datasets: 2512, 1664, 1952, 952</t>
  </si>
  <si>
    <t>Accuracy, confusion matrix</t>
  </si>
  <si>
    <t>S48</t>
  </si>
  <si>
    <t>Well Logging Based Lithology Identification Model
Establishment Under Data Drift: A Transfer
Learning Method</t>
  </si>
  <si>
    <t>Mu: mudstone, Si: siltstone, Co: conglomeratic sandstone, Sa: sandstone, Do: dolomite, Sh: shale.</t>
  </si>
  <si>
    <t>AC, CAL, CNL, GR, RT, SP, R25</t>
  </si>
  <si>
    <t>data drift joint adaptation
extreme learning machine (DDJA-ELM)</t>
  </si>
  <si>
    <t>data drift</t>
  </si>
  <si>
    <t>3 datasets, 7wells</t>
  </si>
  <si>
    <t>S49</t>
  </si>
  <si>
    <t>Semi-supervised learning for lithology identification using Laplacian
support vector machineEstablishment Under Data Drift: A Transfer
Learning Method</t>
  </si>
  <si>
    <t>mudstone (M), sandy mudstone (SM), conglomeratic sandstone (CS),
siltstone (SI), pelitic siltstone (PSI), and gravel-bearing sandstone (GS).</t>
  </si>
  <si>
    <t>AC, CAL, CNL, GR, RT, SP</t>
  </si>
  <si>
    <t>S51</t>
  </si>
  <si>
    <t>Petrofacies 1,2 and 3</t>
  </si>
  <si>
    <t>GR, RHOP, Caliper, DLT, PHIN, SWT, RXO, DRDN, PHIT, Depth, ILDC</t>
  </si>
  <si>
    <t>neighbors, and naïve Bayes</t>
  </si>
  <si>
    <t>2 wells, 1477</t>
  </si>
  <si>
    <t>accuracy, precision, recall, and F1-score</t>
  </si>
  <si>
    <t>S54</t>
  </si>
  <si>
    <t>clay, dolomite, limestone, sandstone.</t>
  </si>
  <si>
    <t>AC, CAL, GR, RD and DEN.</t>
  </si>
  <si>
    <t>missed or distorted well logs data</t>
  </si>
  <si>
    <t>5 wells, 76,975</t>
  </si>
  <si>
    <r>
      <t>accuracy, RMSE and R</t>
    </r>
    <r>
      <rPr>
        <vertAlign val="superscript"/>
        <sz val="11"/>
        <color theme="1"/>
        <rFont val="Calibri"/>
        <family val="2"/>
        <scheme val="minor"/>
      </rPr>
      <t>2</t>
    </r>
  </si>
  <si>
    <t>Iraq</t>
  </si>
  <si>
    <t>S56</t>
  </si>
  <si>
    <t>Zechstein, Scruff, Rijnland/Chalk, Lower N. S., Middle N. S., Upper N. S.</t>
  </si>
  <si>
    <t>images</t>
  </si>
  <si>
    <t>deep learning</t>
  </si>
  <si>
    <t>different classes or use different train and test splits, visual inspection lead to subjective results</t>
  </si>
  <si>
    <t xml:space="preserve">26 wells, </t>
  </si>
  <si>
    <t>pixel accuracy (PA), class accuracy (CA) for each
individual class, mean CA (MCA) for all classes, and
frequency-weighted intersection over union (FWIU).</t>
  </si>
  <si>
    <t>Netherlands</t>
  </si>
  <si>
    <t>S60</t>
  </si>
  <si>
    <t>carbonate rock (CR), coal (C), pebbly sandstone (PS), coarse sand- stone (CS), medium sandstone (MS), fine sandstone (FS), siltstone (S) and mudstone (M)</t>
  </si>
  <si>
    <t>gamma ray log (GR), acous- tic log (AC), density log (DEN), compensated neutron log (CNL), deep latero log (LLD), shallow latero log (LLS) and caliper log (CAL).</t>
  </si>
  <si>
    <t>performance of LightGBM and CatBoost for lithol- ogy identification tasks involving varying dataset sizes</t>
  </si>
  <si>
    <t>scalability of some of previous algorithms</t>
  </si>
  <si>
    <t>12 wells, 2 groups, 915 and 1238 data points</t>
  </si>
  <si>
    <t>micro average, macro average and weighted average of precision (Pr), recall (Re) and F1-score (F1)</t>
  </si>
  <si>
    <t>china</t>
  </si>
  <si>
    <t>S61</t>
  </si>
  <si>
    <t>ComplexlithologypredictionusingprobabilisticneuralnetworkimprovedbycontinuousrestrictedBoltzmannmachineandparticleswarmoptimization</t>
  </si>
  <si>
    <t>S63</t>
  </si>
  <si>
    <t>nonmarine sandstone
(NS), nonmarine coarse siltstone (NCS), nonmarine fine siltstone
(NFS), marine siltstone and shale (MSS), mudstone (limestone) (M),
wackestone (limestone) (W), dolomite (D), packstone-grainstone
(limestone) (P_G) and P_AB (limestone).</t>
  </si>
  <si>
    <t>The photoelectric effect, gamma ray, resistivity logging, neutron-density porosity difference, average neutron density porosity and
geologic constraining variables are considered as input data of the model.</t>
  </si>
  <si>
    <t>deep convolutional neural network</t>
  </si>
  <si>
    <t>Accuracy, F-measure</t>
  </si>
  <si>
    <t>USA, Texas</t>
  </si>
  <si>
    <t>S68</t>
  </si>
  <si>
    <t>marl, sandstone, rhythm</t>
  </si>
  <si>
    <t>gamma ray log (GR) and porosity logs (density,
neutron porosity and sonic)</t>
  </si>
  <si>
    <t>fuzzy inference</t>
  </si>
  <si>
    <t>2 wells</t>
  </si>
  <si>
    <t>S69</t>
  </si>
  <si>
    <t>Formation Lithology Classification: Insights into Machine Learning Methods</t>
  </si>
  <si>
    <t>coarse sandstone (1), coarse siltstone (2) and fine siltstone (3), and six are of marine origin, marineshaley siltstone (4), carbonate mudstone (5), wackestone (6), fine-crystalline dolomite (7), packstone (8),and bafflestone (9).</t>
  </si>
  <si>
    <t>PE (photoelectric effect), PHIND (porosity), DeltaPHI (neutron-density porosity difference), ILD_log10 (resistivity), and GR (gamma ray).</t>
  </si>
  <si>
    <t>8 well</t>
  </si>
  <si>
    <t xml:space="preserve">Accuracy </t>
  </si>
  <si>
    <t>S70</t>
  </si>
  <si>
    <t>A Lithology Identification Approach Based on Machine Learning With Evolutionary
Parameter Tuning</t>
  </si>
  <si>
    <t>carbonate rock (CR),
coal (C), PS, CS, MS, FS, siltstone (S), and mudstone (M).</t>
  </si>
  <si>
    <t>gamma-ray log (GR), acoustic log (AC),density log (DEN), compensated neutron log (CNL), deep
latero log (LLD), shallow latero log (LLS), and caliper
log (CAL).</t>
  </si>
  <si>
    <t>2 wells, 915 and 1238</t>
  </si>
  <si>
    <t>accuracy, precision, recall, and F1</t>
  </si>
  <si>
    <t>S73</t>
  </si>
  <si>
    <t>Lithofacies and stratigraphy prediction methodology exploiting an
optimized nearest-neighbour algorithm to mine well-log data</t>
  </si>
  <si>
    <t>GR, RLLD, RHOB, NPHI, Acoustic, effective porosity, permeablility, Sw, stratigraphic member index</t>
  </si>
  <si>
    <t>KNN</t>
  </si>
  <si>
    <t>RMSE, R2, AAPD</t>
  </si>
  <si>
    <t>Algeria</t>
  </si>
  <si>
    <t>i</t>
  </si>
  <si>
    <t>Quatz - Shale - Calcite</t>
  </si>
  <si>
    <t>RHOB - DT - DTS - PE</t>
  </si>
  <si>
    <t>MinInversion software - not AI</t>
  </si>
  <si>
    <t>Accuracy  -CM</t>
  </si>
  <si>
    <t>Permian Basin, West Texas and the Atokan and Cherokee Pennsylvanian sandstone formations, Kansas.</t>
  </si>
  <si>
    <t>GR - PS - RES - HC - PS</t>
  </si>
  <si>
    <t>NN</t>
  </si>
  <si>
    <t>68312 for testing</t>
  </si>
  <si>
    <t>CM - F1 score - Recall - Precision</t>
  </si>
  <si>
    <t>Priobskoye oilfield is located in the central part of the West Siberian Plain.</t>
  </si>
  <si>
    <t>orgain and greyMudstone - orgainc and grey Siliceous shale - Mixed shale - limestone</t>
  </si>
  <si>
    <t>Ln_RT - RHOB - GR - PEF - TOC - UMA - RHOMAA</t>
  </si>
  <si>
    <t xml:space="preserve"> Bayesian Network (BN) Theory - RF</t>
  </si>
  <si>
    <t xml:space="preserve">CM  </t>
  </si>
  <si>
    <t>The Appalachian basin of North America</t>
  </si>
  <si>
    <t>RHOB - DTC - IL - CILD - CL - GR - SP  - RILM</t>
  </si>
  <si>
    <t>SVM - SWARM</t>
  </si>
  <si>
    <t>Accuracy - CM - AUC</t>
  </si>
  <si>
    <t>Karamay, the north of Xinjiang province of China.</t>
  </si>
  <si>
    <t>shale - not shale</t>
  </si>
  <si>
    <t xml:space="preserve">GR  </t>
  </si>
  <si>
    <t>Probability density function from kernel density estimation</t>
  </si>
  <si>
    <t>Norwegian Continental Shelf</t>
  </si>
  <si>
    <t>unpopular names listed in the paper</t>
  </si>
  <si>
    <t xml:space="preserve">Resistivity - SP - Depth </t>
  </si>
  <si>
    <t>RF - Grad. Boosting - K neighbours - Logistic Reg.  - XGBoost</t>
  </si>
  <si>
    <t>Moinkum deposit, Kazakhstan</t>
  </si>
  <si>
    <t>sandstone, mudstone, coal and small amounts of microcrystalline and micrite carbonate rock.</t>
  </si>
  <si>
    <t>GR - Acosutic - Comp Neu -RHOB - shallow latero log - CL</t>
  </si>
  <si>
    <t>Naïve Bayes, Support Vector Machine, Artificial Neural Network, Random Forest and Gradient Tree Boosting,</t>
  </si>
  <si>
    <t>classification errors, precision and recall.</t>
  </si>
  <si>
    <t>gas fields in the Ordos Basin.</t>
  </si>
  <si>
    <t>mudstone, fine-grained sandstone, medium-grained sandstone and conglomeratic sandstone</t>
  </si>
  <si>
    <t>GR - RHOB - RT - CNL</t>
  </si>
  <si>
    <t>Genetic Algorithm- SVM</t>
  </si>
  <si>
    <t>coincidence rate</t>
  </si>
  <si>
    <t>northwestern part of the Junggar Basin</t>
  </si>
  <si>
    <t>Orthogneiss - Eclogite - Paragneiss - Amphibolite - Ultramafic rock</t>
  </si>
  <si>
    <t>GR - RHOB - CNL - DTC - K content - PE</t>
  </si>
  <si>
    <t xml:space="preserve">SVM  </t>
  </si>
  <si>
    <t>Donghai County, China</t>
  </si>
  <si>
    <t>i) quartz diorite; ii)metabasalt and metagabbro; iii)metasediment and quartzite; and iv) sulfide and diabase.</t>
  </si>
  <si>
    <t>GR - RHOB - andmagnetic susceptibility
measurements</t>
  </si>
  <si>
    <t>Victoria property,</t>
  </si>
  <si>
    <t>limestone, dolomite, and anhydrite</t>
  </si>
  <si>
    <t>GR - RHOB - CL - PE - DTC - deep and shallow latero LLD - LLS</t>
  </si>
  <si>
    <t>Accuracy - CM</t>
  </si>
  <si>
    <t>southern Iran</t>
  </si>
  <si>
    <t>Syn</t>
  </si>
  <si>
    <t xml:space="preserve">ABi-GRU </t>
  </si>
  <si>
    <t>GRU-based encoder-decoder architecture with attention</t>
  </si>
  <si>
    <t>GR</t>
  </si>
  <si>
    <t>Gamma ray log</t>
  </si>
  <si>
    <t>ANFIS</t>
  </si>
  <si>
    <t>adaptive neuro-fuzzy inference system</t>
  </si>
  <si>
    <t>DTC</t>
  </si>
  <si>
    <t>Sonic  log</t>
  </si>
  <si>
    <t>AC</t>
  </si>
  <si>
    <t>acoustic</t>
  </si>
  <si>
    <t>Artificial Neural Networks</t>
  </si>
  <si>
    <t>ILD</t>
  </si>
  <si>
    <t>Resistivity log</t>
  </si>
  <si>
    <t>AT10, AT20, AT30, AT60, AT90</t>
  </si>
  <si>
    <t>array induction logging</t>
  </si>
  <si>
    <t>Bi-GRU</t>
  </si>
  <si>
    <t xml:space="preserve"> Bidirectional gated recurrent unit</t>
  </si>
  <si>
    <t>MSFL</t>
  </si>
  <si>
    <t xml:space="preserve">Micro-Spherical Focused Log </t>
  </si>
  <si>
    <t>Bi-LSTM</t>
  </si>
  <si>
    <t xml:space="preserve"> Bidirectional long short-term memory</t>
  </si>
  <si>
    <t>NPHI</t>
  </si>
  <si>
    <t>Neutron Porosity log</t>
  </si>
  <si>
    <t>CNL</t>
  </si>
  <si>
    <t>compensated neutron log</t>
  </si>
  <si>
    <t>CNN</t>
  </si>
  <si>
    <t>convolutional neural networks</t>
  </si>
  <si>
    <t>RHOB</t>
  </si>
  <si>
    <t>Density log</t>
  </si>
  <si>
    <t>Den</t>
  </si>
  <si>
    <t>density log</t>
  </si>
  <si>
    <t>CRBM</t>
  </si>
  <si>
    <t>continuous restricted Boltzmann machine</t>
  </si>
  <si>
    <t>ROP</t>
  </si>
  <si>
    <t>Rate of penteration</t>
  </si>
  <si>
    <t>Decision tree</t>
  </si>
  <si>
    <t>PEF</t>
  </si>
  <si>
    <t>photoelectric factor</t>
  </si>
  <si>
    <t>PE</t>
  </si>
  <si>
    <t>photoelectric absorption</t>
  </si>
  <si>
    <t>FNN</t>
  </si>
  <si>
    <t>functional neural networks</t>
  </si>
  <si>
    <t>SP</t>
  </si>
  <si>
    <t>spontaneous potential</t>
  </si>
  <si>
    <t>GB</t>
  </si>
  <si>
    <t>Gradient Boosting</t>
  </si>
  <si>
    <t>CAL</t>
  </si>
  <si>
    <t>Caliber</t>
  </si>
  <si>
    <t>GBDT</t>
  </si>
  <si>
    <t>gradient boosting decision tree</t>
  </si>
  <si>
    <t>KNearest Neighbor</t>
  </si>
  <si>
    <t>R2</t>
  </si>
  <si>
    <t>Coefficient of Determination</t>
  </si>
  <si>
    <t>LD-AFSA</t>
  </si>
  <si>
    <t>linear decreasing-artificial fish swarm algorithm</t>
  </si>
  <si>
    <t>AAPE</t>
  </si>
  <si>
    <t>Average Absolute Percentage Error</t>
  </si>
  <si>
    <t>LGBM</t>
  </si>
  <si>
    <t>light gradient boosting machine</t>
  </si>
  <si>
    <t>VAF</t>
  </si>
  <si>
    <t xml:space="preserve">Variance accounted for </t>
  </si>
  <si>
    <t>LR</t>
  </si>
  <si>
    <t>Logistic Regression</t>
  </si>
  <si>
    <t>PHIND</t>
  </si>
  <si>
    <t>mean porosity and neutron density</t>
  </si>
  <si>
    <t>LSTM</t>
  </si>
  <si>
    <t>long short-term memory</t>
  </si>
  <si>
    <t>DeltaPHI</t>
  </si>
  <si>
    <t>difference between porosity and neutron density</t>
  </si>
  <si>
    <t>multilayer perceptron</t>
  </si>
  <si>
    <t>RELPOS</t>
  </si>
  <si>
    <t>relative position</t>
  </si>
  <si>
    <t>MsRNet</t>
  </si>
  <si>
    <t xml:space="preserve"> Multiscale residual network</t>
  </si>
  <si>
    <t>PSO</t>
  </si>
  <si>
    <t>particle swarm optimization</t>
  </si>
  <si>
    <t>PHIE</t>
  </si>
  <si>
    <t>Effective porosity</t>
  </si>
  <si>
    <t>QEDL</t>
  </si>
  <si>
    <t>quantum-enhanced deep-learning</t>
  </si>
  <si>
    <t>Rate of penetration</t>
  </si>
  <si>
    <t>RF</t>
  </si>
  <si>
    <t>Random Forest</t>
  </si>
  <si>
    <t>WOB</t>
  </si>
  <si>
    <t>weight  on bit</t>
  </si>
  <si>
    <t>RNN</t>
  </si>
  <si>
    <t>recurrent neural networks</t>
  </si>
  <si>
    <t>rock-physics machine learning</t>
  </si>
  <si>
    <t>Support Vector Machine</t>
  </si>
  <si>
    <t xml:space="preserve">TCN </t>
  </si>
  <si>
    <t>Temporal convolutional network</t>
  </si>
  <si>
    <t>t-SNE</t>
  </si>
  <si>
    <t>t-Distributed Stochastic Neighbor Embedding</t>
  </si>
  <si>
    <t>XGBoost</t>
  </si>
  <si>
    <t>extreme gradient boosting</t>
  </si>
  <si>
    <t>NB</t>
  </si>
  <si>
    <t>Naïve Bayes</t>
  </si>
  <si>
    <t>BiLSTM</t>
  </si>
  <si>
    <t>bidirectional long-short-term memory</t>
  </si>
  <si>
    <t>LOF</t>
  </si>
  <si>
    <t>local outlier function</t>
  </si>
  <si>
    <t>XRT</t>
  </si>
  <si>
    <t>extremely randomized trees</t>
  </si>
  <si>
    <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</si>
</sst>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8"/>
      <name val="Calibri"/>
      <family val="2"/>
      <scheme val="minor"/>
    </font>
    <font>
      <sz val="11"/>
      <name val="Calibri"/>
      <family val="2"/>
      <scheme val="minor"/>
    </font>
    <font>
      <b/>
      <sz val="11"/>
      <color rgb="FFFF0000"/>
      <name val="Calibri"/>
      <family val="2"/>
      <scheme val="minor"/>
    </font>
    <font>
      <vertAlign val="superscrip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2" borderId="1" xfId="0" applyFill="1" applyBorder="1"/>
    <xf numFmtId="0" fontId="0" fillId="3" borderId="1" xfId="0" applyFill="1" applyBorder="1"/>
    <xf numFmtId="0" fontId="0" fillId="0" borderId="0" xfId="0" applyAlignment="1">
      <alignment wrapText="1"/>
    </xf>
    <xf numFmtId="0" fontId="2" fillId="0" borderId="0" xfId="0" applyFont="1"/>
    <xf numFmtId="0" fontId="2" fillId="0" borderId="0" xfId="0" applyFont="1" applyAlignment="1">
      <alignment horizontal="center"/>
    </xf>
    <xf numFmtId="0" fontId="2" fillId="0" borderId="0" xfId="0" applyFont="1" applyAlignment="1">
      <alignment wrapText="1"/>
    </xf>
    <xf numFmtId="0" fontId="0" fillId="4" borderId="1" xfId="0" applyFill="1" applyBorder="1"/>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xf>
    <xf numFmtId="0" fontId="5" fillId="5" borderId="0" xfId="0" applyFont="1" applyFill="1" applyAlignment="1">
      <alignment horizontal="center" vertical="center"/>
    </xf>
    <xf numFmtId="0" fontId="5" fillId="5" borderId="0" xfId="0" applyFont="1" applyFill="1" applyAlignment="1">
      <alignment horizontal="left" vertical="center"/>
    </xf>
    <xf numFmtId="0" fontId="0" fillId="0" borderId="0" xfId="0" applyAlignment="1">
      <alignment horizontal="center"/>
    </xf>
  </cellXfs>
  <cellStyles count="1">
    <cellStyle name="Normal" xfId="0" builtinId="0"/>
  </cellStyles>
  <dxfs count="19">
    <dxf>
      <font>
        <b val="0"/>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ill>
        <patternFill>
          <bgColor rgb="FFFF0000"/>
        </patternFill>
      </fill>
    </dxf>
    <dxf>
      <fill>
        <patternFill>
          <bgColor rgb="FFFFC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tx1">
                <a:lumMod val="75000"/>
                <a:lumOff val="25000"/>
              </a:schemeClr>
            </a:solidFill>
            <a:ln>
              <a:noFill/>
            </a:ln>
            <a:effectLst/>
          </c:spPr>
          <c:invertIfNegative val="0"/>
          <c:val>
            <c:numRef>
              <c:f>Results!$R$2:$R$7</c:f>
              <c:numCache>
                <c:formatCode>General</c:formatCode>
                <c:ptCount val="6"/>
                <c:pt idx="0">
                  <c:v>0</c:v>
                </c:pt>
                <c:pt idx="1">
                  <c:v>0</c:v>
                </c:pt>
                <c:pt idx="2">
                  <c:v>1</c:v>
                </c:pt>
                <c:pt idx="3">
                  <c:v>3</c:v>
                </c:pt>
                <c:pt idx="4">
                  <c:v>17</c:v>
                </c:pt>
                <c:pt idx="5">
                  <c:v>27</c:v>
                </c:pt>
              </c:numCache>
            </c:numRef>
          </c:val>
          <c:extLst>
            <c:ext xmlns:c16="http://schemas.microsoft.com/office/drawing/2014/chart" uri="{C3380CC4-5D6E-409C-BE32-E72D297353CC}">
              <c16:uniqueId val="{00000000-1124-4FAC-96CA-6E9E6DA86B0A}"/>
            </c:ext>
          </c:extLst>
        </c:ser>
        <c:dLbls>
          <c:showLegendKey val="0"/>
          <c:showVal val="0"/>
          <c:showCatName val="0"/>
          <c:showSerName val="0"/>
          <c:showPercent val="0"/>
          <c:showBubbleSize val="0"/>
        </c:dLbls>
        <c:gapWidth val="219"/>
        <c:overlap val="-27"/>
        <c:axId val="188639936"/>
        <c:axId val="188637856"/>
      </c:barChart>
      <c:catAx>
        <c:axId val="188639936"/>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50" b="1" i="0" u="none" strike="noStrike" kern="1200" baseline="0">
                    <a:solidFill>
                      <a:schemeClr val="tx1"/>
                    </a:solidFill>
                    <a:latin typeface="Tahoma" panose="020B0604030504040204" pitchFamily="34" charset="0"/>
                    <a:ea typeface="Tahoma" panose="020B0604030504040204" pitchFamily="34" charset="0"/>
                    <a:cs typeface="Tahoma" panose="020B0604030504040204" pitchFamily="34" charset="0"/>
                  </a:defRPr>
                </a:pPr>
                <a:r>
                  <a:rPr lang="en-US" sz="1050" b="1" i="0" baseline="0">
                    <a:solidFill>
                      <a:schemeClr val="tx1"/>
                    </a:solidFill>
                    <a:effectLst/>
                    <a:latin typeface="Tahoma" panose="020B0604030504040204" pitchFamily="34" charset="0"/>
                    <a:ea typeface="Tahoma" panose="020B0604030504040204" pitchFamily="34" charset="0"/>
                    <a:cs typeface="Tahoma" panose="020B0604030504040204" pitchFamily="34" charset="0"/>
                  </a:rPr>
                  <a:t>Total Quality Score</a:t>
                </a:r>
                <a:endParaRPr lang="en-US" sz="1050" b="1">
                  <a:solidFill>
                    <a:schemeClr val="tx1"/>
                  </a:solidFill>
                  <a:effectLst/>
                  <a:latin typeface="Tahoma" panose="020B0604030504040204" pitchFamily="34" charset="0"/>
                  <a:ea typeface="Tahoma" panose="020B0604030504040204" pitchFamily="34" charset="0"/>
                  <a:cs typeface="Tahoma" panose="020B0604030504040204" pitchFamily="34" charset="0"/>
                </a:endParaRPr>
              </a:p>
            </c:rich>
          </c:tx>
          <c:layout>
            <c:manualLayout>
              <c:xMode val="edge"/>
              <c:yMode val="edge"/>
              <c:x val="0.40095253718285212"/>
              <c:y val="0.89502296587926511"/>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50" b="1" i="0" u="none" strike="noStrike" kern="1200" baseline="0">
                  <a:solidFill>
                    <a:schemeClr val="tx1"/>
                  </a:solidFill>
                  <a:latin typeface="Tahoma" panose="020B0604030504040204" pitchFamily="34" charset="0"/>
                  <a:ea typeface="Tahoma" panose="020B0604030504040204" pitchFamily="34" charset="0"/>
                  <a:cs typeface="Tahoma" panose="020B0604030504040204" pitchFamily="34" charset="0"/>
                </a:defRPr>
              </a:pPr>
              <a:endParaRPr lang="en-US"/>
            </a:p>
          </c:txPr>
        </c:title>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1" i="0" u="none" strike="noStrike" kern="1200" baseline="0">
                <a:solidFill>
                  <a:schemeClr val="tx1"/>
                </a:solidFill>
                <a:latin typeface="Tahoma" panose="020B0604030504040204" pitchFamily="34" charset="0"/>
                <a:ea typeface="Tahoma" panose="020B0604030504040204" pitchFamily="34" charset="0"/>
                <a:cs typeface="Tahoma" panose="020B0604030504040204" pitchFamily="34" charset="0"/>
              </a:defRPr>
            </a:pPr>
            <a:endParaRPr lang="en-US"/>
          </a:p>
        </c:txPr>
        <c:crossAx val="188637856"/>
        <c:crosses val="autoZero"/>
        <c:auto val="1"/>
        <c:lblAlgn val="ctr"/>
        <c:lblOffset val="100"/>
        <c:noMultiLvlLbl val="0"/>
      </c:catAx>
      <c:valAx>
        <c:axId val="188637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1" i="0" u="none" strike="noStrike" kern="1200" baseline="0">
                    <a:solidFill>
                      <a:schemeClr val="tx1"/>
                    </a:solidFill>
                    <a:latin typeface="Tahoma" panose="020B0604030504040204" pitchFamily="34" charset="0"/>
                    <a:ea typeface="Tahoma" panose="020B0604030504040204" pitchFamily="34" charset="0"/>
                    <a:cs typeface="Tahoma" panose="020B0604030504040204" pitchFamily="34" charset="0"/>
                  </a:defRPr>
                </a:pPr>
                <a:r>
                  <a:rPr lang="en-US" sz="1050" b="1" i="0" baseline="0">
                    <a:solidFill>
                      <a:schemeClr val="tx1"/>
                    </a:solidFill>
                    <a:effectLst/>
                    <a:latin typeface="Tahoma" panose="020B0604030504040204" pitchFamily="34" charset="0"/>
                    <a:ea typeface="Tahoma" panose="020B0604030504040204" pitchFamily="34" charset="0"/>
                    <a:cs typeface="Tahoma" panose="020B0604030504040204" pitchFamily="34" charset="0"/>
                  </a:rPr>
                  <a:t>Number of Research Papers</a:t>
                </a:r>
                <a:endParaRPr lang="en-US" sz="1050" b="1">
                  <a:solidFill>
                    <a:schemeClr val="tx1"/>
                  </a:solidFill>
                  <a:effectLst/>
                  <a:latin typeface="Tahoma" panose="020B0604030504040204" pitchFamily="34" charset="0"/>
                  <a:ea typeface="Tahoma" panose="020B0604030504040204" pitchFamily="34" charset="0"/>
                  <a:cs typeface="Tahoma" panose="020B0604030504040204" pitchFamily="34" charset="0"/>
                </a:endParaRPr>
              </a:p>
            </c:rich>
          </c:tx>
          <c:layout>
            <c:manualLayout>
              <c:xMode val="edge"/>
              <c:yMode val="edge"/>
              <c:x val="1.6666666666666666E-2"/>
              <c:y val="6.3143773694954802E-2"/>
            </c:manualLayout>
          </c:layout>
          <c:overlay val="0"/>
          <c:spPr>
            <a:noFill/>
            <a:ln>
              <a:noFill/>
            </a:ln>
            <a:effectLst/>
          </c:spPr>
          <c:txPr>
            <a:bodyPr rot="-5400000" spcFirstLastPara="1" vertOverflow="ellipsis" vert="horz" wrap="square" anchor="ctr" anchorCtr="1"/>
            <a:lstStyle/>
            <a:p>
              <a:pPr>
                <a:defRPr sz="1050" b="1" i="0" u="none" strike="noStrike" kern="1200" baseline="0">
                  <a:solidFill>
                    <a:schemeClr val="tx1"/>
                  </a:solidFill>
                  <a:latin typeface="Tahoma" panose="020B0604030504040204" pitchFamily="34" charset="0"/>
                  <a:ea typeface="Tahoma" panose="020B0604030504040204" pitchFamily="34" charset="0"/>
                  <a:cs typeface="Tahoma" panose="020B0604030504040204" pitchFamily="34" charset="0"/>
                </a:defRPr>
              </a:pPr>
              <a:endParaRPr lang="en-US"/>
            </a:p>
          </c:txPr>
        </c:title>
        <c:numFmt formatCode="General" sourceLinked="1"/>
        <c:majorTickMark val="none"/>
        <c:minorTickMark val="in"/>
        <c:tickLblPos val="nextTo"/>
        <c:spPr>
          <a:noFill/>
          <a:ln>
            <a:solidFill>
              <a:schemeClr val="tx1"/>
            </a:solidFill>
          </a:ln>
          <a:effectLst/>
        </c:spPr>
        <c:txPr>
          <a:bodyPr rot="-60000000" spcFirstLastPara="1" vertOverflow="ellipsis" vert="horz" wrap="square" anchor="ctr" anchorCtr="1"/>
          <a:lstStyle/>
          <a:p>
            <a:pPr>
              <a:defRPr sz="800" b="1" i="0" u="none" strike="noStrike" kern="1200" baseline="0">
                <a:solidFill>
                  <a:schemeClr val="tx1"/>
                </a:solidFill>
                <a:latin typeface="Tahoma" panose="020B0604030504040204" pitchFamily="34" charset="0"/>
                <a:ea typeface="Tahoma" panose="020B0604030504040204" pitchFamily="34" charset="0"/>
                <a:cs typeface="Tahoma" panose="020B0604030504040204" pitchFamily="34" charset="0"/>
              </a:defRPr>
            </a:pPr>
            <a:endParaRPr lang="en-US"/>
          </a:p>
        </c:txPr>
        <c:crossAx val="188639936"/>
        <c:crosses val="autoZero"/>
        <c:crossBetween val="between"/>
        <c:majorUnit val="4"/>
        <c:minorUnit val="2"/>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123825</xdr:colOff>
      <xdr:row>10</xdr:row>
      <xdr:rowOff>4762</xdr:rowOff>
    </xdr:from>
    <xdr:to>
      <xdr:col>17</xdr:col>
      <xdr:colOff>276225</xdr:colOff>
      <xdr:row>21</xdr:row>
      <xdr:rowOff>166687</xdr:rowOff>
    </xdr:to>
    <xdr:graphicFrame macro="">
      <xdr:nvGraphicFramePr>
        <xdr:cNvPr id="6" name="Chart 5">
          <a:extLst>
            <a:ext uri="{FF2B5EF4-FFF2-40B4-BE49-F238E27FC236}">
              <a16:creationId xmlns:a16="http://schemas.microsoft.com/office/drawing/2014/main" id="{A88C1700-E4E0-4E29-9E53-AC0D3FA9CC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10</xdr:row>
      <xdr:rowOff>152400</xdr:rowOff>
    </xdr:from>
    <xdr:to>
      <xdr:col>14</xdr:col>
      <xdr:colOff>9525</xdr:colOff>
      <xdr:row>19</xdr:row>
      <xdr:rowOff>95250</xdr:rowOff>
    </xdr:to>
    <xdr:cxnSp macro="">
      <xdr:nvCxnSpPr>
        <xdr:cNvPr id="8" name="Straight Connector 7">
          <a:extLst>
            <a:ext uri="{FF2B5EF4-FFF2-40B4-BE49-F238E27FC236}">
              <a16:creationId xmlns:a16="http://schemas.microsoft.com/office/drawing/2014/main" id="{9E169231-B4B5-4E34-AA63-189D5A87C5F4}"/>
            </a:ext>
            <a:ext uri="{147F2762-F138-4A5C-976F-8EAC2B608ADB}">
              <a16:predDERef xmlns:a16="http://schemas.microsoft.com/office/drawing/2014/main" pred="{A88C1700-E4E0-4E29-9E53-AC0D3FA9CC8C}"/>
            </a:ext>
          </a:extLst>
        </xdr:cNvPr>
        <xdr:cNvCxnSpPr/>
      </xdr:nvCxnSpPr>
      <xdr:spPr>
        <a:xfrm>
          <a:off x="39223950" y="2057400"/>
          <a:ext cx="9525" cy="2038350"/>
        </a:xfrm>
        <a:prstGeom prst="line">
          <a:avLst/>
        </a:prstGeom>
        <a:ln w="15875">
          <a:solidFill>
            <a:srgbClr val="C00000"/>
          </a:solidFill>
          <a:prstDash val="lgDash"/>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5C7194-D1E0-4DBD-B68E-3C1937A905DF}" name="Table1" displayName="Table1" ref="A1:M49" totalsRowShown="0" headerRowDxfId="14" dataDxfId="13">
  <autoFilter ref="A1:M49" xr:uid="{EA5C7194-D1E0-4DBD-B68E-3C1937A905DF}"/>
  <tableColumns count="13">
    <tableColumn id="1" xr3:uid="{E8981A09-4823-42E5-A9F6-43E864A50164}" name="No." dataDxfId="12"/>
    <tableColumn id="2" xr3:uid="{AA876E22-9231-4B36-8371-CA5F1DCD2726}" name="Ref." dataDxfId="11"/>
    <tableColumn id="3" xr3:uid="{04A37D74-495C-4052-92FC-5607DC7BC508}" name="Number of lithology" dataDxfId="10"/>
    <tableColumn id="4" xr3:uid="{3FF3C148-CB9B-4945-A65F-2DDE21301DDD}" name="Lithology" dataDxfId="9"/>
    <tableColumn id="5" xr3:uid="{81927F13-56D9-4DB1-AD1D-D25602F072FA}" name="Well Data" dataDxfId="8"/>
    <tableColumn id="6" xr3:uid="{B92EA9C1-A8C9-4E67-B3EB-032C3914BB3C}" name="Machine learning" dataDxfId="7"/>
    <tableColumn id="7" xr3:uid="{A810E28E-5617-469C-A748-081603B95144}" name="Recommendations" dataDxfId="6"/>
    <tableColumn id="8" xr3:uid="{22793B67-407C-415A-AA4D-7C04C46C5725}" name="Issues/future work" dataDxfId="5"/>
    <tableColumn id="9" xr3:uid="{EB88C72D-28AD-467B-A29F-C0E0168DF52A}" name="Related to" dataDxfId="4"/>
    <tableColumn id="10" xr3:uid="{DA05DC05-FDD3-433B-AFB0-E034DA439815}" name="Data points" dataDxfId="3"/>
    <tableColumn id="11" xr3:uid="{66C6DC20-7EF5-4FED-A6EE-18442E92B54D}" name="Performane evaluation" dataDxfId="2"/>
    <tableColumn id="12" xr3:uid="{D864A47D-4602-4B65-A156-46A522B5D4AF}" name="Region" dataDxfId="1"/>
    <tableColumn id="13" xr3:uid="{F9F07B30-78EF-4C97-B1DB-5002F86DDF7B}" name="Wells-Remark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3"/>
  <sheetViews>
    <sheetView topLeftCell="A91" workbookViewId="0">
      <selection activeCell="G103" sqref="G103"/>
    </sheetView>
  </sheetViews>
  <sheetFormatPr defaultRowHeight="15"/>
  <cols>
    <col min="1" max="2" width="9.140625" style="1"/>
    <col min="3" max="3" width="9.140625" style="1" hidden="1" customWidth="1"/>
    <col min="4" max="4" width="16.7109375" style="1" hidden="1" customWidth="1"/>
    <col min="5" max="5" width="17.140625" style="1" customWidth="1"/>
    <col min="6" max="6" width="20.42578125" style="1" hidden="1" customWidth="1"/>
    <col min="7" max="7" width="58" style="1" customWidth="1"/>
    <col min="8" max="8" width="31.42578125" style="1" customWidth="1"/>
    <col min="9" max="15" width="0" style="1" hidden="1" customWidth="1"/>
    <col min="16" max="16" width="219" style="1" bestFit="1" customWidth="1"/>
    <col min="17" max="16384" width="9.140625" style="1"/>
  </cols>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s="2" customFormat="1">
      <c r="A2" s="2">
        <v>1</v>
      </c>
      <c r="B2" s="2" t="s">
        <v>33</v>
      </c>
      <c r="C2" s="2">
        <v>7</v>
      </c>
      <c r="E2" s="2" t="s">
        <v>34</v>
      </c>
      <c r="F2" s="2" t="s">
        <v>35</v>
      </c>
      <c r="G2" s="2" t="s">
        <v>36</v>
      </c>
      <c r="H2" s="2" t="s">
        <v>37</v>
      </c>
      <c r="I2" s="2">
        <v>208</v>
      </c>
      <c r="K2" s="2" t="s">
        <v>38</v>
      </c>
      <c r="L2" s="2">
        <v>109250</v>
      </c>
      <c r="M2" s="2">
        <v>2022</v>
      </c>
      <c r="P2" s="2" t="s">
        <v>39</v>
      </c>
      <c r="V2" s="2" t="s">
        <v>40</v>
      </c>
    </row>
    <row r="3" spans="1:33" s="2" customFormat="1">
      <c r="A3" s="2">
        <v>2</v>
      </c>
      <c r="B3" s="2" t="s">
        <v>33</v>
      </c>
      <c r="C3" s="2">
        <v>7</v>
      </c>
      <c r="E3" s="2" t="s">
        <v>41</v>
      </c>
      <c r="F3" s="2" t="s">
        <v>42</v>
      </c>
      <c r="G3" s="2" t="s">
        <v>43</v>
      </c>
      <c r="H3" s="2" t="s">
        <v>44</v>
      </c>
      <c r="K3" s="2" t="s">
        <v>45</v>
      </c>
      <c r="L3" s="2" t="s">
        <v>46</v>
      </c>
      <c r="M3" s="2">
        <v>2021</v>
      </c>
      <c r="P3" s="2" t="s">
        <v>47</v>
      </c>
      <c r="V3" s="2" t="s">
        <v>48</v>
      </c>
      <c r="AC3" s="2" t="s">
        <v>49</v>
      </c>
    </row>
    <row r="4" spans="1:33" s="2" customFormat="1">
      <c r="A4" s="2">
        <v>3</v>
      </c>
      <c r="B4" s="2" t="s">
        <v>33</v>
      </c>
      <c r="C4" s="2">
        <v>6</v>
      </c>
      <c r="D4" s="2">
        <v>9781613997420</v>
      </c>
      <c r="E4" s="2" t="s">
        <v>50</v>
      </c>
      <c r="F4" s="2" t="s">
        <v>51</v>
      </c>
      <c r="G4" s="2" t="s">
        <v>52</v>
      </c>
      <c r="I4" s="2" t="s">
        <v>53</v>
      </c>
      <c r="M4" s="2">
        <v>2021</v>
      </c>
      <c r="P4" s="2" t="s">
        <v>54</v>
      </c>
      <c r="Q4" s="2" t="s">
        <v>55</v>
      </c>
      <c r="AC4" s="2" t="s">
        <v>56</v>
      </c>
    </row>
    <row r="5" spans="1:33" s="2" customFormat="1">
      <c r="A5" s="2">
        <v>4</v>
      </c>
      <c r="B5" s="2" t="s">
        <v>57</v>
      </c>
      <c r="C5" s="2">
        <v>6</v>
      </c>
      <c r="E5" s="2" t="s">
        <v>58</v>
      </c>
      <c r="F5" s="2" t="s">
        <v>59</v>
      </c>
      <c r="G5" s="2" t="s">
        <v>60</v>
      </c>
      <c r="K5" s="2" t="s">
        <v>61</v>
      </c>
      <c r="M5" s="2">
        <v>2021</v>
      </c>
      <c r="P5" s="2" t="s">
        <v>62</v>
      </c>
      <c r="Q5" s="2" t="s">
        <v>63</v>
      </c>
      <c r="V5" s="2" t="s">
        <v>64</v>
      </c>
    </row>
    <row r="6" spans="1:33" s="2" customFormat="1">
      <c r="A6" s="2">
        <v>5</v>
      </c>
      <c r="B6" s="2" t="s">
        <v>33</v>
      </c>
      <c r="C6" s="2">
        <v>7</v>
      </c>
      <c r="E6" s="2" t="s">
        <v>65</v>
      </c>
      <c r="F6" s="2" t="s">
        <v>66</v>
      </c>
      <c r="G6" s="2" t="s">
        <v>67</v>
      </c>
      <c r="H6" s="2" t="s">
        <v>68</v>
      </c>
      <c r="I6" s="2">
        <v>40</v>
      </c>
      <c r="J6" s="2">
        <v>10</v>
      </c>
      <c r="K6" s="2" t="s">
        <v>69</v>
      </c>
      <c r="L6" s="2" t="s">
        <v>70</v>
      </c>
      <c r="M6" s="2">
        <v>2021</v>
      </c>
      <c r="P6" s="2" t="s">
        <v>71</v>
      </c>
      <c r="V6" s="2" t="s">
        <v>72</v>
      </c>
      <c r="AC6" s="2" t="s">
        <v>73</v>
      </c>
    </row>
    <row r="7" spans="1:33" s="2" customFormat="1">
      <c r="A7" s="2">
        <v>6</v>
      </c>
      <c r="B7" s="2" t="s">
        <v>33</v>
      </c>
      <c r="C7" s="2">
        <v>7</v>
      </c>
      <c r="E7" s="2" t="s">
        <v>74</v>
      </c>
      <c r="F7" s="2" t="s">
        <v>75</v>
      </c>
      <c r="G7" s="2" t="s">
        <v>76</v>
      </c>
      <c r="H7" s="2" t="s">
        <v>77</v>
      </c>
      <c r="I7" s="2">
        <v>2021</v>
      </c>
      <c r="K7" s="2" t="s">
        <v>45</v>
      </c>
      <c r="L7" s="2" t="s">
        <v>78</v>
      </c>
      <c r="M7" s="2">
        <v>2021</v>
      </c>
      <c r="P7" s="2" t="s">
        <v>79</v>
      </c>
      <c r="U7" s="2" t="s">
        <v>80</v>
      </c>
      <c r="V7" s="2" t="s">
        <v>81</v>
      </c>
      <c r="AC7" s="2" t="s">
        <v>82</v>
      </c>
    </row>
    <row r="8" spans="1:33" s="2" customFormat="1">
      <c r="A8" s="2">
        <v>7</v>
      </c>
      <c r="B8" s="2" t="s">
        <v>33</v>
      </c>
      <c r="C8" s="2">
        <v>7</v>
      </c>
      <c r="E8" s="2" t="s">
        <v>83</v>
      </c>
      <c r="F8" s="2" t="s">
        <v>84</v>
      </c>
      <c r="G8" s="2" t="s">
        <v>85</v>
      </c>
      <c r="H8" s="2" t="s">
        <v>86</v>
      </c>
      <c r="I8" s="2">
        <v>215</v>
      </c>
      <c r="K8" s="2" t="s">
        <v>87</v>
      </c>
      <c r="L8" s="2">
        <v>104798</v>
      </c>
      <c r="M8" s="2">
        <v>2021</v>
      </c>
      <c r="P8" s="2" t="s">
        <v>88</v>
      </c>
      <c r="V8" s="2" t="s">
        <v>40</v>
      </c>
    </row>
    <row r="9" spans="1:33" s="2" customFormat="1">
      <c r="A9" s="2">
        <v>8</v>
      </c>
      <c r="B9" s="2" t="s">
        <v>33</v>
      </c>
      <c r="C9" s="2">
        <v>7</v>
      </c>
      <c r="E9" s="2" t="s">
        <v>89</v>
      </c>
      <c r="F9" s="2" t="s">
        <v>90</v>
      </c>
      <c r="G9" s="2" t="s">
        <v>91</v>
      </c>
      <c r="H9" s="2" t="s">
        <v>37</v>
      </c>
      <c r="I9" s="2">
        <v>207</v>
      </c>
      <c r="K9" s="2" t="s">
        <v>92</v>
      </c>
      <c r="L9" s="2">
        <v>109292</v>
      </c>
      <c r="M9" s="2">
        <v>2021</v>
      </c>
      <c r="P9" s="2" t="s">
        <v>93</v>
      </c>
      <c r="V9" s="2" t="s">
        <v>40</v>
      </c>
    </row>
    <row r="10" spans="1:33" s="2" customFormat="1">
      <c r="A10" s="2">
        <v>9</v>
      </c>
      <c r="B10" s="2" t="s">
        <v>33</v>
      </c>
      <c r="C10" s="2">
        <v>7</v>
      </c>
      <c r="E10" s="2" t="s">
        <v>94</v>
      </c>
      <c r="F10" s="2" t="s">
        <v>95</v>
      </c>
      <c r="G10" s="2" t="s">
        <v>96</v>
      </c>
      <c r="H10" s="2" t="s">
        <v>97</v>
      </c>
      <c r="K10" s="2" t="s">
        <v>45</v>
      </c>
      <c r="M10" s="2">
        <v>2021</v>
      </c>
      <c r="P10" s="2" t="s">
        <v>98</v>
      </c>
      <c r="V10" s="2" t="s">
        <v>99</v>
      </c>
    </row>
    <row r="11" spans="1:33" s="2" customFormat="1">
      <c r="A11" s="2">
        <v>10</v>
      </c>
      <c r="B11" s="2" t="s">
        <v>33</v>
      </c>
      <c r="C11" s="2">
        <v>7</v>
      </c>
      <c r="E11" s="2" t="s">
        <v>100</v>
      </c>
      <c r="F11" s="2" t="s">
        <v>101</v>
      </c>
      <c r="G11" s="2" t="s">
        <v>102</v>
      </c>
      <c r="H11" s="2" t="s">
        <v>103</v>
      </c>
      <c r="I11" s="2">
        <v>86</v>
      </c>
      <c r="J11" s="2">
        <v>5</v>
      </c>
      <c r="K11" s="2" t="s">
        <v>104</v>
      </c>
      <c r="L11" s="2" t="s">
        <v>105</v>
      </c>
      <c r="M11" s="2">
        <v>2021</v>
      </c>
      <c r="P11" s="2" t="s">
        <v>106</v>
      </c>
      <c r="V11" s="2" t="s">
        <v>72</v>
      </c>
      <c r="AC11" s="2" t="s">
        <v>107</v>
      </c>
    </row>
    <row r="12" spans="1:33" s="2" customFormat="1">
      <c r="A12" s="2">
        <v>11</v>
      </c>
      <c r="B12" s="2" t="s">
        <v>33</v>
      </c>
      <c r="C12" s="2">
        <v>7</v>
      </c>
      <c r="E12" s="2" t="s">
        <v>108</v>
      </c>
      <c r="F12" s="2" t="s">
        <v>109</v>
      </c>
      <c r="G12" s="2" t="s">
        <v>110</v>
      </c>
      <c r="H12" s="2" t="s">
        <v>111</v>
      </c>
      <c r="I12" s="2">
        <v>34</v>
      </c>
      <c r="J12" s="2">
        <v>1</v>
      </c>
      <c r="K12" s="2" t="s">
        <v>112</v>
      </c>
      <c r="L12" s="2" t="s">
        <v>113</v>
      </c>
      <c r="M12" s="2">
        <v>2021</v>
      </c>
      <c r="P12" s="2" t="s">
        <v>114</v>
      </c>
      <c r="V12" s="2" t="s">
        <v>115</v>
      </c>
    </row>
    <row r="13" spans="1:33" s="2" customFormat="1">
      <c r="A13" s="2">
        <v>12</v>
      </c>
      <c r="B13" s="2" t="s">
        <v>33</v>
      </c>
      <c r="C13" s="2">
        <v>7</v>
      </c>
      <c r="E13" s="2" t="s">
        <v>116</v>
      </c>
      <c r="F13" s="2" t="s">
        <v>117</v>
      </c>
      <c r="G13" s="2" t="s">
        <v>118</v>
      </c>
      <c r="H13" s="2" t="s">
        <v>119</v>
      </c>
      <c r="K13" s="2" t="s">
        <v>61</v>
      </c>
      <c r="L13" s="2" t="s">
        <v>120</v>
      </c>
      <c r="M13" s="2">
        <v>2021</v>
      </c>
      <c r="P13" s="2" t="s">
        <v>121</v>
      </c>
      <c r="V13" s="2" t="s">
        <v>122</v>
      </c>
    </row>
    <row r="14" spans="1:33" s="2" customFormat="1">
      <c r="A14" s="2">
        <v>13</v>
      </c>
      <c r="B14" s="2" t="s">
        <v>33</v>
      </c>
      <c r="C14" s="2">
        <v>7</v>
      </c>
      <c r="E14" s="2" t="s">
        <v>123</v>
      </c>
      <c r="F14" s="2" t="s">
        <v>124</v>
      </c>
      <c r="G14" s="2" t="s">
        <v>125</v>
      </c>
      <c r="H14" s="2" t="s">
        <v>126</v>
      </c>
      <c r="I14" s="2">
        <v>9</v>
      </c>
      <c r="K14" s="2" t="s">
        <v>61</v>
      </c>
      <c r="M14" s="2">
        <v>2021</v>
      </c>
      <c r="P14" s="2" t="s">
        <v>127</v>
      </c>
      <c r="V14" s="2" t="s">
        <v>128</v>
      </c>
      <c r="AC14" s="2" t="s">
        <v>129</v>
      </c>
    </row>
    <row r="15" spans="1:33" s="2" customFormat="1">
      <c r="A15" s="2">
        <v>14</v>
      </c>
      <c r="B15" s="2" t="s">
        <v>33</v>
      </c>
      <c r="C15" s="2">
        <v>6</v>
      </c>
      <c r="E15" s="2" t="s">
        <v>130</v>
      </c>
      <c r="F15" s="2" t="s">
        <v>131</v>
      </c>
      <c r="G15" s="2" t="s">
        <v>132</v>
      </c>
      <c r="K15" s="2" t="s">
        <v>87</v>
      </c>
      <c r="M15" s="2">
        <v>2021</v>
      </c>
      <c r="P15" s="2" t="s">
        <v>133</v>
      </c>
      <c r="Q15" s="2" t="s">
        <v>134</v>
      </c>
      <c r="V15" s="2" t="s">
        <v>135</v>
      </c>
    </row>
    <row r="16" spans="1:33" s="2" customFormat="1">
      <c r="A16" s="2">
        <v>15</v>
      </c>
      <c r="B16" s="2" t="s">
        <v>33</v>
      </c>
      <c r="C16" s="2">
        <v>7</v>
      </c>
      <c r="E16" s="2" t="s">
        <v>136</v>
      </c>
      <c r="F16" s="2" t="s">
        <v>137</v>
      </c>
      <c r="G16" s="2" t="s">
        <v>138</v>
      </c>
      <c r="H16" s="2" t="s">
        <v>139</v>
      </c>
      <c r="L16" s="2" t="s">
        <v>140</v>
      </c>
      <c r="M16" s="2">
        <v>2021</v>
      </c>
      <c r="P16" s="2" t="s">
        <v>141</v>
      </c>
      <c r="V16" s="2" t="s">
        <v>115</v>
      </c>
    </row>
    <row r="17" spans="1:32" s="2" customFormat="1">
      <c r="A17" s="2">
        <v>16</v>
      </c>
      <c r="B17" s="2" t="s">
        <v>33</v>
      </c>
      <c r="C17" s="2">
        <v>7</v>
      </c>
      <c r="E17" s="2" t="s">
        <v>142</v>
      </c>
      <c r="F17" s="2" t="s">
        <v>143</v>
      </c>
      <c r="G17" s="2" t="s">
        <v>144</v>
      </c>
      <c r="H17" s="2" t="s">
        <v>37</v>
      </c>
      <c r="I17" s="2">
        <v>203</v>
      </c>
      <c r="K17" s="2" t="s">
        <v>87</v>
      </c>
      <c r="L17" s="2">
        <v>108574</v>
      </c>
      <c r="M17" s="2">
        <v>2021</v>
      </c>
      <c r="P17" s="2" t="s">
        <v>145</v>
      </c>
      <c r="V17" s="2" t="s">
        <v>40</v>
      </c>
    </row>
    <row r="18" spans="1:32" s="2" customFormat="1">
      <c r="A18" s="2">
        <v>17</v>
      </c>
      <c r="B18" s="2" t="s">
        <v>57</v>
      </c>
      <c r="C18" s="2">
        <v>6</v>
      </c>
      <c r="E18" s="2" t="s">
        <v>146</v>
      </c>
      <c r="F18" s="2" t="s">
        <v>147</v>
      </c>
      <c r="G18" s="2" t="s">
        <v>148</v>
      </c>
      <c r="L18" s="2" t="s">
        <v>149</v>
      </c>
      <c r="M18" s="2">
        <v>2021</v>
      </c>
      <c r="P18" s="2" t="s">
        <v>150</v>
      </c>
      <c r="Q18" s="2" t="s">
        <v>151</v>
      </c>
      <c r="V18" s="2" t="s">
        <v>152</v>
      </c>
    </row>
    <row r="19" spans="1:32" s="2" customFormat="1">
      <c r="A19" s="2">
        <v>18</v>
      </c>
      <c r="B19" s="2" t="s">
        <v>57</v>
      </c>
      <c r="C19" s="2">
        <v>6</v>
      </c>
      <c r="E19" s="2" t="s">
        <v>153</v>
      </c>
      <c r="F19" s="2" t="s">
        <v>154</v>
      </c>
      <c r="G19" s="2" t="s">
        <v>155</v>
      </c>
      <c r="L19" s="2" t="s">
        <v>149</v>
      </c>
      <c r="M19" s="2">
        <v>2021</v>
      </c>
      <c r="P19" s="2" t="s">
        <v>156</v>
      </c>
      <c r="Q19" s="2" t="s">
        <v>157</v>
      </c>
      <c r="V19" s="2" t="s">
        <v>152</v>
      </c>
    </row>
    <row r="20" spans="1:32" s="2" customFormat="1">
      <c r="A20" s="2">
        <v>19</v>
      </c>
      <c r="B20" s="2" t="s">
        <v>33</v>
      </c>
      <c r="C20" s="2">
        <v>7</v>
      </c>
      <c r="E20" s="2" t="s">
        <v>158</v>
      </c>
      <c r="F20" s="2" t="s">
        <v>159</v>
      </c>
      <c r="G20" s="2" t="s">
        <v>160</v>
      </c>
      <c r="H20" s="2" t="s">
        <v>161</v>
      </c>
      <c r="I20" s="2">
        <v>44</v>
      </c>
      <c r="K20" s="2" t="s">
        <v>112</v>
      </c>
      <c r="M20" s="2">
        <v>2021</v>
      </c>
      <c r="P20" s="2" t="s">
        <v>162</v>
      </c>
      <c r="V20" s="2" t="s">
        <v>163</v>
      </c>
      <c r="AC20" s="2" t="s">
        <v>164</v>
      </c>
    </row>
    <row r="21" spans="1:32" s="2" customFormat="1">
      <c r="A21" s="2">
        <v>20</v>
      </c>
      <c r="B21" s="2" t="s">
        <v>57</v>
      </c>
      <c r="C21" s="2">
        <v>7</v>
      </c>
      <c r="E21" s="2" t="s">
        <v>165</v>
      </c>
      <c r="F21" s="2" t="s">
        <v>166</v>
      </c>
      <c r="G21" s="2" t="s">
        <v>167</v>
      </c>
      <c r="H21" s="2" t="s">
        <v>168</v>
      </c>
      <c r="I21" s="2">
        <v>14</v>
      </c>
      <c r="J21" s="2">
        <v>1</v>
      </c>
      <c r="K21" s="2" t="s">
        <v>169</v>
      </c>
      <c r="L21" s="2" t="s">
        <v>170</v>
      </c>
      <c r="M21" s="2">
        <v>2021</v>
      </c>
      <c r="P21" s="2" t="s">
        <v>171</v>
      </c>
      <c r="V21" s="2" t="s">
        <v>99</v>
      </c>
    </row>
    <row r="22" spans="1:32" s="2" customFormat="1">
      <c r="A22" s="2">
        <v>21</v>
      </c>
      <c r="B22" s="2" t="s">
        <v>33</v>
      </c>
      <c r="C22" s="2">
        <v>7</v>
      </c>
      <c r="E22" s="2" t="s">
        <v>172</v>
      </c>
      <c r="F22" s="2" t="s">
        <v>173</v>
      </c>
      <c r="G22" s="2" t="s">
        <v>174</v>
      </c>
      <c r="H22" s="2" t="s">
        <v>175</v>
      </c>
      <c r="I22" s="2">
        <v>10</v>
      </c>
      <c r="J22" s="2">
        <v>1</v>
      </c>
      <c r="K22" s="2" t="s">
        <v>176</v>
      </c>
      <c r="L22" s="2" t="s">
        <v>177</v>
      </c>
      <c r="M22" s="2">
        <v>2021</v>
      </c>
      <c r="P22" s="2" t="s">
        <v>178</v>
      </c>
      <c r="V22" s="2" t="s">
        <v>179</v>
      </c>
      <c r="AC22" s="2" t="s">
        <v>180</v>
      </c>
    </row>
    <row r="23" spans="1:32" s="2" customFormat="1">
      <c r="A23" s="2">
        <v>22</v>
      </c>
      <c r="B23" s="2" t="s">
        <v>33</v>
      </c>
      <c r="C23" s="2">
        <v>7</v>
      </c>
      <c r="E23" s="2" t="s">
        <v>181</v>
      </c>
      <c r="F23" s="2" t="s">
        <v>182</v>
      </c>
      <c r="G23" s="2" t="s">
        <v>183</v>
      </c>
      <c r="H23" s="2" t="s">
        <v>184</v>
      </c>
      <c r="M23" s="2">
        <v>2021</v>
      </c>
      <c r="P23" s="2" t="s">
        <v>185</v>
      </c>
      <c r="AC23" s="2" t="s">
        <v>186</v>
      </c>
      <c r="AF23" s="2" t="s">
        <v>187</v>
      </c>
    </row>
    <row r="24" spans="1:32" s="2" customFormat="1">
      <c r="A24" s="2">
        <v>23</v>
      </c>
      <c r="B24" s="2" t="s">
        <v>33</v>
      </c>
      <c r="C24" s="2">
        <v>7</v>
      </c>
      <c r="E24" s="2" t="s">
        <v>188</v>
      </c>
      <c r="F24" s="2" t="s">
        <v>189</v>
      </c>
      <c r="G24" s="2" t="s">
        <v>190</v>
      </c>
      <c r="H24" s="2" t="s">
        <v>191</v>
      </c>
      <c r="L24" s="2" t="s">
        <v>149</v>
      </c>
      <c r="M24" s="2">
        <v>2021</v>
      </c>
      <c r="P24" s="2" t="s">
        <v>192</v>
      </c>
      <c r="V24" s="2" t="s">
        <v>115</v>
      </c>
    </row>
    <row r="25" spans="1:32" s="2" customFormat="1">
      <c r="A25" s="2">
        <v>24</v>
      </c>
      <c r="B25" s="2" t="s">
        <v>57</v>
      </c>
      <c r="C25" s="2">
        <v>6</v>
      </c>
      <c r="E25" s="2" t="s">
        <v>193</v>
      </c>
      <c r="F25" s="2" t="s">
        <v>194</v>
      </c>
      <c r="G25" s="2" t="s">
        <v>195</v>
      </c>
      <c r="L25" s="2" t="s">
        <v>149</v>
      </c>
      <c r="M25" s="2">
        <v>2021</v>
      </c>
      <c r="P25" s="2" t="s">
        <v>196</v>
      </c>
      <c r="Q25" s="2" t="s">
        <v>197</v>
      </c>
      <c r="V25" s="2" t="s">
        <v>152</v>
      </c>
    </row>
    <row r="26" spans="1:32" s="2" customFormat="1">
      <c r="A26" s="2">
        <v>25</v>
      </c>
      <c r="B26" s="2" t="s">
        <v>33</v>
      </c>
      <c r="C26" s="2">
        <v>7</v>
      </c>
      <c r="E26" s="2" t="s">
        <v>198</v>
      </c>
      <c r="F26" s="2" t="s">
        <v>199</v>
      </c>
      <c r="G26" s="2" t="s">
        <v>200</v>
      </c>
      <c r="H26" s="2" t="s">
        <v>201</v>
      </c>
      <c r="I26" s="2">
        <v>53</v>
      </c>
      <c r="J26" s="2">
        <v>5</v>
      </c>
      <c r="K26" s="2" t="s">
        <v>202</v>
      </c>
      <c r="L26" s="2" t="s">
        <v>203</v>
      </c>
      <c r="M26" s="2">
        <v>2021</v>
      </c>
      <c r="P26" s="2" t="s">
        <v>204</v>
      </c>
      <c r="V26" s="2" t="s">
        <v>99</v>
      </c>
      <c r="AC26" s="2" t="s">
        <v>205</v>
      </c>
    </row>
    <row r="27" spans="1:32" s="2" customFormat="1">
      <c r="A27" s="2">
        <v>26</v>
      </c>
      <c r="B27" s="2" t="s">
        <v>33</v>
      </c>
      <c r="C27" s="2">
        <v>7</v>
      </c>
      <c r="E27" s="2" t="s">
        <v>206</v>
      </c>
      <c r="F27" s="2" t="s">
        <v>207</v>
      </c>
      <c r="G27" s="2" t="s">
        <v>208</v>
      </c>
      <c r="H27" s="2" t="s">
        <v>37</v>
      </c>
      <c r="I27" s="2">
        <v>206</v>
      </c>
      <c r="K27" s="2" t="s">
        <v>209</v>
      </c>
      <c r="L27" s="2">
        <v>108999</v>
      </c>
      <c r="M27" s="2">
        <v>2021</v>
      </c>
      <c r="P27" s="2" t="s">
        <v>210</v>
      </c>
      <c r="V27" s="2" t="s">
        <v>40</v>
      </c>
    </row>
    <row r="28" spans="1:32" s="2" customFormat="1">
      <c r="A28" s="2">
        <v>27</v>
      </c>
      <c r="B28" s="2" t="s">
        <v>33</v>
      </c>
      <c r="C28" s="2">
        <v>6</v>
      </c>
      <c r="E28" s="2" t="s">
        <v>211</v>
      </c>
      <c r="F28" s="2" t="s">
        <v>212</v>
      </c>
      <c r="G28" s="2" t="s">
        <v>213</v>
      </c>
      <c r="L28" s="2" t="s">
        <v>214</v>
      </c>
      <c r="M28" s="2">
        <v>2021</v>
      </c>
      <c r="P28" s="2" t="s">
        <v>215</v>
      </c>
      <c r="Q28" s="2" t="s">
        <v>216</v>
      </c>
      <c r="V28" s="2" t="s">
        <v>152</v>
      </c>
    </row>
    <row r="29" spans="1:32" s="2" customFormat="1">
      <c r="A29" s="2">
        <v>28</v>
      </c>
      <c r="B29" s="2" t="s">
        <v>33</v>
      </c>
      <c r="C29" s="2">
        <v>6</v>
      </c>
      <c r="D29" s="2" t="s">
        <v>217</v>
      </c>
      <c r="E29" s="2" t="s">
        <v>218</v>
      </c>
      <c r="F29" s="2" t="s">
        <v>219</v>
      </c>
      <c r="G29" s="2" t="s">
        <v>220</v>
      </c>
      <c r="K29" s="2" t="s">
        <v>61</v>
      </c>
      <c r="L29" s="2" t="s">
        <v>221</v>
      </c>
      <c r="M29" s="2">
        <v>2021</v>
      </c>
      <c r="P29" s="2" t="s">
        <v>222</v>
      </c>
      <c r="Q29" s="2" t="s">
        <v>223</v>
      </c>
      <c r="V29" s="2" t="s">
        <v>224</v>
      </c>
    </row>
    <row r="30" spans="1:32" s="2" customFormat="1">
      <c r="A30" s="2">
        <v>29</v>
      </c>
      <c r="B30" s="2" t="s">
        <v>57</v>
      </c>
      <c r="C30" s="2">
        <v>7</v>
      </c>
      <c r="E30" s="2" t="s">
        <v>225</v>
      </c>
      <c r="F30" s="2" t="s">
        <v>226</v>
      </c>
      <c r="G30" s="2" t="s">
        <v>227</v>
      </c>
      <c r="H30" s="2" t="s">
        <v>228</v>
      </c>
      <c r="I30" s="2">
        <v>32</v>
      </c>
      <c r="J30" s="2">
        <v>12</v>
      </c>
      <c r="K30" s="2" t="s">
        <v>92</v>
      </c>
      <c r="L30" s="2">
        <v>125122</v>
      </c>
      <c r="M30" s="2">
        <v>2021</v>
      </c>
      <c r="P30" s="2" t="s">
        <v>229</v>
      </c>
      <c r="V30" s="2" t="s">
        <v>230</v>
      </c>
    </row>
    <row r="31" spans="1:32" s="2" customFormat="1">
      <c r="A31" s="2">
        <v>30</v>
      </c>
      <c r="B31" s="2" t="s">
        <v>57</v>
      </c>
      <c r="C31" s="2">
        <v>7</v>
      </c>
      <c r="E31" s="2" t="s">
        <v>231</v>
      </c>
      <c r="F31" s="2" t="s">
        <v>232</v>
      </c>
      <c r="G31" s="2" t="s">
        <v>233</v>
      </c>
      <c r="H31" s="2" t="s">
        <v>234</v>
      </c>
      <c r="I31" s="2">
        <v>30</v>
      </c>
      <c r="J31" s="2">
        <v>5</v>
      </c>
      <c r="K31" s="2" t="s">
        <v>69</v>
      </c>
      <c r="L31" s="2" t="s">
        <v>235</v>
      </c>
      <c r="M31" s="2">
        <v>2021</v>
      </c>
      <c r="P31" s="2" t="s">
        <v>236</v>
      </c>
      <c r="V31" s="2" t="s">
        <v>99</v>
      </c>
    </row>
    <row r="32" spans="1:32" s="2" customFormat="1">
      <c r="A32" s="2">
        <v>31</v>
      </c>
      <c r="B32" s="2" t="s">
        <v>57</v>
      </c>
      <c r="C32" s="2">
        <v>6</v>
      </c>
      <c r="E32" s="2" t="s">
        <v>237</v>
      </c>
      <c r="F32" s="2" t="s">
        <v>238</v>
      </c>
      <c r="G32" s="2" t="s">
        <v>239</v>
      </c>
      <c r="L32" s="2" t="s">
        <v>149</v>
      </c>
      <c r="M32" s="2">
        <v>2020</v>
      </c>
      <c r="P32" s="2" t="s">
        <v>240</v>
      </c>
      <c r="Q32" s="2" t="s">
        <v>197</v>
      </c>
      <c r="V32" s="2" t="s">
        <v>152</v>
      </c>
    </row>
    <row r="33" spans="1:32" s="2" customFormat="1">
      <c r="A33" s="2">
        <v>32</v>
      </c>
      <c r="B33" s="2" t="s">
        <v>33</v>
      </c>
      <c r="C33" s="2">
        <v>7</v>
      </c>
      <c r="E33" s="2" t="s">
        <v>241</v>
      </c>
      <c r="F33" s="2" t="s">
        <v>242</v>
      </c>
      <c r="G33" s="2" t="s">
        <v>243</v>
      </c>
      <c r="H33" s="2" t="s">
        <v>244</v>
      </c>
      <c r="I33" s="2">
        <v>144</v>
      </c>
      <c r="K33" s="2" t="s">
        <v>209</v>
      </c>
      <c r="L33" s="2">
        <v>104556</v>
      </c>
      <c r="M33" s="2">
        <v>2020</v>
      </c>
      <c r="P33" s="2" t="s">
        <v>245</v>
      </c>
      <c r="V33" s="2" t="s">
        <v>40</v>
      </c>
    </row>
    <row r="34" spans="1:32" s="2" customFormat="1">
      <c r="A34" s="2">
        <v>33</v>
      </c>
      <c r="B34" s="2" t="s">
        <v>33</v>
      </c>
      <c r="C34" s="2">
        <v>7</v>
      </c>
      <c r="E34" s="2" t="s">
        <v>246</v>
      </c>
      <c r="F34" s="2" t="s">
        <v>247</v>
      </c>
      <c r="G34" s="2" t="s">
        <v>248</v>
      </c>
      <c r="H34" s="2" t="s">
        <v>234</v>
      </c>
      <c r="I34" s="2">
        <v>29</v>
      </c>
      <c r="J34" s="2">
        <v>4</v>
      </c>
      <c r="K34" s="2" t="s">
        <v>87</v>
      </c>
      <c r="L34" s="2" t="s">
        <v>249</v>
      </c>
      <c r="M34" s="2">
        <v>2020</v>
      </c>
      <c r="P34" s="2" t="s">
        <v>250</v>
      </c>
      <c r="V34" s="2" t="s">
        <v>99</v>
      </c>
    </row>
    <row r="35" spans="1:32" s="2" customFormat="1">
      <c r="A35" s="2">
        <v>34</v>
      </c>
      <c r="B35" s="2" t="s">
        <v>33</v>
      </c>
      <c r="C35" s="2">
        <v>6</v>
      </c>
      <c r="D35" s="2">
        <v>9781613996751</v>
      </c>
      <c r="E35" s="2" t="s">
        <v>251</v>
      </c>
      <c r="F35" s="2" t="s">
        <v>252</v>
      </c>
      <c r="G35" s="2" t="s">
        <v>253</v>
      </c>
      <c r="K35" s="2" t="s">
        <v>38</v>
      </c>
      <c r="M35" s="2">
        <v>2020</v>
      </c>
      <c r="P35" s="2" t="s">
        <v>254</v>
      </c>
      <c r="Q35" s="2" t="s">
        <v>255</v>
      </c>
      <c r="V35" s="2" t="s">
        <v>256</v>
      </c>
      <c r="AC35" s="2" t="s">
        <v>257</v>
      </c>
      <c r="AF35" s="2" t="s">
        <v>258</v>
      </c>
    </row>
    <row r="36" spans="1:32" s="2" customFormat="1">
      <c r="A36" s="2">
        <v>35</v>
      </c>
      <c r="B36" s="2" t="s">
        <v>57</v>
      </c>
      <c r="C36" s="2">
        <v>6</v>
      </c>
      <c r="E36" s="2" t="s">
        <v>259</v>
      </c>
      <c r="F36" s="2" t="s">
        <v>260</v>
      </c>
      <c r="G36" s="2" t="s">
        <v>261</v>
      </c>
      <c r="L36" s="2" t="s">
        <v>149</v>
      </c>
      <c r="M36" s="2">
        <v>2020</v>
      </c>
      <c r="P36" s="2" t="s">
        <v>262</v>
      </c>
      <c r="Q36" s="2" t="s">
        <v>263</v>
      </c>
      <c r="V36" s="2" t="s">
        <v>152</v>
      </c>
    </row>
    <row r="37" spans="1:32" s="2" customFormat="1">
      <c r="A37" s="2">
        <v>36</v>
      </c>
      <c r="B37" s="2" t="s">
        <v>33</v>
      </c>
      <c r="C37" s="2">
        <v>7</v>
      </c>
      <c r="E37" s="2" t="s">
        <v>264</v>
      </c>
      <c r="F37" s="2" t="s">
        <v>265</v>
      </c>
      <c r="G37" s="2" t="s">
        <v>266</v>
      </c>
      <c r="H37" s="2" t="s">
        <v>267</v>
      </c>
      <c r="I37" s="2">
        <v>10</v>
      </c>
      <c r="J37" s="2">
        <v>1</v>
      </c>
      <c r="K37" s="2" t="s">
        <v>92</v>
      </c>
      <c r="L37" s="2">
        <v>13357</v>
      </c>
      <c r="M37" s="2">
        <v>2020</v>
      </c>
      <c r="P37" s="2" t="s">
        <v>268</v>
      </c>
      <c r="V37" s="2" t="s">
        <v>99</v>
      </c>
      <c r="AC37" s="2" t="s">
        <v>269</v>
      </c>
    </row>
    <row r="38" spans="1:32" s="2" customFormat="1">
      <c r="A38" s="2">
        <v>37</v>
      </c>
      <c r="B38" s="2" t="s">
        <v>33</v>
      </c>
      <c r="C38" s="2">
        <v>7</v>
      </c>
      <c r="E38" s="2" t="s">
        <v>270</v>
      </c>
      <c r="F38" s="2" t="s">
        <v>271</v>
      </c>
      <c r="G38" s="2" t="s">
        <v>272</v>
      </c>
      <c r="H38" s="2" t="s">
        <v>273</v>
      </c>
      <c r="I38" s="2">
        <v>13</v>
      </c>
      <c r="J38" s="2">
        <v>4</v>
      </c>
      <c r="K38" s="2" t="s">
        <v>112</v>
      </c>
      <c r="L38" s="2">
        <v>888</v>
      </c>
      <c r="M38" s="2">
        <v>2020</v>
      </c>
      <c r="P38" s="2" t="s">
        <v>274</v>
      </c>
      <c r="V38" s="2" t="s">
        <v>275</v>
      </c>
      <c r="AC38" s="2" t="s">
        <v>276</v>
      </c>
    </row>
    <row r="39" spans="1:32" s="3" customFormat="1">
      <c r="A39" s="3">
        <v>38</v>
      </c>
      <c r="B39" s="8" t="s">
        <v>277</v>
      </c>
      <c r="C39" s="3">
        <v>5</v>
      </c>
      <c r="E39" s="3" t="s">
        <v>278</v>
      </c>
      <c r="F39" s="3" t="s">
        <v>279</v>
      </c>
      <c r="G39" s="3" t="s">
        <v>280</v>
      </c>
      <c r="K39" s="3" t="s">
        <v>92</v>
      </c>
      <c r="L39" s="3" t="s">
        <v>281</v>
      </c>
      <c r="M39" s="3">
        <v>2020</v>
      </c>
      <c r="N39" s="3" t="s">
        <v>282</v>
      </c>
      <c r="P39" s="3" t="s">
        <v>283</v>
      </c>
      <c r="Q39" s="3" t="s">
        <v>284</v>
      </c>
      <c r="V39" s="3" t="s">
        <v>285</v>
      </c>
    </row>
    <row r="40" spans="1:32" s="3" customFormat="1">
      <c r="A40" s="3">
        <v>39</v>
      </c>
      <c r="B40" s="3" t="s">
        <v>286</v>
      </c>
      <c r="C40" s="3">
        <v>7</v>
      </c>
      <c r="E40" s="3" t="s">
        <v>287</v>
      </c>
      <c r="F40" s="3" t="s">
        <v>288</v>
      </c>
      <c r="G40" s="3" t="s">
        <v>289</v>
      </c>
      <c r="H40" s="3" t="s">
        <v>273</v>
      </c>
      <c r="I40" s="3">
        <v>13</v>
      </c>
      <c r="J40" s="3">
        <v>18</v>
      </c>
      <c r="K40" s="3" t="s">
        <v>104</v>
      </c>
      <c r="L40" s="3">
        <v>4862</v>
      </c>
      <c r="M40" s="3">
        <v>2020</v>
      </c>
      <c r="P40" s="3" t="s">
        <v>290</v>
      </c>
      <c r="V40" s="3" t="s">
        <v>275</v>
      </c>
      <c r="AC40" s="3" t="s">
        <v>291</v>
      </c>
    </row>
    <row r="41" spans="1:32" s="3" customFormat="1">
      <c r="A41" s="3">
        <v>40</v>
      </c>
      <c r="B41" s="3" t="s">
        <v>286</v>
      </c>
      <c r="C41" s="3">
        <v>7</v>
      </c>
      <c r="E41" s="3" t="s">
        <v>292</v>
      </c>
      <c r="F41" s="3" t="s">
        <v>293</v>
      </c>
      <c r="G41" s="3" t="s">
        <v>294</v>
      </c>
      <c r="H41" s="3" t="s">
        <v>295</v>
      </c>
      <c r="I41" s="3">
        <v>35</v>
      </c>
      <c r="J41" s="3">
        <v>2</v>
      </c>
      <c r="K41" s="3" t="s">
        <v>45</v>
      </c>
      <c r="L41" s="3">
        <v>55</v>
      </c>
      <c r="M41" s="3">
        <v>2020</v>
      </c>
      <c r="P41" s="3" t="s">
        <v>296</v>
      </c>
      <c r="V41" s="3" t="s">
        <v>99</v>
      </c>
    </row>
    <row r="42" spans="1:32" s="3" customFormat="1">
      <c r="A42" s="3">
        <v>41</v>
      </c>
      <c r="B42" s="3" t="s">
        <v>286</v>
      </c>
      <c r="C42" s="3">
        <v>7</v>
      </c>
      <c r="E42" s="3" t="s">
        <v>297</v>
      </c>
      <c r="F42" s="3" t="s">
        <v>298</v>
      </c>
      <c r="G42" s="3" t="s">
        <v>299</v>
      </c>
      <c r="H42" s="3" t="s">
        <v>300</v>
      </c>
      <c r="I42" s="3">
        <v>68</v>
      </c>
      <c r="J42" s="3">
        <v>6</v>
      </c>
      <c r="K42" s="3" t="s">
        <v>92</v>
      </c>
      <c r="L42" s="3" t="s">
        <v>301</v>
      </c>
      <c r="M42" s="3">
        <v>2020</v>
      </c>
      <c r="P42" s="3" t="s">
        <v>302</v>
      </c>
      <c r="V42" s="3" t="s">
        <v>99</v>
      </c>
    </row>
    <row r="43" spans="1:32" s="3" customFormat="1">
      <c r="A43" s="3">
        <v>42</v>
      </c>
      <c r="B43" s="3" t="s">
        <v>286</v>
      </c>
      <c r="C43" s="3">
        <v>6</v>
      </c>
      <c r="E43" s="3" t="s">
        <v>303</v>
      </c>
      <c r="F43" s="3" t="s">
        <v>304</v>
      </c>
      <c r="G43" s="3" t="s">
        <v>305</v>
      </c>
      <c r="K43" s="3" t="s">
        <v>38</v>
      </c>
      <c r="M43" s="3">
        <v>2020</v>
      </c>
      <c r="P43" s="3" t="s">
        <v>306</v>
      </c>
      <c r="Q43" s="3" t="s">
        <v>307</v>
      </c>
      <c r="V43" s="3" t="s">
        <v>256</v>
      </c>
    </row>
    <row r="44" spans="1:32" s="3" customFormat="1">
      <c r="A44" s="3">
        <v>43</v>
      </c>
      <c r="B44" s="3" t="s">
        <v>286</v>
      </c>
      <c r="C44" s="3">
        <v>6</v>
      </c>
      <c r="E44" s="3" t="s">
        <v>308</v>
      </c>
      <c r="F44" s="3" t="s">
        <v>309</v>
      </c>
      <c r="G44" s="3" t="s">
        <v>310</v>
      </c>
      <c r="K44" s="3" t="s">
        <v>69</v>
      </c>
      <c r="M44" s="3">
        <v>2020</v>
      </c>
      <c r="P44" s="3" t="s">
        <v>311</v>
      </c>
      <c r="Q44" s="3" t="s">
        <v>312</v>
      </c>
      <c r="V44" s="3" t="s">
        <v>135</v>
      </c>
    </row>
    <row r="45" spans="1:32" s="3" customFormat="1">
      <c r="A45" s="3">
        <v>44</v>
      </c>
      <c r="B45" s="3" t="s">
        <v>286</v>
      </c>
      <c r="C45" s="3">
        <v>7</v>
      </c>
      <c r="E45" s="3" t="s">
        <v>313</v>
      </c>
      <c r="F45" s="3" t="s">
        <v>314</v>
      </c>
      <c r="G45" s="3" t="s">
        <v>315</v>
      </c>
      <c r="H45" s="3" t="s">
        <v>37</v>
      </c>
      <c r="I45" s="3">
        <v>194</v>
      </c>
      <c r="K45" s="3" t="s">
        <v>209</v>
      </c>
      <c r="L45" s="3">
        <v>107498</v>
      </c>
      <c r="M45" s="3">
        <v>2020</v>
      </c>
      <c r="P45" s="3" t="s">
        <v>316</v>
      </c>
      <c r="V45" s="3" t="s">
        <v>40</v>
      </c>
    </row>
    <row r="46" spans="1:32" s="3" customFormat="1">
      <c r="A46" s="3">
        <v>45</v>
      </c>
      <c r="B46" s="3" t="s">
        <v>286</v>
      </c>
      <c r="C46" s="3">
        <v>7</v>
      </c>
      <c r="E46" s="3" t="s">
        <v>317</v>
      </c>
      <c r="F46" s="3" t="s">
        <v>318</v>
      </c>
      <c r="G46" s="3" t="s">
        <v>319</v>
      </c>
      <c r="H46" s="3" t="s">
        <v>320</v>
      </c>
      <c r="I46" s="3">
        <v>10</v>
      </c>
      <c r="J46" s="3">
        <v>17</v>
      </c>
      <c r="K46" s="3" t="s">
        <v>87</v>
      </c>
      <c r="L46" s="3">
        <v>5940</v>
      </c>
      <c r="M46" s="3">
        <v>2020</v>
      </c>
      <c r="P46" s="3" t="s">
        <v>321</v>
      </c>
      <c r="V46" s="3" t="s">
        <v>275</v>
      </c>
      <c r="AC46" s="3" t="s">
        <v>322</v>
      </c>
    </row>
    <row r="47" spans="1:32" s="3" customFormat="1">
      <c r="A47" s="3">
        <v>46</v>
      </c>
      <c r="B47" s="8" t="s">
        <v>323</v>
      </c>
      <c r="C47" s="3">
        <v>6</v>
      </c>
      <c r="E47" s="3" t="s">
        <v>324</v>
      </c>
      <c r="F47" s="3" t="s">
        <v>325</v>
      </c>
      <c r="G47" s="3" t="s">
        <v>326</v>
      </c>
      <c r="K47" s="3" t="s">
        <v>38</v>
      </c>
      <c r="M47" s="3">
        <v>2020</v>
      </c>
      <c r="P47" s="3" t="s">
        <v>327</v>
      </c>
      <c r="Q47" s="3" t="s">
        <v>307</v>
      </c>
      <c r="V47" s="3" t="s">
        <v>256</v>
      </c>
    </row>
    <row r="48" spans="1:32" s="3" customFormat="1">
      <c r="A48" s="3">
        <v>47</v>
      </c>
      <c r="B48" s="3" t="s">
        <v>33</v>
      </c>
      <c r="C48" s="3">
        <v>7</v>
      </c>
      <c r="E48" s="3" t="s">
        <v>328</v>
      </c>
      <c r="F48" s="3" t="s">
        <v>329</v>
      </c>
      <c r="G48" s="3" t="s">
        <v>330</v>
      </c>
      <c r="H48" s="3" t="s">
        <v>37</v>
      </c>
      <c r="I48" s="3">
        <v>195</v>
      </c>
      <c r="K48" s="3" t="s">
        <v>92</v>
      </c>
      <c r="L48" s="3">
        <v>107510</v>
      </c>
      <c r="M48" s="3">
        <v>2020</v>
      </c>
      <c r="P48" s="3" t="s">
        <v>331</v>
      </c>
      <c r="V48" s="3" t="s">
        <v>40</v>
      </c>
    </row>
    <row r="49" spans="1:35" s="3" customFormat="1">
      <c r="A49" s="3">
        <v>48</v>
      </c>
      <c r="B49" s="3" t="s">
        <v>33</v>
      </c>
      <c r="C49" s="3">
        <v>7</v>
      </c>
      <c r="E49" s="3" t="s">
        <v>332</v>
      </c>
      <c r="F49" s="3" t="s">
        <v>333</v>
      </c>
      <c r="G49" s="3" t="s">
        <v>334</v>
      </c>
      <c r="H49" s="3" t="s">
        <v>335</v>
      </c>
      <c r="I49" s="3">
        <v>20</v>
      </c>
      <c r="J49" s="3">
        <v>13</v>
      </c>
      <c r="K49" s="3" t="s">
        <v>45</v>
      </c>
      <c r="L49" s="3">
        <v>3643</v>
      </c>
      <c r="M49" s="3">
        <v>2020</v>
      </c>
      <c r="P49" s="3" t="s">
        <v>336</v>
      </c>
      <c r="V49" s="3" t="s">
        <v>275</v>
      </c>
      <c r="AC49" s="3" t="s">
        <v>337</v>
      </c>
    </row>
    <row r="50" spans="1:35" s="3" customFormat="1">
      <c r="A50" s="3">
        <v>49</v>
      </c>
      <c r="B50" s="3" t="s">
        <v>33</v>
      </c>
      <c r="C50" s="3">
        <v>6</v>
      </c>
      <c r="D50" s="3">
        <v>9786028601269</v>
      </c>
      <c r="E50" s="3" t="s">
        <v>338</v>
      </c>
      <c r="F50" s="3" t="s">
        <v>339</v>
      </c>
      <c r="G50" s="3" t="s">
        <v>340</v>
      </c>
      <c r="K50" s="3" t="s">
        <v>104</v>
      </c>
      <c r="M50" s="3">
        <v>2020</v>
      </c>
      <c r="P50" s="3" t="s">
        <v>341</v>
      </c>
      <c r="Q50" s="3" t="s">
        <v>342</v>
      </c>
      <c r="V50" s="3" t="s">
        <v>343</v>
      </c>
    </row>
    <row r="51" spans="1:35" s="3" customFormat="1">
      <c r="A51" s="3">
        <v>50</v>
      </c>
      <c r="B51" s="3" t="s">
        <v>57</v>
      </c>
      <c r="C51" s="3">
        <v>6</v>
      </c>
      <c r="E51" s="3" t="s">
        <v>344</v>
      </c>
      <c r="F51" s="3" t="s">
        <v>345</v>
      </c>
      <c r="G51" s="3" t="s">
        <v>346</v>
      </c>
      <c r="L51" s="3" t="s">
        <v>149</v>
      </c>
      <c r="M51" s="3">
        <v>2020</v>
      </c>
      <c r="P51" s="3" t="s">
        <v>347</v>
      </c>
      <c r="Q51" s="3" t="s">
        <v>348</v>
      </c>
      <c r="V51" s="3" t="s">
        <v>152</v>
      </c>
    </row>
    <row r="52" spans="1:35" s="3" customFormat="1">
      <c r="A52" s="3">
        <v>51</v>
      </c>
      <c r="B52" s="3" t="s">
        <v>286</v>
      </c>
      <c r="C52" s="3">
        <v>7</v>
      </c>
      <c r="E52" s="3" t="s">
        <v>349</v>
      </c>
      <c r="F52" s="3" t="s">
        <v>350</v>
      </c>
      <c r="G52" s="3" t="s">
        <v>351</v>
      </c>
      <c r="H52" s="3" t="s">
        <v>103</v>
      </c>
      <c r="I52" s="3">
        <v>85</v>
      </c>
      <c r="J52" s="3">
        <v>4</v>
      </c>
      <c r="K52" s="3" t="s">
        <v>202</v>
      </c>
      <c r="L52" s="3" t="s">
        <v>352</v>
      </c>
      <c r="M52" s="3">
        <v>2020</v>
      </c>
      <c r="P52" s="3" t="s">
        <v>353</v>
      </c>
      <c r="V52" s="3" t="s">
        <v>72</v>
      </c>
      <c r="AC52" s="3" t="s">
        <v>354</v>
      </c>
      <c r="AD52" s="3" t="s">
        <v>355</v>
      </c>
      <c r="AE52" s="3" t="s">
        <v>356</v>
      </c>
      <c r="AF52" s="3" t="s">
        <v>357</v>
      </c>
      <c r="AG52" s="3" t="s">
        <v>358</v>
      </c>
      <c r="AH52" s="3" t="s">
        <v>359</v>
      </c>
      <c r="AI52" s="3" t="s">
        <v>360</v>
      </c>
    </row>
    <row r="53" spans="1:35" s="3" customFormat="1">
      <c r="A53" s="3">
        <v>52</v>
      </c>
      <c r="B53" s="2" t="s">
        <v>57</v>
      </c>
      <c r="C53" s="3">
        <v>7</v>
      </c>
      <c r="E53" s="3" t="s">
        <v>361</v>
      </c>
      <c r="F53" s="3" t="s">
        <v>362</v>
      </c>
      <c r="G53" s="3" t="s">
        <v>363</v>
      </c>
      <c r="H53" s="3" t="s">
        <v>364</v>
      </c>
      <c r="I53" s="3">
        <v>220</v>
      </c>
      <c r="J53" s="3">
        <v>3</v>
      </c>
      <c r="K53" s="3" t="s">
        <v>169</v>
      </c>
      <c r="L53" s="3" t="s">
        <v>365</v>
      </c>
      <c r="M53" s="3">
        <v>2020</v>
      </c>
      <c r="P53" s="3" t="s">
        <v>366</v>
      </c>
      <c r="V53" s="3" t="s">
        <v>367</v>
      </c>
      <c r="AC53" s="3" t="s">
        <v>368</v>
      </c>
    </row>
    <row r="54" spans="1:35" s="3" customFormat="1">
      <c r="A54" s="3">
        <v>53</v>
      </c>
      <c r="B54" s="3" t="s">
        <v>286</v>
      </c>
      <c r="C54" s="3">
        <v>7</v>
      </c>
      <c r="E54" s="3" t="s">
        <v>369</v>
      </c>
      <c r="F54" s="3" t="s">
        <v>370</v>
      </c>
      <c r="G54" s="3" t="s">
        <v>371</v>
      </c>
      <c r="H54" s="3" t="s">
        <v>372</v>
      </c>
      <c r="I54" s="3">
        <v>25</v>
      </c>
      <c r="J54" s="3">
        <v>5</v>
      </c>
      <c r="K54" s="3" t="s">
        <v>87</v>
      </c>
      <c r="L54" s="3" t="s">
        <v>373</v>
      </c>
      <c r="M54" s="3">
        <v>2020</v>
      </c>
      <c r="P54" s="3" t="s">
        <v>374</v>
      </c>
      <c r="V54" s="3" t="s">
        <v>375</v>
      </c>
      <c r="AC54" s="3" t="s">
        <v>376</v>
      </c>
      <c r="AF54" s="3" t="s">
        <v>377</v>
      </c>
    </row>
    <row r="55" spans="1:35" s="3" customFormat="1">
      <c r="A55" s="3">
        <v>54</v>
      </c>
      <c r="B55" s="3" t="s">
        <v>286</v>
      </c>
      <c r="C55" s="3">
        <v>7</v>
      </c>
      <c r="E55" s="3" t="s">
        <v>378</v>
      </c>
      <c r="F55" s="3" t="s">
        <v>379</v>
      </c>
      <c r="G55" s="3" t="s">
        <v>380</v>
      </c>
      <c r="H55" s="3" t="s">
        <v>381</v>
      </c>
      <c r="I55" s="3">
        <v>414</v>
      </c>
      <c r="K55" s="3" t="s">
        <v>209</v>
      </c>
      <c r="L55" s="3" t="s">
        <v>382</v>
      </c>
      <c r="M55" s="3">
        <v>2020</v>
      </c>
      <c r="P55" s="3" t="s">
        <v>383</v>
      </c>
      <c r="V55" s="3" t="s">
        <v>40</v>
      </c>
    </row>
    <row r="56" spans="1:35" s="3" customFormat="1">
      <c r="A56" s="3">
        <v>55</v>
      </c>
      <c r="B56" s="3" t="s">
        <v>57</v>
      </c>
      <c r="C56" s="3">
        <v>6</v>
      </c>
      <c r="E56" s="3" t="s">
        <v>384</v>
      </c>
      <c r="F56" s="3" t="s">
        <v>385</v>
      </c>
      <c r="G56" s="3" t="s">
        <v>386</v>
      </c>
      <c r="K56" s="3" t="s">
        <v>69</v>
      </c>
      <c r="M56" s="3">
        <v>2019</v>
      </c>
      <c r="P56" s="3" t="s">
        <v>387</v>
      </c>
      <c r="Q56" s="3" t="s">
        <v>388</v>
      </c>
      <c r="V56" s="3" t="s">
        <v>389</v>
      </c>
    </row>
    <row r="57" spans="1:35" s="3" customFormat="1">
      <c r="A57" s="3">
        <v>56</v>
      </c>
      <c r="B57" s="3" t="s">
        <v>286</v>
      </c>
      <c r="C57" s="3">
        <v>7</v>
      </c>
      <c r="E57" s="3" t="s">
        <v>390</v>
      </c>
      <c r="F57" s="3" t="s">
        <v>391</v>
      </c>
      <c r="G57" s="3" t="s">
        <v>392</v>
      </c>
      <c r="H57" s="3" t="s">
        <v>393</v>
      </c>
      <c r="I57" s="3">
        <v>7</v>
      </c>
      <c r="J57" s="3">
        <v>3</v>
      </c>
      <c r="K57" s="3" t="s">
        <v>87</v>
      </c>
      <c r="L57" s="3" t="s">
        <v>394</v>
      </c>
      <c r="M57" s="3">
        <v>2019</v>
      </c>
      <c r="P57" s="3" t="s">
        <v>395</v>
      </c>
      <c r="V57" s="3" t="s">
        <v>72</v>
      </c>
      <c r="AC57" s="3" t="s">
        <v>396</v>
      </c>
    </row>
    <row r="58" spans="1:35" s="3" customFormat="1">
      <c r="A58" s="3">
        <v>57</v>
      </c>
      <c r="B58" s="8" t="s">
        <v>397</v>
      </c>
      <c r="C58" s="3">
        <v>7</v>
      </c>
      <c r="E58" s="3" t="s">
        <v>398</v>
      </c>
      <c r="F58" s="3" t="s">
        <v>399</v>
      </c>
      <c r="G58" s="3" t="s">
        <v>400</v>
      </c>
      <c r="H58" s="3" t="s">
        <v>401</v>
      </c>
      <c r="I58" s="3">
        <v>205</v>
      </c>
      <c r="K58" s="3" t="s">
        <v>69</v>
      </c>
      <c r="L58" s="3">
        <v>106326</v>
      </c>
      <c r="M58" s="3">
        <v>2019</v>
      </c>
      <c r="P58" s="3" t="s">
        <v>402</v>
      </c>
      <c r="V58" s="3" t="s">
        <v>40</v>
      </c>
    </row>
    <row r="59" spans="1:35" s="3" customFormat="1">
      <c r="A59" s="3">
        <v>58</v>
      </c>
      <c r="B59" s="8" t="s">
        <v>403</v>
      </c>
      <c r="C59" s="3">
        <v>7</v>
      </c>
      <c r="E59" s="3" t="s">
        <v>404</v>
      </c>
      <c r="F59" s="3" t="s">
        <v>405</v>
      </c>
      <c r="G59" s="3" t="s">
        <v>406</v>
      </c>
      <c r="H59" s="3" t="s">
        <v>407</v>
      </c>
      <c r="I59" s="3">
        <v>60</v>
      </c>
      <c r="J59" s="3">
        <v>4</v>
      </c>
      <c r="K59" s="3" t="s">
        <v>87</v>
      </c>
      <c r="L59" s="3" t="s">
        <v>408</v>
      </c>
      <c r="M59" s="3">
        <v>2019</v>
      </c>
      <c r="P59" s="3" t="s">
        <v>409</v>
      </c>
      <c r="V59" s="3" t="s">
        <v>410</v>
      </c>
    </row>
    <row r="60" spans="1:35" s="3" customFormat="1">
      <c r="A60" s="3">
        <v>59</v>
      </c>
      <c r="B60" s="8" t="s">
        <v>411</v>
      </c>
      <c r="C60" s="3">
        <v>6</v>
      </c>
      <c r="E60" s="3" t="s">
        <v>412</v>
      </c>
      <c r="F60" s="3" t="s">
        <v>413</v>
      </c>
      <c r="G60" s="3" t="s">
        <v>414</v>
      </c>
      <c r="K60" s="3" t="s">
        <v>87</v>
      </c>
      <c r="L60" s="3" t="s">
        <v>415</v>
      </c>
      <c r="M60" s="3">
        <v>2019</v>
      </c>
      <c r="P60" s="3" t="s">
        <v>416</v>
      </c>
      <c r="Q60" s="3" t="s">
        <v>417</v>
      </c>
      <c r="V60" s="3" t="s">
        <v>72</v>
      </c>
    </row>
    <row r="61" spans="1:35" s="3" customFormat="1">
      <c r="A61" s="3">
        <v>60</v>
      </c>
      <c r="B61" s="3" t="s">
        <v>286</v>
      </c>
      <c r="C61" s="3">
        <v>7</v>
      </c>
      <c r="E61" s="3" t="s">
        <v>418</v>
      </c>
      <c r="F61" s="3" t="s">
        <v>419</v>
      </c>
      <c r="G61" s="3" t="s">
        <v>420</v>
      </c>
      <c r="H61" s="3" t="s">
        <v>421</v>
      </c>
      <c r="I61" s="3">
        <v>128</v>
      </c>
      <c r="K61" s="3" t="s">
        <v>104</v>
      </c>
      <c r="L61" s="3" t="s">
        <v>422</v>
      </c>
      <c r="M61" s="3">
        <v>2019</v>
      </c>
      <c r="P61" s="3" t="s">
        <v>423</v>
      </c>
      <c r="V61" s="3" t="s">
        <v>40</v>
      </c>
    </row>
    <row r="62" spans="1:35" s="3" customFormat="1">
      <c r="A62" s="3">
        <v>61</v>
      </c>
      <c r="B62" s="3" t="s">
        <v>286</v>
      </c>
      <c r="C62" s="3">
        <v>7</v>
      </c>
      <c r="E62" s="3" t="s">
        <v>424</v>
      </c>
      <c r="F62" s="3" t="s">
        <v>425</v>
      </c>
      <c r="G62" s="3" t="s">
        <v>426</v>
      </c>
      <c r="H62" s="3" t="s">
        <v>37</v>
      </c>
      <c r="I62" s="3">
        <v>179</v>
      </c>
      <c r="K62" s="3" t="s">
        <v>87</v>
      </c>
      <c r="L62" s="3" t="s">
        <v>427</v>
      </c>
      <c r="M62" s="3">
        <v>2019</v>
      </c>
      <c r="P62" s="3" t="s">
        <v>428</v>
      </c>
      <c r="V62" s="3" t="s">
        <v>40</v>
      </c>
    </row>
    <row r="63" spans="1:35" s="3" customFormat="1">
      <c r="A63" s="3">
        <v>62</v>
      </c>
      <c r="B63" s="3" t="s">
        <v>286</v>
      </c>
      <c r="C63" s="3">
        <v>7</v>
      </c>
      <c r="E63" s="3" t="s">
        <v>429</v>
      </c>
      <c r="F63" s="3" t="s">
        <v>430</v>
      </c>
      <c r="G63" s="3" t="s">
        <v>431</v>
      </c>
      <c r="H63" s="3" t="s">
        <v>432</v>
      </c>
      <c r="I63" s="3">
        <v>101</v>
      </c>
      <c r="K63" s="3" t="s">
        <v>169</v>
      </c>
      <c r="L63" s="3" t="s">
        <v>433</v>
      </c>
      <c r="M63" s="3">
        <v>2019</v>
      </c>
      <c r="P63" s="3" t="s">
        <v>434</v>
      </c>
      <c r="V63" s="3" t="s">
        <v>40</v>
      </c>
    </row>
    <row r="64" spans="1:35" s="3" customFormat="1">
      <c r="A64" s="3">
        <v>63</v>
      </c>
      <c r="B64" s="3" t="s">
        <v>286</v>
      </c>
      <c r="C64" s="3">
        <v>7</v>
      </c>
      <c r="E64" s="3" t="s">
        <v>435</v>
      </c>
      <c r="F64" s="3" t="s">
        <v>436</v>
      </c>
      <c r="G64" s="3" t="s">
        <v>437</v>
      </c>
      <c r="H64" s="3" t="s">
        <v>37</v>
      </c>
      <c r="I64" s="3">
        <v>174</v>
      </c>
      <c r="K64" s="3" t="s">
        <v>169</v>
      </c>
      <c r="L64" s="3" t="s">
        <v>438</v>
      </c>
      <c r="M64" s="3">
        <v>2019</v>
      </c>
      <c r="P64" s="3" t="s">
        <v>439</v>
      </c>
      <c r="V64" s="3" t="s">
        <v>40</v>
      </c>
    </row>
    <row r="65" spans="1:32" s="3" customFormat="1">
      <c r="A65" s="3">
        <v>64</v>
      </c>
      <c r="B65" s="3" t="s">
        <v>323</v>
      </c>
      <c r="C65" s="3">
        <v>6</v>
      </c>
      <c r="E65" s="3" t="s">
        <v>440</v>
      </c>
      <c r="F65" s="3" t="s">
        <v>441</v>
      </c>
      <c r="G65" s="3" t="s">
        <v>442</v>
      </c>
      <c r="K65" s="3" t="s">
        <v>45</v>
      </c>
      <c r="M65" s="3">
        <v>2019</v>
      </c>
      <c r="P65" s="3" t="s">
        <v>443</v>
      </c>
      <c r="Q65" s="3" t="s">
        <v>444</v>
      </c>
      <c r="V65" s="3" t="s">
        <v>445</v>
      </c>
    </row>
    <row r="66" spans="1:32" s="3" customFormat="1">
      <c r="A66" s="3">
        <v>65</v>
      </c>
      <c r="B66" s="3" t="s">
        <v>57</v>
      </c>
      <c r="C66" s="3">
        <v>7</v>
      </c>
      <c r="E66" s="3" t="s">
        <v>446</v>
      </c>
      <c r="F66" s="3" t="s">
        <v>447</v>
      </c>
      <c r="G66" s="3" t="s">
        <v>448</v>
      </c>
      <c r="H66" s="3" t="s">
        <v>393</v>
      </c>
      <c r="I66" s="3">
        <v>7</v>
      </c>
      <c r="J66" s="3">
        <v>3</v>
      </c>
      <c r="K66" s="3" t="s">
        <v>87</v>
      </c>
      <c r="L66" s="3" t="s">
        <v>449</v>
      </c>
      <c r="M66" s="3">
        <v>2019</v>
      </c>
      <c r="P66" s="3" t="s">
        <v>450</v>
      </c>
      <c r="V66" s="3" t="s">
        <v>72</v>
      </c>
      <c r="AC66" s="3" t="s">
        <v>451</v>
      </c>
    </row>
    <row r="67" spans="1:32" s="3" customFormat="1">
      <c r="A67" s="3">
        <v>66</v>
      </c>
      <c r="B67" s="3" t="s">
        <v>452</v>
      </c>
      <c r="C67" s="3">
        <v>7</v>
      </c>
      <c r="E67" s="3" t="s">
        <v>453</v>
      </c>
      <c r="F67" s="3" t="s">
        <v>454</v>
      </c>
      <c r="G67" s="3" t="s">
        <v>455</v>
      </c>
      <c r="H67" s="3" t="s">
        <v>456</v>
      </c>
      <c r="I67" s="3">
        <v>112</v>
      </c>
      <c r="K67" s="3" t="s">
        <v>104</v>
      </c>
      <c r="L67" s="3">
        <v>103015</v>
      </c>
      <c r="M67" s="3">
        <v>2019</v>
      </c>
      <c r="P67" s="3" t="s">
        <v>457</v>
      </c>
      <c r="V67" s="3" t="s">
        <v>40</v>
      </c>
    </row>
    <row r="68" spans="1:32" s="3" customFormat="1">
      <c r="A68" s="3">
        <v>67</v>
      </c>
      <c r="B68" s="3" t="s">
        <v>458</v>
      </c>
      <c r="C68" s="3">
        <v>6</v>
      </c>
      <c r="E68" s="3" t="s">
        <v>459</v>
      </c>
      <c r="F68" s="3" t="s">
        <v>460</v>
      </c>
      <c r="G68" s="3" t="s">
        <v>461</v>
      </c>
      <c r="K68" s="3" t="s">
        <v>45</v>
      </c>
      <c r="L68" s="3" t="s">
        <v>462</v>
      </c>
      <c r="M68" s="3">
        <v>2019</v>
      </c>
      <c r="P68" s="3" t="s">
        <v>463</v>
      </c>
      <c r="Q68" s="3" t="s">
        <v>464</v>
      </c>
      <c r="V68" s="3" t="s">
        <v>64</v>
      </c>
    </row>
    <row r="69" spans="1:32" s="3" customFormat="1">
      <c r="A69" s="3">
        <v>68</v>
      </c>
      <c r="B69" s="3" t="s">
        <v>286</v>
      </c>
      <c r="C69" s="3">
        <v>7</v>
      </c>
      <c r="E69" s="3" t="s">
        <v>465</v>
      </c>
      <c r="F69" s="3" t="s">
        <v>466</v>
      </c>
      <c r="G69" s="3" t="s">
        <v>467</v>
      </c>
      <c r="H69" s="3" t="s">
        <v>37</v>
      </c>
      <c r="I69" s="3">
        <v>180</v>
      </c>
      <c r="K69" s="3" t="s">
        <v>104</v>
      </c>
      <c r="L69" s="3" t="s">
        <v>468</v>
      </c>
      <c r="M69" s="3">
        <v>2019</v>
      </c>
      <c r="P69" s="3" t="s">
        <v>469</v>
      </c>
      <c r="V69" s="3" t="s">
        <v>40</v>
      </c>
    </row>
    <row r="70" spans="1:32" s="3" customFormat="1">
      <c r="A70" s="3">
        <v>69</v>
      </c>
      <c r="B70" s="3" t="s">
        <v>286</v>
      </c>
      <c r="C70" s="3">
        <v>6</v>
      </c>
      <c r="D70" s="3">
        <v>9781613996638</v>
      </c>
      <c r="E70" s="3" t="s">
        <v>470</v>
      </c>
      <c r="F70" s="3" t="s">
        <v>471</v>
      </c>
      <c r="G70" s="3" t="s">
        <v>472</v>
      </c>
      <c r="I70" s="3" t="s">
        <v>473</v>
      </c>
      <c r="K70" s="3" t="s">
        <v>104</v>
      </c>
      <c r="L70" s="3">
        <v>196096</v>
      </c>
      <c r="M70" s="3">
        <v>2019</v>
      </c>
      <c r="P70" s="3" t="s">
        <v>474</v>
      </c>
      <c r="Q70" s="3" t="s">
        <v>475</v>
      </c>
      <c r="V70" s="3" t="s">
        <v>476</v>
      </c>
      <c r="AC70" s="3" t="s">
        <v>477</v>
      </c>
      <c r="AF70" s="3" t="s">
        <v>478</v>
      </c>
    </row>
    <row r="71" spans="1:32" s="3" customFormat="1">
      <c r="A71" s="3">
        <v>70</v>
      </c>
      <c r="B71" s="3" t="s">
        <v>286</v>
      </c>
      <c r="C71" s="3">
        <v>7</v>
      </c>
      <c r="E71" s="3" t="s">
        <v>479</v>
      </c>
      <c r="F71" s="3" t="s">
        <v>480</v>
      </c>
      <c r="G71" s="3" t="s">
        <v>481</v>
      </c>
      <c r="H71" s="3" t="s">
        <v>191</v>
      </c>
      <c r="I71" s="3">
        <v>16</v>
      </c>
      <c r="J71" s="3">
        <v>12</v>
      </c>
      <c r="L71" s="3" t="s">
        <v>482</v>
      </c>
      <c r="M71" s="3">
        <v>2019</v>
      </c>
      <c r="P71" s="3" t="s">
        <v>483</v>
      </c>
      <c r="AC71" s="3" t="s">
        <v>484</v>
      </c>
      <c r="AE71" s="3" t="s">
        <v>485</v>
      </c>
    </row>
    <row r="72" spans="1:32" s="3" customFormat="1">
      <c r="A72" s="3">
        <v>71</v>
      </c>
      <c r="B72" s="3" t="s">
        <v>57</v>
      </c>
      <c r="C72" s="3">
        <v>6</v>
      </c>
      <c r="E72" s="3" t="s">
        <v>486</v>
      </c>
      <c r="F72" s="3" t="s">
        <v>487</v>
      </c>
      <c r="G72" s="3" t="s">
        <v>488</v>
      </c>
      <c r="L72" s="3" t="s">
        <v>489</v>
      </c>
      <c r="M72" s="3">
        <v>2019</v>
      </c>
      <c r="P72" s="3" t="s">
        <v>490</v>
      </c>
      <c r="Q72" s="3" t="s">
        <v>491</v>
      </c>
      <c r="V72" s="3" t="s">
        <v>152</v>
      </c>
    </row>
    <row r="73" spans="1:32" s="3" customFormat="1">
      <c r="A73" s="3">
        <v>72</v>
      </c>
      <c r="B73" s="3" t="s">
        <v>57</v>
      </c>
      <c r="C73" s="3">
        <v>6</v>
      </c>
      <c r="E73" s="3" t="s">
        <v>492</v>
      </c>
      <c r="F73" s="3" t="s">
        <v>493</v>
      </c>
      <c r="G73" s="3" t="s">
        <v>494</v>
      </c>
      <c r="L73" s="3" t="s">
        <v>149</v>
      </c>
      <c r="M73" s="3">
        <v>2019</v>
      </c>
      <c r="P73" s="3" t="s">
        <v>495</v>
      </c>
      <c r="Q73" s="3" t="s">
        <v>496</v>
      </c>
      <c r="V73" s="3" t="s">
        <v>152</v>
      </c>
    </row>
    <row r="74" spans="1:32" s="3" customFormat="1">
      <c r="A74" s="3">
        <v>73</v>
      </c>
      <c r="B74" s="3" t="s">
        <v>286</v>
      </c>
      <c r="C74" s="3">
        <v>7</v>
      </c>
      <c r="E74" s="3" t="s">
        <v>497</v>
      </c>
      <c r="F74" s="3" t="s">
        <v>498</v>
      </c>
      <c r="G74" s="3" t="s">
        <v>499</v>
      </c>
      <c r="H74" s="3" t="s">
        <v>432</v>
      </c>
      <c r="I74" s="3">
        <v>110</v>
      </c>
      <c r="K74" s="3" t="s">
        <v>92</v>
      </c>
      <c r="L74" s="3" t="s">
        <v>500</v>
      </c>
      <c r="M74" s="3">
        <v>2019</v>
      </c>
      <c r="P74" s="3" t="s">
        <v>501</v>
      </c>
      <c r="V74" s="3" t="s">
        <v>40</v>
      </c>
    </row>
    <row r="75" spans="1:32" s="3" customFormat="1">
      <c r="A75" s="3">
        <v>74</v>
      </c>
      <c r="B75" s="3" t="s">
        <v>286</v>
      </c>
      <c r="C75" s="3">
        <v>7</v>
      </c>
      <c r="E75" s="3" t="s">
        <v>502</v>
      </c>
      <c r="F75" s="3" t="s">
        <v>503</v>
      </c>
      <c r="G75" s="3" t="s">
        <v>504</v>
      </c>
      <c r="H75" s="3" t="s">
        <v>505</v>
      </c>
      <c r="I75" s="3">
        <v>2019</v>
      </c>
      <c r="K75" s="3" t="s">
        <v>87</v>
      </c>
      <c r="L75" s="3" t="s">
        <v>140</v>
      </c>
      <c r="M75" s="3">
        <v>2019</v>
      </c>
      <c r="P75" s="3" t="s">
        <v>506</v>
      </c>
      <c r="V75" s="3" t="s">
        <v>81</v>
      </c>
      <c r="AC75" s="3" t="s">
        <v>507</v>
      </c>
    </row>
    <row r="76" spans="1:32">
      <c r="A76" s="1">
        <v>75</v>
      </c>
      <c r="C76" s="1">
        <v>7</v>
      </c>
      <c r="E76" s="1" t="s">
        <v>508</v>
      </c>
      <c r="F76" s="1" t="s">
        <v>509</v>
      </c>
      <c r="G76" s="1" t="s">
        <v>510</v>
      </c>
      <c r="H76" s="1" t="s">
        <v>511</v>
      </c>
      <c r="I76" s="1">
        <v>67</v>
      </c>
      <c r="J76" s="1">
        <v>4</v>
      </c>
      <c r="K76" s="1" t="s">
        <v>61</v>
      </c>
      <c r="L76" s="1" t="s">
        <v>512</v>
      </c>
      <c r="M76" s="1">
        <v>2019</v>
      </c>
      <c r="P76" s="1" t="s">
        <v>513</v>
      </c>
      <c r="V76" s="1" t="s">
        <v>514</v>
      </c>
    </row>
    <row r="77" spans="1:32">
      <c r="A77" s="1">
        <v>76</v>
      </c>
      <c r="C77" s="1">
        <v>7</v>
      </c>
      <c r="E77" s="1" t="s">
        <v>515</v>
      </c>
      <c r="F77" s="1" t="s">
        <v>516</v>
      </c>
      <c r="G77" s="1" t="s">
        <v>517</v>
      </c>
      <c r="H77" s="1" t="s">
        <v>518</v>
      </c>
      <c r="I77" s="1">
        <v>8</v>
      </c>
      <c r="J77" s="1">
        <v>2</v>
      </c>
      <c r="K77" s="1" t="s">
        <v>112</v>
      </c>
      <c r="L77" s="1">
        <v>65</v>
      </c>
      <c r="M77" s="1">
        <v>2018</v>
      </c>
      <c r="P77" s="1" t="s">
        <v>519</v>
      </c>
      <c r="V77" s="1" t="s">
        <v>275</v>
      </c>
    </row>
    <row r="78" spans="1:32">
      <c r="A78" s="1">
        <v>77</v>
      </c>
      <c r="C78" s="1">
        <v>6</v>
      </c>
      <c r="E78" s="1" t="s">
        <v>520</v>
      </c>
      <c r="F78" s="1" t="s">
        <v>521</v>
      </c>
      <c r="G78" s="1" t="s">
        <v>522</v>
      </c>
      <c r="K78" s="1" t="s">
        <v>69</v>
      </c>
      <c r="M78" s="1">
        <v>2018</v>
      </c>
      <c r="P78" s="1" t="s">
        <v>523</v>
      </c>
      <c r="Q78" s="1" t="s">
        <v>524</v>
      </c>
      <c r="V78" s="1" t="s">
        <v>389</v>
      </c>
    </row>
    <row r="79" spans="1:32">
      <c r="A79" s="1">
        <v>78</v>
      </c>
      <c r="C79" s="1">
        <v>7</v>
      </c>
      <c r="E79" s="1" t="s">
        <v>525</v>
      </c>
      <c r="F79" s="1" t="s">
        <v>526</v>
      </c>
      <c r="G79" s="1" t="s">
        <v>527</v>
      </c>
      <c r="H79" s="1" t="s">
        <v>37</v>
      </c>
      <c r="I79" s="1">
        <v>170</v>
      </c>
      <c r="K79" s="1" t="s">
        <v>209</v>
      </c>
      <c r="L79" s="1" t="s">
        <v>528</v>
      </c>
      <c r="M79" s="1">
        <v>2018</v>
      </c>
      <c r="P79" s="1" t="s">
        <v>529</v>
      </c>
      <c r="V79" s="1" t="s">
        <v>40</v>
      </c>
    </row>
    <row r="80" spans="1:32">
      <c r="A80" s="1">
        <v>79</v>
      </c>
      <c r="C80" s="1">
        <v>6</v>
      </c>
      <c r="D80" s="1" t="s">
        <v>530</v>
      </c>
      <c r="E80" s="1" t="s">
        <v>531</v>
      </c>
      <c r="F80" s="1" t="s">
        <v>532</v>
      </c>
      <c r="G80" s="1" t="s">
        <v>533</v>
      </c>
      <c r="K80" s="1" t="s">
        <v>202</v>
      </c>
      <c r="L80" s="1" t="s">
        <v>534</v>
      </c>
      <c r="M80" s="1">
        <v>2018</v>
      </c>
      <c r="P80" s="1" t="s">
        <v>535</v>
      </c>
      <c r="Q80" s="1" t="s">
        <v>536</v>
      </c>
      <c r="V80" s="1" t="s">
        <v>224</v>
      </c>
    </row>
    <row r="81" spans="1:39">
      <c r="A81" s="1">
        <v>80</v>
      </c>
      <c r="C81" s="1">
        <v>6</v>
      </c>
      <c r="E81" s="1" t="s">
        <v>537</v>
      </c>
      <c r="F81" s="1" t="s">
        <v>538</v>
      </c>
      <c r="G81" s="1" t="s">
        <v>539</v>
      </c>
      <c r="K81" s="1" t="s">
        <v>45</v>
      </c>
      <c r="M81" s="1">
        <v>2018</v>
      </c>
      <c r="P81" s="1" t="s">
        <v>540</v>
      </c>
      <c r="Q81" s="1" t="s">
        <v>541</v>
      </c>
      <c r="V81" s="1" t="s">
        <v>542</v>
      </c>
    </row>
    <row r="82" spans="1:39">
      <c r="A82" s="1">
        <v>81</v>
      </c>
      <c r="C82" s="1">
        <v>6</v>
      </c>
      <c r="D82" s="1" t="s">
        <v>543</v>
      </c>
      <c r="E82" s="1" t="s">
        <v>544</v>
      </c>
      <c r="F82" s="1" t="s">
        <v>545</v>
      </c>
      <c r="G82" s="1" t="s">
        <v>546</v>
      </c>
      <c r="K82" s="1" t="s">
        <v>202</v>
      </c>
      <c r="L82" s="1" t="s">
        <v>547</v>
      </c>
      <c r="M82" s="1">
        <v>2018</v>
      </c>
      <c r="P82" s="1" t="s">
        <v>548</v>
      </c>
      <c r="Q82" s="1" t="s">
        <v>549</v>
      </c>
      <c r="V82" s="1" t="s">
        <v>224</v>
      </c>
    </row>
    <row r="83" spans="1:39">
      <c r="A83" s="1">
        <v>82</v>
      </c>
      <c r="C83" s="1">
        <v>7</v>
      </c>
      <c r="E83" s="1" t="s">
        <v>550</v>
      </c>
      <c r="F83" s="1" t="s">
        <v>551</v>
      </c>
      <c r="G83" s="1" t="s">
        <v>552</v>
      </c>
      <c r="H83" s="1" t="s">
        <v>37</v>
      </c>
      <c r="I83" s="1">
        <v>170</v>
      </c>
      <c r="K83" s="1" t="s">
        <v>209</v>
      </c>
      <c r="L83" s="1" t="s">
        <v>553</v>
      </c>
      <c r="M83" s="1">
        <v>2018</v>
      </c>
      <c r="P83" s="1" t="s">
        <v>554</v>
      </c>
      <c r="V83" s="1" t="s">
        <v>40</v>
      </c>
    </row>
    <row r="84" spans="1:39">
      <c r="A84" s="1">
        <v>83</v>
      </c>
      <c r="C84" s="1">
        <v>6</v>
      </c>
      <c r="E84" s="1" t="s">
        <v>555</v>
      </c>
      <c r="F84" s="1" t="s">
        <v>556</v>
      </c>
      <c r="G84" s="1" t="s">
        <v>557</v>
      </c>
      <c r="K84" s="1" t="s">
        <v>69</v>
      </c>
      <c r="M84" s="1">
        <v>2018</v>
      </c>
      <c r="P84" s="1" t="s">
        <v>558</v>
      </c>
      <c r="Q84" s="1" t="s">
        <v>559</v>
      </c>
      <c r="V84" s="1" t="s">
        <v>389</v>
      </c>
    </row>
    <row r="85" spans="1:39">
      <c r="A85" s="1">
        <v>84</v>
      </c>
      <c r="C85" s="1">
        <v>7</v>
      </c>
      <c r="E85" s="1" t="s">
        <v>560</v>
      </c>
      <c r="F85" s="1" t="s">
        <v>454</v>
      </c>
      <c r="G85" s="1" t="s">
        <v>561</v>
      </c>
      <c r="H85" s="1" t="s">
        <v>562</v>
      </c>
      <c r="I85" s="1">
        <v>2018</v>
      </c>
      <c r="J85" s="1">
        <v>1</v>
      </c>
      <c r="K85" s="1" t="s">
        <v>92</v>
      </c>
      <c r="L85" s="1" t="s">
        <v>563</v>
      </c>
      <c r="M85" s="1">
        <v>2018</v>
      </c>
      <c r="P85" s="1" t="s">
        <v>564</v>
      </c>
      <c r="V85" s="1" t="s">
        <v>122</v>
      </c>
    </row>
    <row r="86" spans="1:39">
      <c r="A86" s="1">
        <v>85</v>
      </c>
      <c r="C86" s="1">
        <v>7</v>
      </c>
      <c r="E86" s="1" t="s">
        <v>565</v>
      </c>
      <c r="F86" s="1" t="s">
        <v>454</v>
      </c>
      <c r="G86" s="1" t="s">
        <v>566</v>
      </c>
      <c r="H86" s="1" t="s">
        <v>103</v>
      </c>
      <c r="I86" s="1">
        <v>83</v>
      </c>
      <c r="J86" s="1">
        <v>4</v>
      </c>
      <c r="K86" s="1" t="s">
        <v>202</v>
      </c>
      <c r="L86" s="1" t="s">
        <v>567</v>
      </c>
      <c r="M86" s="1">
        <v>2018</v>
      </c>
      <c r="P86" s="1" t="s">
        <v>568</v>
      </c>
      <c r="V86" s="1" t="s">
        <v>72</v>
      </c>
      <c r="AC86" s="1" t="s">
        <v>569</v>
      </c>
    </row>
    <row r="87" spans="1:39">
      <c r="A87" s="1">
        <v>86</v>
      </c>
      <c r="C87" s="1">
        <v>7</v>
      </c>
      <c r="E87" s="1" t="s">
        <v>570</v>
      </c>
      <c r="F87" s="1" t="s">
        <v>571</v>
      </c>
      <c r="G87" s="1" t="s">
        <v>572</v>
      </c>
      <c r="H87" s="1" t="s">
        <v>573</v>
      </c>
      <c r="I87" s="1">
        <v>39</v>
      </c>
      <c r="J87" s="1">
        <v>3</v>
      </c>
      <c r="K87" s="1" t="s">
        <v>104</v>
      </c>
      <c r="L87" s="1" t="s">
        <v>574</v>
      </c>
      <c r="M87" s="1">
        <v>2018</v>
      </c>
      <c r="P87" s="1" t="s">
        <v>575</v>
      </c>
      <c r="V87" s="1" t="s">
        <v>99</v>
      </c>
    </row>
    <row r="88" spans="1:39">
      <c r="A88" s="1">
        <v>87</v>
      </c>
      <c r="C88" s="1">
        <v>6</v>
      </c>
      <c r="D88" s="1" t="s">
        <v>576</v>
      </c>
      <c r="E88" s="1" t="s">
        <v>577</v>
      </c>
      <c r="F88" s="1" t="s">
        <v>578</v>
      </c>
      <c r="G88" s="1" t="s">
        <v>579</v>
      </c>
      <c r="K88" s="1" t="s">
        <v>209</v>
      </c>
      <c r="L88" s="1" t="s">
        <v>580</v>
      </c>
      <c r="M88" s="1">
        <v>2018</v>
      </c>
      <c r="P88" s="1" t="s">
        <v>581</v>
      </c>
      <c r="Q88" s="1" t="s">
        <v>582</v>
      </c>
      <c r="V88" s="1" t="s">
        <v>224</v>
      </c>
    </row>
    <row r="89" spans="1:39">
      <c r="A89" s="1">
        <v>88</v>
      </c>
      <c r="C89" s="1">
        <v>7</v>
      </c>
      <c r="E89" s="1" t="s">
        <v>583</v>
      </c>
      <c r="F89" s="1" t="s">
        <v>584</v>
      </c>
      <c r="G89" s="1" t="s">
        <v>585</v>
      </c>
      <c r="H89" s="1" t="s">
        <v>586</v>
      </c>
      <c r="I89" s="1">
        <v>155</v>
      </c>
      <c r="K89" s="1" t="s">
        <v>87</v>
      </c>
      <c r="L89" s="1" t="s">
        <v>587</v>
      </c>
      <c r="M89" s="1">
        <v>2018</v>
      </c>
      <c r="P89" s="1" t="s">
        <v>588</v>
      </c>
      <c r="V89" s="1" t="s">
        <v>40</v>
      </c>
    </row>
    <row r="90" spans="1:39">
      <c r="A90" s="1">
        <v>89</v>
      </c>
      <c r="C90" s="1">
        <v>6</v>
      </c>
      <c r="E90" s="1" t="s">
        <v>589</v>
      </c>
      <c r="F90" s="1" t="s">
        <v>590</v>
      </c>
      <c r="G90" s="1" t="s">
        <v>591</v>
      </c>
      <c r="K90" s="1" t="s">
        <v>87</v>
      </c>
      <c r="L90" s="1" t="s">
        <v>592</v>
      </c>
      <c r="M90" s="1">
        <v>2018</v>
      </c>
      <c r="P90" s="1" t="s">
        <v>593</v>
      </c>
      <c r="Q90" s="1" t="s">
        <v>594</v>
      </c>
      <c r="V90" s="1" t="s">
        <v>72</v>
      </c>
    </row>
    <row r="91" spans="1:39">
      <c r="A91" s="1">
        <v>90</v>
      </c>
      <c r="C91" s="1">
        <v>7</v>
      </c>
      <c r="E91" s="1" t="s">
        <v>595</v>
      </c>
      <c r="F91" s="1" t="s">
        <v>596</v>
      </c>
      <c r="G91" s="1" t="s">
        <v>597</v>
      </c>
      <c r="H91" s="1" t="s">
        <v>37</v>
      </c>
      <c r="I91" s="1">
        <v>160</v>
      </c>
      <c r="K91" s="1" t="s">
        <v>38</v>
      </c>
      <c r="L91" s="1" t="s">
        <v>598</v>
      </c>
      <c r="M91" s="1">
        <v>2018</v>
      </c>
      <c r="P91" s="1" t="s">
        <v>599</v>
      </c>
      <c r="V91" s="1" t="s">
        <v>40</v>
      </c>
      <c r="AC91" s="1" t="s">
        <v>600</v>
      </c>
      <c r="AD91" s="1" t="s">
        <v>601</v>
      </c>
      <c r="AE91" s="1" t="s">
        <v>602</v>
      </c>
      <c r="AF91" s="1" t="s">
        <v>603</v>
      </c>
      <c r="AG91" s="1" t="s">
        <v>604</v>
      </c>
      <c r="AH91" s="1" t="s">
        <v>605</v>
      </c>
      <c r="AI91" s="1" t="s">
        <v>606</v>
      </c>
      <c r="AJ91" s="1" t="s">
        <v>607</v>
      </c>
      <c r="AL91" s="1" t="s">
        <v>608</v>
      </c>
      <c r="AM91" s="1" t="s">
        <v>609</v>
      </c>
    </row>
    <row r="92" spans="1:39">
      <c r="A92" s="1">
        <v>91</v>
      </c>
      <c r="C92" s="1">
        <v>6</v>
      </c>
      <c r="D92" s="1" t="s">
        <v>610</v>
      </c>
      <c r="E92" s="1" t="s">
        <v>611</v>
      </c>
      <c r="F92" s="1" t="s">
        <v>612</v>
      </c>
      <c r="G92" s="1" t="s">
        <v>613</v>
      </c>
      <c r="L92" s="1" t="s">
        <v>614</v>
      </c>
      <c r="M92" s="1">
        <v>2018</v>
      </c>
      <c r="P92" s="1" t="s">
        <v>615</v>
      </c>
      <c r="Q92" s="1" t="s">
        <v>616</v>
      </c>
      <c r="V92" s="1" t="s">
        <v>617</v>
      </c>
    </row>
    <row r="93" spans="1:39">
      <c r="A93" s="1">
        <v>92</v>
      </c>
      <c r="C93" s="1">
        <v>6</v>
      </c>
      <c r="E93" s="1" t="s">
        <v>618</v>
      </c>
      <c r="F93" s="1" t="s">
        <v>619</v>
      </c>
      <c r="G93" s="1" t="s">
        <v>620</v>
      </c>
      <c r="K93" s="1" t="s">
        <v>87</v>
      </c>
      <c r="L93" s="1" t="s">
        <v>621</v>
      </c>
      <c r="M93" s="1">
        <v>2018</v>
      </c>
      <c r="P93" s="1" t="s">
        <v>622</v>
      </c>
      <c r="Q93" s="1" t="s">
        <v>594</v>
      </c>
      <c r="V93" s="1" t="s">
        <v>72</v>
      </c>
    </row>
    <row r="94" spans="1:39">
      <c r="A94" s="1">
        <v>93</v>
      </c>
      <c r="C94" s="1">
        <v>7</v>
      </c>
      <c r="E94" s="1" t="s">
        <v>623</v>
      </c>
      <c r="F94" s="1" t="s">
        <v>624</v>
      </c>
      <c r="G94" s="1" t="s">
        <v>625</v>
      </c>
      <c r="H94" s="1" t="s">
        <v>407</v>
      </c>
      <c r="I94" s="1">
        <v>59</v>
      </c>
      <c r="J94" s="1">
        <v>6</v>
      </c>
      <c r="L94" s="1" t="s">
        <v>626</v>
      </c>
      <c r="M94" s="1">
        <v>2018</v>
      </c>
      <c r="P94" s="1" t="s">
        <v>627</v>
      </c>
      <c r="V94" s="1" t="s">
        <v>410</v>
      </c>
    </row>
    <row r="95" spans="1:39">
      <c r="A95" s="1">
        <v>94</v>
      </c>
      <c r="C95" s="1">
        <v>7</v>
      </c>
      <c r="E95" s="1" t="s">
        <v>628</v>
      </c>
      <c r="F95" s="1" t="s">
        <v>629</v>
      </c>
      <c r="G95" s="1" t="s">
        <v>630</v>
      </c>
      <c r="H95" s="1" t="s">
        <v>631</v>
      </c>
      <c r="I95" s="1">
        <v>14</v>
      </c>
      <c r="J95" s="1">
        <v>5</v>
      </c>
      <c r="K95" s="1" t="s">
        <v>69</v>
      </c>
      <c r="L95" s="1" t="s">
        <v>632</v>
      </c>
      <c r="M95" s="1">
        <v>2017</v>
      </c>
      <c r="P95" s="1" t="s">
        <v>633</v>
      </c>
      <c r="V95" s="1" t="s">
        <v>367</v>
      </c>
    </row>
    <row r="96" spans="1:39">
      <c r="A96" s="1">
        <v>95</v>
      </c>
      <c r="C96" s="1">
        <v>6</v>
      </c>
      <c r="E96" s="1" t="s">
        <v>634</v>
      </c>
      <c r="F96" s="1" t="s">
        <v>635</v>
      </c>
      <c r="G96" s="1" t="s">
        <v>636</v>
      </c>
      <c r="K96" s="1" t="s">
        <v>169</v>
      </c>
      <c r="M96" s="1">
        <v>2017</v>
      </c>
      <c r="P96" s="1" t="s">
        <v>637</v>
      </c>
      <c r="Q96" s="1" t="s">
        <v>638</v>
      </c>
      <c r="V96" s="1" t="s">
        <v>445</v>
      </c>
    </row>
    <row r="97" spans="1:29">
      <c r="A97" s="1">
        <v>96</v>
      </c>
      <c r="C97" s="1">
        <v>6</v>
      </c>
      <c r="E97" s="1" t="s">
        <v>639</v>
      </c>
      <c r="F97" s="1" t="s">
        <v>640</v>
      </c>
      <c r="G97" s="1" t="s">
        <v>641</v>
      </c>
      <c r="K97" s="1" t="s">
        <v>61</v>
      </c>
      <c r="M97" s="1">
        <v>2017</v>
      </c>
      <c r="P97" s="1" t="s">
        <v>642</v>
      </c>
      <c r="Q97" s="1" t="s">
        <v>643</v>
      </c>
      <c r="V97" s="1" t="s">
        <v>445</v>
      </c>
    </row>
    <row r="98" spans="1:29">
      <c r="A98" s="1">
        <v>97</v>
      </c>
      <c r="C98" s="1">
        <v>6</v>
      </c>
      <c r="E98" s="1" t="s">
        <v>644</v>
      </c>
      <c r="F98" s="1" t="s">
        <v>645</v>
      </c>
      <c r="G98" s="1" t="s">
        <v>646</v>
      </c>
      <c r="K98" s="1" t="s">
        <v>87</v>
      </c>
      <c r="L98" s="1" t="s">
        <v>647</v>
      </c>
      <c r="M98" s="1">
        <v>2017</v>
      </c>
      <c r="P98" s="1" t="s">
        <v>648</v>
      </c>
      <c r="Q98" s="1" t="s">
        <v>649</v>
      </c>
      <c r="V98" s="1" t="s">
        <v>72</v>
      </c>
      <c r="AC98" s="1" t="s">
        <v>650</v>
      </c>
    </row>
    <row r="99" spans="1:29">
      <c r="A99" s="1">
        <v>98</v>
      </c>
      <c r="C99" s="1">
        <v>7</v>
      </c>
      <c r="E99" s="1" t="s">
        <v>651</v>
      </c>
      <c r="F99" s="1" t="s">
        <v>652</v>
      </c>
      <c r="G99" s="1" t="s">
        <v>653</v>
      </c>
      <c r="H99" s="1" t="s">
        <v>631</v>
      </c>
      <c r="I99" s="1">
        <v>14</v>
      </c>
      <c r="J99" s="1">
        <v>2</v>
      </c>
      <c r="K99" s="1" t="s">
        <v>169</v>
      </c>
      <c r="L99" s="1" t="s">
        <v>654</v>
      </c>
      <c r="M99" s="1">
        <v>2017</v>
      </c>
      <c r="P99" s="1" t="s">
        <v>655</v>
      </c>
      <c r="V99" s="1" t="s">
        <v>367</v>
      </c>
    </row>
    <row r="100" spans="1:29">
      <c r="A100" s="1">
        <v>99</v>
      </c>
      <c r="C100" s="1">
        <v>6</v>
      </c>
      <c r="E100" s="1" t="s">
        <v>656</v>
      </c>
      <c r="F100" s="1" t="s">
        <v>657</v>
      </c>
      <c r="G100" s="1" t="s">
        <v>658</v>
      </c>
      <c r="K100" s="1" t="s">
        <v>176</v>
      </c>
      <c r="M100" s="1">
        <v>2017</v>
      </c>
      <c r="P100" s="1" t="s">
        <v>659</v>
      </c>
      <c r="Q100" s="1" t="s">
        <v>660</v>
      </c>
      <c r="V100" s="1" t="s">
        <v>445</v>
      </c>
    </row>
    <row r="101" spans="1:29">
      <c r="A101" s="1">
        <v>100</v>
      </c>
      <c r="C101" s="1">
        <v>7</v>
      </c>
      <c r="E101" s="1" t="s">
        <v>661</v>
      </c>
      <c r="F101" s="1" t="s">
        <v>662</v>
      </c>
      <c r="G101" s="1" t="s">
        <v>663</v>
      </c>
      <c r="H101" s="1" t="s">
        <v>664</v>
      </c>
      <c r="I101" s="1">
        <v>25</v>
      </c>
      <c r="J101" s="1">
        <v>2</v>
      </c>
      <c r="K101" s="1" t="s">
        <v>169</v>
      </c>
      <c r="L101" s="1" t="s">
        <v>665</v>
      </c>
      <c r="M101" s="1">
        <v>2017</v>
      </c>
      <c r="P101" s="1" t="s">
        <v>666</v>
      </c>
      <c r="V101" s="1" t="s">
        <v>99</v>
      </c>
    </row>
    <row r="102" spans="1:29">
      <c r="A102" s="1">
        <v>101</v>
      </c>
      <c r="C102" s="1">
        <v>7</v>
      </c>
      <c r="E102" s="1" t="s">
        <v>667</v>
      </c>
      <c r="F102" s="1" t="s">
        <v>668</v>
      </c>
      <c r="G102" s="1" t="s">
        <v>669</v>
      </c>
      <c r="H102" s="1" t="s">
        <v>670</v>
      </c>
      <c r="I102" s="1">
        <v>44</v>
      </c>
      <c r="J102" s="1">
        <v>4</v>
      </c>
      <c r="K102" s="1" t="s">
        <v>87</v>
      </c>
      <c r="L102" s="1" t="s">
        <v>671</v>
      </c>
      <c r="M102" s="1">
        <v>2017</v>
      </c>
      <c r="P102" s="1" t="s">
        <v>672</v>
      </c>
      <c r="V102" s="1" t="s">
        <v>40</v>
      </c>
    </row>
    <row r="103" spans="1:29">
      <c r="A103" s="1">
        <v>102</v>
      </c>
      <c r="C103" s="1">
        <v>7</v>
      </c>
      <c r="E103" s="1" t="s">
        <v>673</v>
      </c>
      <c r="F103" s="1" t="s">
        <v>454</v>
      </c>
      <c r="G103" s="1" t="s">
        <v>674</v>
      </c>
      <c r="H103" s="1" t="s">
        <v>562</v>
      </c>
      <c r="I103" s="1">
        <v>2016</v>
      </c>
      <c r="J103" s="1">
        <v>1</v>
      </c>
      <c r="K103" s="1" t="s">
        <v>92</v>
      </c>
      <c r="L103" s="1" t="s">
        <v>563</v>
      </c>
      <c r="M103" s="1">
        <v>2016</v>
      </c>
      <c r="P103" s="1" t="s">
        <v>675</v>
      </c>
      <c r="V103" s="1" t="s">
        <v>122</v>
      </c>
    </row>
    <row r="104" spans="1:29">
      <c r="A104" s="1">
        <v>103</v>
      </c>
      <c r="C104" s="1">
        <v>7</v>
      </c>
      <c r="E104" s="1" t="s">
        <v>676</v>
      </c>
      <c r="F104" s="1" t="s">
        <v>677</v>
      </c>
      <c r="G104" s="1" t="s">
        <v>678</v>
      </c>
      <c r="H104" s="1" t="s">
        <v>586</v>
      </c>
      <c r="I104" s="1">
        <v>124</v>
      </c>
      <c r="K104" s="1" t="s">
        <v>38</v>
      </c>
      <c r="L104" s="1" t="s">
        <v>679</v>
      </c>
      <c r="M104" s="1">
        <v>2016</v>
      </c>
      <c r="P104" s="1" t="s">
        <v>680</v>
      </c>
      <c r="V104" s="1" t="s">
        <v>40</v>
      </c>
    </row>
    <row r="105" spans="1:29">
      <c r="A105" s="1">
        <v>104</v>
      </c>
      <c r="C105" s="1">
        <v>7</v>
      </c>
      <c r="E105" s="1" t="s">
        <v>681</v>
      </c>
      <c r="F105" s="1" t="s">
        <v>682</v>
      </c>
      <c r="G105" s="1" t="s">
        <v>683</v>
      </c>
      <c r="H105" s="1" t="s">
        <v>684</v>
      </c>
      <c r="I105" s="1">
        <v>7</v>
      </c>
      <c r="J105" s="1">
        <v>6</v>
      </c>
      <c r="K105" s="1" t="s">
        <v>209</v>
      </c>
      <c r="L105" s="1" t="s">
        <v>685</v>
      </c>
      <c r="M105" s="1">
        <v>2016</v>
      </c>
      <c r="P105" s="1" t="s">
        <v>686</v>
      </c>
      <c r="V105" s="1" t="s">
        <v>40</v>
      </c>
    </row>
    <row r="106" spans="1:29">
      <c r="A106" s="1">
        <v>105</v>
      </c>
      <c r="C106" s="1">
        <v>6</v>
      </c>
      <c r="E106" s="1" t="s">
        <v>687</v>
      </c>
      <c r="F106" s="1" t="s">
        <v>688</v>
      </c>
      <c r="G106" s="1" t="s">
        <v>689</v>
      </c>
      <c r="K106" s="1" t="s">
        <v>87</v>
      </c>
      <c r="M106" s="1">
        <v>2016</v>
      </c>
      <c r="P106" s="1" t="s">
        <v>690</v>
      </c>
      <c r="Q106" s="1" t="s">
        <v>691</v>
      </c>
      <c r="V106" s="1" t="s">
        <v>542</v>
      </c>
    </row>
    <row r="107" spans="1:29">
      <c r="A107" s="1">
        <v>106</v>
      </c>
      <c r="C107" s="1">
        <v>6</v>
      </c>
      <c r="D107" s="1" t="s">
        <v>692</v>
      </c>
      <c r="E107" s="1" t="s">
        <v>693</v>
      </c>
      <c r="F107" s="1" t="s">
        <v>694</v>
      </c>
      <c r="G107" s="1" t="s">
        <v>695</v>
      </c>
      <c r="K107" s="1" t="s">
        <v>202</v>
      </c>
      <c r="L107" s="1" t="s">
        <v>696</v>
      </c>
      <c r="M107" s="1">
        <v>2016</v>
      </c>
      <c r="N107" s="1" t="s">
        <v>697</v>
      </c>
      <c r="P107" s="1" t="s">
        <v>698</v>
      </c>
      <c r="Q107" s="1" t="s">
        <v>699</v>
      </c>
      <c r="V107" s="1" t="s">
        <v>700</v>
      </c>
    </row>
    <row r="108" spans="1:29">
      <c r="A108" s="1">
        <v>107</v>
      </c>
      <c r="C108" s="1">
        <v>7</v>
      </c>
      <c r="E108" s="1" t="s">
        <v>701</v>
      </c>
      <c r="F108" s="1" t="s">
        <v>702</v>
      </c>
      <c r="G108" s="1" t="s">
        <v>703</v>
      </c>
      <c r="H108" s="1" t="s">
        <v>704</v>
      </c>
      <c r="I108" s="1">
        <v>33</v>
      </c>
      <c r="K108" s="1" t="s">
        <v>169</v>
      </c>
      <c r="L108" s="1">
        <v>12034</v>
      </c>
      <c r="M108" s="1">
        <v>2016</v>
      </c>
      <c r="P108" s="1" t="s">
        <v>705</v>
      </c>
      <c r="V108" s="1" t="s">
        <v>230</v>
      </c>
    </row>
    <row r="109" spans="1:29">
      <c r="A109" s="1">
        <v>108</v>
      </c>
      <c r="C109" s="1">
        <v>7</v>
      </c>
      <c r="E109" s="1" t="s">
        <v>706</v>
      </c>
      <c r="F109" s="1" t="s">
        <v>707</v>
      </c>
      <c r="G109" s="1" t="s">
        <v>708</v>
      </c>
      <c r="H109" s="1" t="s">
        <v>709</v>
      </c>
      <c r="I109" s="1">
        <v>125</v>
      </c>
      <c r="J109" s="1">
        <v>4</v>
      </c>
      <c r="K109" s="1" t="s">
        <v>45</v>
      </c>
      <c r="L109" s="1" t="s">
        <v>710</v>
      </c>
      <c r="M109" s="1">
        <v>2016</v>
      </c>
      <c r="P109" s="1" t="s">
        <v>711</v>
      </c>
      <c r="V109" s="1" t="s">
        <v>99</v>
      </c>
    </row>
    <row r="110" spans="1:29">
      <c r="A110" s="1">
        <v>109</v>
      </c>
      <c r="C110" s="1">
        <v>5</v>
      </c>
      <c r="E110" s="1" t="s">
        <v>712</v>
      </c>
      <c r="F110" s="1" t="s">
        <v>713</v>
      </c>
      <c r="G110" s="1" t="s">
        <v>714</v>
      </c>
      <c r="K110" s="1" t="s">
        <v>202</v>
      </c>
      <c r="L110" s="1" t="s">
        <v>715</v>
      </c>
      <c r="M110" s="1">
        <v>2015</v>
      </c>
      <c r="N110" s="1" t="s">
        <v>716</v>
      </c>
      <c r="P110" s="1" t="s">
        <v>717</v>
      </c>
      <c r="Q110" s="1" t="s">
        <v>718</v>
      </c>
      <c r="V110" s="1" t="s">
        <v>719</v>
      </c>
    </row>
    <row r="111" spans="1:29">
      <c r="A111" s="1">
        <v>110</v>
      </c>
      <c r="C111" s="1">
        <v>7</v>
      </c>
      <c r="E111" s="1" t="s">
        <v>720</v>
      </c>
      <c r="F111" s="1" t="s">
        <v>721</v>
      </c>
      <c r="G111" s="1" t="s">
        <v>722</v>
      </c>
      <c r="H111" s="1" t="s">
        <v>244</v>
      </c>
      <c r="I111" s="1">
        <v>83</v>
      </c>
      <c r="K111" s="1" t="s">
        <v>69</v>
      </c>
      <c r="L111" s="1" t="s">
        <v>723</v>
      </c>
      <c r="M111" s="1">
        <v>2015</v>
      </c>
      <c r="P111" s="1" t="s">
        <v>724</v>
      </c>
      <c r="V111" s="1" t="s">
        <v>40</v>
      </c>
    </row>
    <row r="112" spans="1:29">
      <c r="A112" s="1">
        <v>111</v>
      </c>
      <c r="C112" s="1">
        <v>7</v>
      </c>
      <c r="E112" s="1" t="s">
        <v>725</v>
      </c>
      <c r="F112" s="1" t="s">
        <v>726</v>
      </c>
      <c r="G112" s="1" t="s">
        <v>727</v>
      </c>
      <c r="H112" s="1" t="s">
        <v>728</v>
      </c>
      <c r="I112" s="1">
        <v>8</v>
      </c>
      <c r="J112" s="1">
        <v>1</v>
      </c>
      <c r="K112" s="1" t="s">
        <v>45</v>
      </c>
      <c r="M112" s="1">
        <v>2015</v>
      </c>
      <c r="P112" s="1" t="s">
        <v>729</v>
      </c>
      <c r="V112" s="1" t="s">
        <v>730</v>
      </c>
    </row>
    <row r="113" spans="1:22">
      <c r="A113" s="1">
        <v>112</v>
      </c>
      <c r="C113" s="1">
        <v>7</v>
      </c>
      <c r="E113" s="1" t="s">
        <v>731</v>
      </c>
      <c r="F113" s="1" t="s">
        <v>732</v>
      </c>
      <c r="G113" s="1" t="s">
        <v>733</v>
      </c>
      <c r="H113" s="1" t="s">
        <v>295</v>
      </c>
      <c r="I113" s="1">
        <v>30</v>
      </c>
      <c r="J113" s="1">
        <v>1</v>
      </c>
      <c r="K113" s="1" t="s">
        <v>169</v>
      </c>
      <c r="L113" s="1" t="s">
        <v>734</v>
      </c>
      <c r="M113" s="1">
        <v>2015</v>
      </c>
      <c r="P113" s="1" t="s">
        <v>735</v>
      </c>
      <c r="V113" s="1" t="s">
        <v>99</v>
      </c>
    </row>
  </sheetData>
  <conditionalFormatting sqref="B1:B1048576">
    <cfRule type="containsText" dxfId="18" priority="2" operator="containsText" text="NA">
      <formula>NOT(ISERROR(SEARCH("NA",B1)))</formula>
    </cfRule>
  </conditionalFormatting>
  <conditionalFormatting sqref="A39:A49">
    <cfRule type="containsText" dxfId="17" priority="1" operator="containsText" text="NA">
      <formula>NOT(ISERROR(SEARCH("NA",A39)))</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52"/>
  <sheetViews>
    <sheetView tabSelected="1" topLeftCell="L1" zoomScaleNormal="100" workbookViewId="0">
      <pane ySplit="1" topLeftCell="I2" activePane="bottomLeft" state="frozen"/>
      <selection pane="bottomLeft"/>
    </sheetView>
  </sheetViews>
  <sheetFormatPr defaultRowHeight="15"/>
  <cols>
    <col min="1" max="1" width="9.140625" style="6"/>
    <col min="2" max="2" width="64.28515625" style="5" customWidth="1"/>
    <col min="3" max="3" width="28.7109375" style="6" customWidth="1"/>
    <col min="4" max="4" width="36.85546875" style="7" bestFit="1" customWidth="1"/>
    <col min="5" max="5" width="81.28515625" style="14" customWidth="1"/>
    <col min="6" max="6" width="71.7109375" style="14" customWidth="1"/>
    <col min="7" max="7" width="49.140625" style="5" customWidth="1"/>
    <col min="8" max="8" width="67.42578125" style="5" customWidth="1"/>
    <col min="9" max="9" width="30.7109375" style="6" customWidth="1"/>
    <col min="10" max="10" width="57.85546875" style="6" bestFit="1" customWidth="1"/>
    <col min="11" max="11" width="44.85546875" style="5" customWidth="1"/>
    <col min="12" max="12" width="21.140625" style="5" customWidth="1"/>
    <col min="13" max="13" width="29.7109375" style="5" customWidth="1"/>
    <col min="14" max="17" width="9.140625" style="5"/>
    <col min="18" max="18" width="10.28515625" style="5" bestFit="1" customWidth="1"/>
    <col min="19" max="16384" width="9.140625" style="5"/>
  </cols>
  <sheetData>
    <row r="1" spans="1:18" s="10" customFormat="1">
      <c r="A1" s="9" t="s">
        <v>736</v>
      </c>
      <c r="B1" s="9" t="s">
        <v>737</v>
      </c>
      <c r="C1" s="9" t="s">
        <v>738</v>
      </c>
      <c r="D1" s="9" t="s">
        <v>739</v>
      </c>
      <c r="E1" s="9" t="s">
        <v>740</v>
      </c>
      <c r="F1" s="9" t="s">
        <v>741</v>
      </c>
      <c r="G1" s="9" t="s">
        <v>742</v>
      </c>
      <c r="H1" s="9" t="s">
        <v>743</v>
      </c>
      <c r="I1" s="9" t="s">
        <v>744</v>
      </c>
      <c r="J1" s="9" t="s">
        <v>745</v>
      </c>
      <c r="K1" s="9" t="s">
        <v>746</v>
      </c>
      <c r="L1" s="9" t="s">
        <v>747</v>
      </c>
      <c r="M1" s="9" t="s">
        <v>748</v>
      </c>
      <c r="O1" s="10" t="s">
        <v>749</v>
      </c>
      <c r="Q1" s="10" t="s">
        <v>750</v>
      </c>
      <c r="R1" s="10" t="s">
        <v>751</v>
      </c>
    </row>
    <row r="2" spans="1:18" s="10" customFormat="1">
      <c r="A2" s="9" t="s">
        <v>752</v>
      </c>
      <c r="B2" s="9" t="s">
        <v>753</v>
      </c>
      <c r="C2" s="9">
        <v>4</v>
      </c>
      <c r="D2" s="9" t="s">
        <v>754</v>
      </c>
      <c r="E2" s="12" t="s">
        <v>755</v>
      </c>
      <c r="F2" s="12" t="s">
        <v>756</v>
      </c>
      <c r="G2" s="9" t="s">
        <v>757</v>
      </c>
      <c r="H2" s="9" t="s">
        <v>758</v>
      </c>
      <c r="I2" s="9" t="s">
        <v>759</v>
      </c>
      <c r="J2" s="9">
        <v>31139</v>
      </c>
      <c r="K2" s="12" t="s">
        <v>760</v>
      </c>
      <c r="L2" s="9" t="s">
        <v>761</v>
      </c>
      <c r="M2" s="9">
        <v>2</v>
      </c>
      <c r="O2" s="10">
        <f>(COUNTA(Table1[[#This Row],[Region]]))+(COUNTA(Table1[[#This Row],[Performane evaluation]]))+(COUNTA(Table1[[#This Row],[Data points]]))+(COUNTA(Table1[[#This Row],[Machine learning]]))+(COUNTA(Table1[[#This Row],[Well Data]]))+(COUNTA(Table1[[#This Row],[Lithology]]))</f>
        <v>6</v>
      </c>
      <c r="Q2" s="10">
        <v>1</v>
      </c>
      <c r="R2" s="10">
        <f t="array" ref="R2:R7">FREQUENCY(O2:O50,Q2:Q6)</f>
        <v>0</v>
      </c>
    </row>
    <row r="3" spans="1:18" s="10" customFormat="1">
      <c r="A3" s="9" t="s">
        <v>762</v>
      </c>
      <c r="B3" s="9" t="s">
        <v>763</v>
      </c>
      <c r="C3" s="9">
        <v>4</v>
      </c>
      <c r="D3" s="9" t="s">
        <v>764</v>
      </c>
      <c r="E3" s="12" t="s">
        <v>765</v>
      </c>
      <c r="F3" s="12" t="s">
        <v>766</v>
      </c>
      <c r="G3" s="9" t="s">
        <v>767</v>
      </c>
      <c r="H3" s="9" t="s">
        <v>768</v>
      </c>
      <c r="I3" s="9" t="s">
        <v>759</v>
      </c>
      <c r="J3" s="9">
        <v>24645</v>
      </c>
      <c r="K3" s="12" t="s">
        <v>769</v>
      </c>
      <c r="L3" s="9" t="s">
        <v>770</v>
      </c>
      <c r="M3" s="9">
        <v>3</v>
      </c>
      <c r="O3" s="10">
        <f>(COUNTA(Table1[[#This Row],[Region]]))+(COUNTA(Table1[[#This Row],[Performane evaluation]]))+(COUNTA(Table1[[#This Row],[Data points]]))+(COUNTA(Table1[[#This Row],[Machine learning]]))+(COUNTA(Table1[[#This Row],[Well Data]]))+(COUNTA(Table1[[#This Row],[Lithology]]))</f>
        <v>6</v>
      </c>
      <c r="Q3" s="10">
        <v>2</v>
      </c>
      <c r="R3" s="10">
        <v>0</v>
      </c>
    </row>
    <row r="4" spans="1:18" s="10" customFormat="1">
      <c r="A4" s="9" t="s">
        <v>771</v>
      </c>
      <c r="B4" s="9" t="s">
        <v>772</v>
      </c>
      <c r="C4" s="9">
        <v>4</v>
      </c>
      <c r="D4" s="9" t="s">
        <v>773</v>
      </c>
      <c r="E4" s="12" t="s">
        <v>774</v>
      </c>
      <c r="F4" s="12" t="s">
        <v>775</v>
      </c>
      <c r="G4" s="9" t="s">
        <v>776</v>
      </c>
      <c r="H4" s="9" t="s">
        <v>777</v>
      </c>
      <c r="I4" s="9" t="s">
        <v>759</v>
      </c>
      <c r="J4" s="9">
        <v>30000</v>
      </c>
      <c r="K4" s="12" t="s">
        <v>778</v>
      </c>
      <c r="L4" s="9" t="s">
        <v>779</v>
      </c>
      <c r="M4" s="9">
        <v>5</v>
      </c>
      <c r="O4" s="10">
        <f>(COUNTA(Table1[[#This Row],[Region]]))+(COUNTA(Table1[[#This Row],[Performane evaluation]]))+(COUNTA(Table1[[#This Row],[Data points]]))+(COUNTA(Table1[[#This Row],[Machine learning]]))+(COUNTA(Table1[[#This Row],[Well Data]]))+(COUNTA(Table1[[#This Row],[Lithology]]))</f>
        <v>6</v>
      </c>
      <c r="Q4" s="10">
        <v>3</v>
      </c>
      <c r="R4" s="10">
        <v>1</v>
      </c>
    </row>
    <row r="5" spans="1:18" s="10" customFormat="1">
      <c r="A5" s="9" t="s">
        <v>780</v>
      </c>
      <c r="B5" s="9" t="s">
        <v>781</v>
      </c>
      <c r="C5" s="9">
        <v>4</v>
      </c>
      <c r="D5" s="9" t="s">
        <v>782</v>
      </c>
      <c r="E5" s="12" t="s">
        <v>783</v>
      </c>
      <c r="F5" s="12" t="s">
        <v>784</v>
      </c>
      <c r="G5" s="9" t="s">
        <v>785</v>
      </c>
      <c r="H5" s="9"/>
      <c r="I5" s="9">
        <v>1</v>
      </c>
      <c r="J5" s="9" t="s">
        <v>786</v>
      </c>
      <c r="K5" s="12" t="s">
        <v>787</v>
      </c>
      <c r="L5" s="9" t="s">
        <v>788</v>
      </c>
      <c r="M5" s="9" t="s">
        <v>789</v>
      </c>
      <c r="O5" s="10">
        <f>(COUNTA(Table1[[#This Row],[Region]]))+(COUNTA(Table1[[#This Row],[Performane evaluation]]))+(COUNTA(Table1[[#This Row],[Data points]]))+(COUNTA(Table1[[#This Row],[Machine learning]]))+(COUNTA(Table1[[#This Row],[Well Data]]))+(COUNTA(Table1[[#This Row],[Lithology]]))</f>
        <v>6</v>
      </c>
      <c r="Q5" s="10">
        <v>4</v>
      </c>
      <c r="R5" s="10">
        <v>3</v>
      </c>
    </row>
    <row r="6" spans="1:18" s="10" customFormat="1">
      <c r="A6" s="9" t="s">
        <v>790</v>
      </c>
      <c r="B6" s="9" t="s">
        <v>791</v>
      </c>
      <c r="C6" s="9">
        <v>3</v>
      </c>
      <c r="D6" s="9" t="s">
        <v>792</v>
      </c>
      <c r="E6" s="12" t="s">
        <v>793</v>
      </c>
      <c r="F6" s="12" t="s">
        <v>794</v>
      </c>
      <c r="G6" s="9" t="s">
        <v>795</v>
      </c>
      <c r="H6" s="9" t="s">
        <v>796</v>
      </c>
      <c r="I6" s="9">
        <v>1</v>
      </c>
      <c r="J6" s="9">
        <v>5443</v>
      </c>
      <c r="K6" s="12" t="s">
        <v>797</v>
      </c>
      <c r="L6" s="9" t="s">
        <v>798</v>
      </c>
      <c r="M6" s="9"/>
      <c r="O6" s="10">
        <f>(COUNTA(Table1[[#This Row],[Region]]))+(COUNTA(Table1[[#This Row],[Performane evaluation]]))+(COUNTA(Table1[[#This Row],[Data points]]))+(COUNTA(Table1[[#This Row],[Machine learning]]))+(COUNTA(Table1[[#This Row],[Well Data]]))+(COUNTA(Table1[[#This Row],[Lithology]]))</f>
        <v>6</v>
      </c>
      <c r="Q6" s="10">
        <v>5</v>
      </c>
      <c r="R6" s="10">
        <v>17</v>
      </c>
    </row>
    <row r="7" spans="1:18" s="10" customFormat="1">
      <c r="A7" s="9" t="s">
        <v>799</v>
      </c>
      <c r="B7" s="9" t="s">
        <v>800</v>
      </c>
      <c r="C7" s="9">
        <v>8</v>
      </c>
      <c r="D7" s="9" t="s">
        <v>801</v>
      </c>
      <c r="E7" s="12" t="s">
        <v>802</v>
      </c>
      <c r="F7" s="12" t="s">
        <v>803</v>
      </c>
      <c r="G7" s="9" t="s">
        <v>804</v>
      </c>
      <c r="H7" s="9" t="s">
        <v>805</v>
      </c>
      <c r="I7" s="9" t="s">
        <v>759</v>
      </c>
      <c r="J7" s="9">
        <v>32001</v>
      </c>
      <c r="K7" s="12" t="s">
        <v>806</v>
      </c>
      <c r="L7" s="9" t="s">
        <v>807</v>
      </c>
      <c r="M7" s="9"/>
      <c r="O7" s="10">
        <f>(COUNTA(Table1[[#This Row],[Region]]))+(COUNTA(Table1[[#This Row],[Performane evaluation]]))+(COUNTA(Table1[[#This Row],[Data points]]))+(COUNTA(Table1[[#This Row],[Machine learning]]))+(COUNTA(Table1[[#This Row],[Well Data]]))+(COUNTA(Table1[[#This Row],[Lithology]]))</f>
        <v>6</v>
      </c>
      <c r="Q7" s="10">
        <v>6</v>
      </c>
      <c r="R7" s="10">
        <v>27</v>
      </c>
    </row>
    <row r="8" spans="1:18" s="10" customFormat="1">
      <c r="A8" s="9" t="s">
        <v>808</v>
      </c>
      <c r="B8" s="9" t="s">
        <v>809</v>
      </c>
      <c r="C8" s="9">
        <v>7</v>
      </c>
      <c r="D8" s="9" t="s">
        <v>810</v>
      </c>
      <c r="E8" s="12" t="s">
        <v>811</v>
      </c>
      <c r="F8" s="12" t="s">
        <v>812</v>
      </c>
      <c r="G8" s="9" t="s">
        <v>813</v>
      </c>
      <c r="H8" s="9" t="s">
        <v>814</v>
      </c>
      <c r="I8" s="9" t="s">
        <v>759</v>
      </c>
      <c r="J8" s="9">
        <v>62891</v>
      </c>
      <c r="K8" s="12" t="s">
        <v>815</v>
      </c>
      <c r="L8" s="9" t="s">
        <v>779</v>
      </c>
      <c r="M8" s="9"/>
      <c r="O8" s="10">
        <f>(COUNTA(Table1[[#This Row],[Region]]))+(COUNTA(Table1[[#This Row],[Performane evaluation]]))+(COUNTA(Table1[[#This Row],[Data points]]))+(COUNTA(Table1[[#This Row],[Machine learning]]))+(COUNTA(Table1[[#This Row],[Well Data]]))+(COUNTA(Table1[[#This Row],[Lithology]]))</f>
        <v>6</v>
      </c>
    </row>
    <row r="9" spans="1:18" s="10" customFormat="1">
      <c r="A9" s="9" t="s">
        <v>816</v>
      </c>
      <c r="B9" s="9" t="s">
        <v>817</v>
      </c>
      <c r="C9" s="9">
        <v>3</v>
      </c>
      <c r="D9" s="9" t="s">
        <v>818</v>
      </c>
      <c r="E9" s="12" t="s">
        <v>819</v>
      </c>
      <c r="F9" s="12" t="s">
        <v>820</v>
      </c>
      <c r="G9" s="9" t="s">
        <v>821</v>
      </c>
      <c r="H9" s="9" t="s">
        <v>805</v>
      </c>
      <c r="I9" s="9" t="s">
        <v>759</v>
      </c>
      <c r="J9" s="9"/>
      <c r="K9" s="12" t="s">
        <v>822</v>
      </c>
      <c r="L9" s="9" t="s">
        <v>807</v>
      </c>
      <c r="M9" s="9"/>
      <c r="O9" s="10">
        <f>(COUNTA(Table1[[#This Row],[Region]]))+(COUNTA(Table1[[#This Row],[Performane evaluation]]))+(COUNTA(Table1[[#This Row],[Data points]]))+(COUNTA(Table1[[#This Row],[Machine learning]]))+(COUNTA(Table1[[#This Row],[Well Data]]))+(COUNTA(Table1[[#This Row],[Lithology]]))</f>
        <v>5</v>
      </c>
    </row>
    <row r="10" spans="1:18" s="10" customFormat="1">
      <c r="A10" s="9" t="s">
        <v>823</v>
      </c>
      <c r="B10" s="9" t="s">
        <v>824</v>
      </c>
      <c r="C10" s="9">
        <v>4</v>
      </c>
      <c r="D10" s="9" t="s">
        <v>825</v>
      </c>
      <c r="E10" s="12" t="s">
        <v>793</v>
      </c>
      <c r="F10" s="12" t="s">
        <v>826</v>
      </c>
      <c r="G10" s="9" t="s">
        <v>766</v>
      </c>
      <c r="H10" s="9" t="s">
        <v>827</v>
      </c>
      <c r="I10" s="9">
        <v>1</v>
      </c>
      <c r="J10" s="9">
        <v>3162</v>
      </c>
      <c r="K10" s="12" t="s">
        <v>778</v>
      </c>
      <c r="L10" s="9" t="s">
        <v>828</v>
      </c>
      <c r="M10" s="9"/>
      <c r="O10" s="10">
        <f>(COUNTA(Table1[[#This Row],[Region]]))+(COUNTA(Table1[[#This Row],[Performane evaluation]]))+(COUNTA(Table1[[#This Row],[Data points]]))+(COUNTA(Table1[[#This Row],[Machine learning]]))+(COUNTA(Table1[[#This Row],[Well Data]]))+(COUNTA(Table1[[#This Row],[Lithology]]))</f>
        <v>6</v>
      </c>
    </row>
    <row r="11" spans="1:18" s="10" customFormat="1">
      <c r="A11" s="9" t="s">
        <v>829</v>
      </c>
      <c r="B11" s="9" t="s">
        <v>830</v>
      </c>
      <c r="C11" s="9">
        <v>9</v>
      </c>
      <c r="D11" s="9" t="s">
        <v>831</v>
      </c>
      <c r="E11" s="12" t="s">
        <v>832</v>
      </c>
      <c r="F11" s="12" t="s">
        <v>833</v>
      </c>
      <c r="G11" s="9" t="s">
        <v>834</v>
      </c>
      <c r="H11" s="9" t="s">
        <v>814</v>
      </c>
      <c r="I11" s="9" t="s">
        <v>759</v>
      </c>
      <c r="J11" s="9">
        <v>3232</v>
      </c>
      <c r="K11" s="12" t="s">
        <v>778</v>
      </c>
      <c r="L11" s="9" t="s">
        <v>770</v>
      </c>
      <c r="M11" s="9">
        <v>8</v>
      </c>
      <c r="O11" s="10">
        <f>(COUNTA(Table1[[#This Row],[Region]]))+(COUNTA(Table1[[#This Row],[Performane evaluation]]))+(COUNTA(Table1[[#This Row],[Data points]]))+(COUNTA(Table1[[#This Row],[Machine learning]]))+(COUNTA(Table1[[#This Row],[Well Data]]))+(COUNTA(Table1[[#This Row],[Lithology]]))</f>
        <v>6</v>
      </c>
    </row>
    <row r="12" spans="1:18" s="10" customFormat="1">
      <c r="A12" s="9" t="s">
        <v>835</v>
      </c>
      <c r="B12" s="9" t="s">
        <v>836</v>
      </c>
      <c r="C12" s="9">
        <v>7</v>
      </c>
      <c r="D12" s="9" t="s">
        <v>837</v>
      </c>
      <c r="E12" s="12" t="s">
        <v>838</v>
      </c>
      <c r="F12" s="12" t="s">
        <v>839</v>
      </c>
      <c r="G12" s="9" t="s">
        <v>839</v>
      </c>
      <c r="H12" s="9"/>
      <c r="I12" s="9" t="s">
        <v>759</v>
      </c>
      <c r="J12" s="9" t="s">
        <v>840</v>
      </c>
      <c r="K12" s="12" t="s">
        <v>778</v>
      </c>
      <c r="L12" s="9" t="s">
        <v>761</v>
      </c>
      <c r="M12" s="9">
        <v>11</v>
      </c>
      <c r="O12" s="10">
        <f>(COUNTA(Table1[[#This Row],[Region]]))+(COUNTA(Table1[[#This Row],[Performane evaluation]]))+(COUNTA(Table1[[#This Row],[Data points]]))+(COUNTA(Table1[[#This Row],[Machine learning]]))+(COUNTA(Table1[[#This Row],[Well Data]]))+(COUNTA(Table1[[#This Row],[Lithology]]))</f>
        <v>6</v>
      </c>
    </row>
    <row r="13" spans="1:18" s="10" customFormat="1">
      <c r="A13" s="9" t="s">
        <v>841</v>
      </c>
      <c r="B13" s="9" t="s">
        <v>842</v>
      </c>
      <c r="C13" s="9">
        <v>7</v>
      </c>
      <c r="D13" s="9" t="s">
        <v>843</v>
      </c>
      <c r="E13" s="12" t="s">
        <v>844</v>
      </c>
      <c r="F13" s="12" t="s">
        <v>845</v>
      </c>
      <c r="G13" s="9" t="s">
        <v>846</v>
      </c>
      <c r="H13" s="9" t="s">
        <v>847</v>
      </c>
      <c r="I13" s="9" t="s">
        <v>759</v>
      </c>
      <c r="J13" s="9"/>
      <c r="K13" s="12" t="s">
        <v>848</v>
      </c>
      <c r="L13" s="9" t="s">
        <v>849</v>
      </c>
      <c r="M13" s="9"/>
      <c r="O13" s="10">
        <f>(COUNTA(Table1[[#This Row],[Region]]))+(COUNTA(Table1[[#This Row],[Performane evaluation]]))+(COUNTA(Table1[[#This Row],[Data points]]))+(COUNTA(Table1[[#This Row],[Machine learning]]))+(COUNTA(Table1[[#This Row],[Well Data]]))+(COUNTA(Table1[[#This Row],[Lithology]]))</f>
        <v>5</v>
      </c>
    </row>
    <row r="14" spans="1:18" s="10" customFormat="1">
      <c r="A14" s="9" t="s">
        <v>850</v>
      </c>
      <c r="B14" s="9" t="s">
        <v>851</v>
      </c>
      <c r="C14" s="9">
        <v>7</v>
      </c>
      <c r="D14" s="9" t="s">
        <v>852</v>
      </c>
      <c r="E14" s="12" t="s">
        <v>853</v>
      </c>
      <c r="F14" s="12" t="s">
        <v>854</v>
      </c>
      <c r="G14" s="9" t="s">
        <v>855</v>
      </c>
      <c r="H14" s="9" t="s">
        <v>805</v>
      </c>
      <c r="I14" s="9" t="s">
        <v>759</v>
      </c>
      <c r="J14" s="9"/>
      <c r="K14" s="12" t="s">
        <v>778</v>
      </c>
      <c r="L14" s="9" t="s">
        <v>807</v>
      </c>
      <c r="M14" s="9"/>
      <c r="O14" s="10">
        <f>(COUNTA(Table1[[#This Row],[Region]]))+(COUNTA(Table1[[#This Row],[Performane evaluation]]))+(COUNTA(Table1[[#This Row],[Data points]]))+(COUNTA(Table1[[#This Row],[Machine learning]]))+(COUNTA(Table1[[#This Row],[Well Data]]))+(COUNTA(Table1[[#This Row],[Lithology]]))</f>
        <v>5</v>
      </c>
    </row>
    <row r="15" spans="1:18" s="10" customFormat="1">
      <c r="A15" s="9" t="s">
        <v>856</v>
      </c>
      <c r="B15" s="9" t="s">
        <v>857</v>
      </c>
      <c r="C15" s="9">
        <v>4</v>
      </c>
      <c r="D15" s="9" t="s">
        <v>858</v>
      </c>
      <c r="E15" s="12" t="s">
        <v>859</v>
      </c>
      <c r="F15" s="12" t="s">
        <v>860</v>
      </c>
      <c r="G15" s="9" t="s">
        <v>861</v>
      </c>
      <c r="H15" s="9" t="s">
        <v>862</v>
      </c>
      <c r="I15" s="9" t="s">
        <v>759</v>
      </c>
      <c r="J15" s="9"/>
      <c r="K15" s="12" t="s">
        <v>863</v>
      </c>
      <c r="L15" s="9" t="s">
        <v>807</v>
      </c>
      <c r="M15" s="9"/>
      <c r="O15" s="10">
        <f>(COUNTA(Table1[[#This Row],[Region]]))+(COUNTA(Table1[[#This Row],[Performane evaluation]]))+(COUNTA(Table1[[#This Row],[Data points]]))+(COUNTA(Table1[[#This Row],[Machine learning]]))+(COUNTA(Table1[[#This Row],[Well Data]]))+(COUNTA(Table1[[#This Row],[Lithology]]))</f>
        <v>5</v>
      </c>
    </row>
    <row r="16" spans="1:18" s="10" customFormat="1">
      <c r="A16" s="9" t="s">
        <v>864</v>
      </c>
      <c r="B16" s="9" t="s">
        <v>865</v>
      </c>
      <c r="C16" s="9">
        <v>3</v>
      </c>
      <c r="D16" s="9" t="s">
        <v>866</v>
      </c>
      <c r="E16" s="12" t="s">
        <v>867</v>
      </c>
      <c r="F16" s="12" t="s">
        <v>868</v>
      </c>
      <c r="G16" s="9" t="str">
        <f>F16</f>
        <v>probabilistic RF</v>
      </c>
      <c r="H16" s="9" t="s">
        <v>869</v>
      </c>
      <c r="I16" s="9" t="s">
        <v>759</v>
      </c>
      <c r="J16" s="9"/>
      <c r="K16" s="12" t="s">
        <v>870</v>
      </c>
      <c r="L16" s="9" t="s">
        <v>807</v>
      </c>
      <c r="M16" s="9"/>
      <c r="O16" s="10">
        <f>(COUNTA(Table1[[#This Row],[Region]]))+(COUNTA(Table1[[#This Row],[Performane evaluation]]))+(COUNTA(Table1[[#This Row],[Data points]]))+(COUNTA(Table1[[#This Row],[Machine learning]]))+(COUNTA(Table1[[#This Row],[Well Data]]))+(COUNTA(Table1[[#This Row],[Lithology]]))</f>
        <v>5</v>
      </c>
    </row>
    <row r="17" spans="1:15" s="10" customFormat="1">
      <c r="A17" s="9" t="s">
        <v>871</v>
      </c>
      <c r="B17" s="9" t="s">
        <v>872</v>
      </c>
      <c r="C17" s="9">
        <v>6</v>
      </c>
      <c r="D17" s="9" t="s">
        <v>873</v>
      </c>
      <c r="E17" s="12" t="s">
        <v>874</v>
      </c>
      <c r="F17" s="12" t="s">
        <v>875</v>
      </c>
      <c r="G17" s="9" t="s">
        <v>876</v>
      </c>
      <c r="H17" s="9" t="s">
        <v>877</v>
      </c>
      <c r="I17" s="9" t="s">
        <v>759</v>
      </c>
      <c r="J17" s="9"/>
      <c r="K17" s="12" t="s">
        <v>878</v>
      </c>
      <c r="L17" s="9" t="s">
        <v>807</v>
      </c>
      <c r="M17" s="9"/>
      <c r="O17" s="10">
        <f>(COUNTA(Table1[[#This Row],[Region]]))+(COUNTA(Table1[[#This Row],[Performane evaluation]]))+(COUNTA(Table1[[#This Row],[Data points]]))+(COUNTA(Table1[[#This Row],[Machine learning]]))+(COUNTA(Table1[[#This Row],[Well Data]]))+(COUNTA(Table1[[#This Row],[Lithology]]))</f>
        <v>5</v>
      </c>
    </row>
    <row r="18" spans="1:15" s="10" customFormat="1">
      <c r="A18" s="9" t="s">
        <v>879</v>
      </c>
      <c r="B18" s="9" t="s">
        <v>880</v>
      </c>
      <c r="C18" s="9">
        <v>5</v>
      </c>
      <c r="D18" s="9" t="s">
        <v>881</v>
      </c>
      <c r="E18" s="12" t="s">
        <v>882</v>
      </c>
      <c r="F18" s="12" t="s">
        <v>883</v>
      </c>
      <c r="G18" s="9" t="s">
        <v>884</v>
      </c>
      <c r="H18" s="9" t="s">
        <v>885</v>
      </c>
      <c r="I18" s="9" t="s">
        <v>759</v>
      </c>
      <c r="J18" s="9"/>
      <c r="K18" s="12" t="s">
        <v>778</v>
      </c>
      <c r="L18" s="9" t="s">
        <v>886</v>
      </c>
      <c r="M18" s="9"/>
      <c r="O18" s="10">
        <f>(COUNTA(Table1[[#This Row],[Region]]))+(COUNTA(Table1[[#This Row],[Performane evaluation]]))+(COUNTA(Table1[[#This Row],[Data points]]))+(COUNTA(Table1[[#This Row],[Machine learning]]))+(COUNTA(Table1[[#This Row],[Well Data]]))+(COUNTA(Table1[[#This Row],[Lithology]]))</f>
        <v>5</v>
      </c>
    </row>
    <row r="19" spans="1:15" s="10" customFormat="1" ht="45">
      <c r="A19" s="9" t="s">
        <v>887</v>
      </c>
      <c r="B19" s="9" t="s">
        <v>888</v>
      </c>
      <c r="C19" s="9">
        <v>5</v>
      </c>
      <c r="D19" s="9" t="s">
        <v>889</v>
      </c>
      <c r="E19" s="12" t="s">
        <v>890</v>
      </c>
      <c r="F19" s="13" t="s">
        <v>891</v>
      </c>
      <c r="G19" s="9"/>
      <c r="H19" s="9" t="s">
        <v>892</v>
      </c>
      <c r="I19" s="9"/>
      <c r="J19" s="9"/>
      <c r="K19" s="12" t="s">
        <v>893</v>
      </c>
      <c r="L19" s="9" t="s">
        <v>894</v>
      </c>
      <c r="M19" s="9"/>
      <c r="O19" s="10">
        <f>(COUNTA(Table1[[#This Row],[Region]]))+(COUNTA(Table1[[#This Row],[Performane evaluation]]))+(COUNTA(Table1[[#This Row],[Data points]]))+(COUNTA(Table1[[#This Row],[Machine learning]]))+(COUNTA(Table1[[#This Row],[Well Data]]))+(COUNTA(Table1[[#This Row],[Lithology]]))</f>
        <v>5</v>
      </c>
    </row>
    <row r="20" spans="1:15" s="10" customFormat="1" ht="71.25" customHeight="1">
      <c r="A20" s="9" t="s">
        <v>895</v>
      </c>
      <c r="B20" s="9" t="s">
        <v>896</v>
      </c>
      <c r="C20" s="9">
        <v>7</v>
      </c>
      <c r="D20" s="9" t="s">
        <v>897</v>
      </c>
      <c r="E20" s="13" t="s">
        <v>898</v>
      </c>
      <c r="F20" s="12" t="s">
        <v>899</v>
      </c>
      <c r="G20" s="9"/>
      <c r="H20" s="11" t="s">
        <v>900</v>
      </c>
      <c r="I20" s="9"/>
      <c r="J20" s="9"/>
      <c r="K20" s="12" t="s">
        <v>901</v>
      </c>
      <c r="L20" s="9" t="s">
        <v>807</v>
      </c>
      <c r="M20" s="9"/>
      <c r="O20" s="10">
        <f>(COUNTA(Table1[[#This Row],[Region]]))+(COUNTA(Table1[[#This Row],[Performane evaluation]]))+(COUNTA(Table1[[#This Row],[Data points]]))+(COUNTA(Table1[[#This Row],[Machine learning]]))+(COUNTA(Table1[[#This Row],[Well Data]]))+(COUNTA(Table1[[#This Row],[Lithology]]))</f>
        <v>5</v>
      </c>
    </row>
    <row r="21" spans="1:15" s="10" customFormat="1">
      <c r="A21" s="9" t="s">
        <v>902</v>
      </c>
      <c r="B21" s="9" t="s">
        <v>903</v>
      </c>
      <c r="C21" s="9">
        <v>13</v>
      </c>
      <c r="D21" s="9"/>
      <c r="E21" s="12" t="s">
        <v>904</v>
      </c>
      <c r="F21" s="12" t="s">
        <v>905</v>
      </c>
      <c r="G21" s="9"/>
      <c r="H21" s="9" t="s">
        <v>906</v>
      </c>
      <c r="I21" s="9"/>
      <c r="J21" s="9">
        <v>218</v>
      </c>
      <c r="K21" s="12" t="s">
        <v>907</v>
      </c>
      <c r="L21" s="9" t="s">
        <v>908</v>
      </c>
      <c r="M21" s="9"/>
      <c r="O21" s="10">
        <f>(COUNTA(Table1[[#This Row],[Region]]))+(COUNTA(Table1[[#This Row],[Performane evaluation]]))+(COUNTA(Table1[[#This Row],[Data points]]))+(COUNTA(Table1[[#This Row],[Machine learning]]))+(COUNTA(Table1[[#This Row],[Well Data]]))+(COUNTA(Table1[[#This Row],[Lithology]]))</f>
        <v>5</v>
      </c>
    </row>
    <row r="22" spans="1:15" s="15" customFormat="1">
      <c r="A22" s="15" t="s">
        <v>909</v>
      </c>
      <c r="B22" s="15" t="s">
        <v>305</v>
      </c>
      <c r="C22" s="15">
        <v>3</v>
      </c>
      <c r="D22" s="15" t="s">
        <v>910</v>
      </c>
      <c r="E22" s="16" t="s">
        <v>911</v>
      </c>
      <c r="F22" s="16" t="s">
        <v>912</v>
      </c>
      <c r="G22" s="15" t="s">
        <v>913</v>
      </c>
      <c r="K22" s="16"/>
      <c r="O22" s="15">
        <f>(COUNTA(Table1[[#This Row],[Region]]))+(COUNTA(Table1[[#This Row],[Performane evaluation]]))+(COUNTA(Table1[[#This Row],[Data points]]))+(COUNTA(Table1[[#This Row],[Machine learning]]))+(COUNTA(Table1[[#This Row],[Well Data]]))+(COUNTA(Table1[[#This Row],[Lithology]]))</f>
        <v>3</v>
      </c>
    </row>
    <row r="23" spans="1:15" s="10" customFormat="1">
      <c r="A23" s="9" t="s">
        <v>914</v>
      </c>
      <c r="B23" s="9" t="s">
        <v>310</v>
      </c>
      <c r="C23" s="9">
        <v>35</v>
      </c>
      <c r="D23" s="9"/>
      <c r="E23" s="12" t="s">
        <v>915</v>
      </c>
      <c r="F23" s="12" t="s">
        <v>766</v>
      </c>
      <c r="G23" s="9"/>
      <c r="H23" s="9" t="s">
        <v>916</v>
      </c>
      <c r="I23" s="9"/>
      <c r="J23" s="9"/>
      <c r="K23" s="12" t="s">
        <v>917</v>
      </c>
      <c r="L23" s="9" t="s">
        <v>918</v>
      </c>
      <c r="M23" s="9"/>
      <c r="O23" s="10">
        <f>(COUNTA(Table1[[#This Row],[Region]]))+(COUNTA(Table1[[#This Row],[Performane evaluation]]))+(COUNTA(Table1[[#This Row],[Data points]]))+(COUNTA(Table1[[#This Row],[Machine learning]]))+(COUNTA(Table1[[#This Row],[Well Data]]))+(COUNTA(Table1[[#This Row],[Lithology]]))</f>
        <v>4</v>
      </c>
    </row>
    <row r="24" spans="1:15" s="10" customFormat="1">
      <c r="A24" s="9" t="s">
        <v>919</v>
      </c>
      <c r="B24" s="9" t="s">
        <v>920</v>
      </c>
      <c r="C24" s="9">
        <v>7</v>
      </c>
      <c r="D24" s="9" t="s">
        <v>921</v>
      </c>
      <c r="E24" s="12" t="s">
        <v>922</v>
      </c>
      <c r="F24" s="12" t="s">
        <v>923</v>
      </c>
      <c r="G24" s="9"/>
      <c r="H24" s="9"/>
      <c r="I24" s="9"/>
      <c r="J24" s="9">
        <v>462</v>
      </c>
      <c r="K24" s="12" t="s">
        <v>924</v>
      </c>
      <c r="L24" s="9" t="s">
        <v>807</v>
      </c>
      <c r="M24" s="9"/>
      <c r="O24" s="10">
        <f>(COUNTA(Table1[[#This Row],[Region]]))+(COUNTA(Table1[[#This Row],[Performane evaluation]]))+(COUNTA(Table1[[#This Row],[Data points]]))+(COUNTA(Table1[[#This Row],[Machine learning]]))+(COUNTA(Table1[[#This Row],[Well Data]]))+(COUNTA(Table1[[#This Row],[Lithology]]))</f>
        <v>6</v>
      </c>
    </row>
    <row r="25" spans="1:15" s="10" customFormat="1">
      <c r="A25" s="9" t="s">
        <v>925</v>
      </c>
      <c r="B25" s="9" t="s">
        <v>926</v>
      </c>
      <c r="C25" s="9">
        <v>5</v>
      </c>
      <c r="D25" s="9" t="s">
        <v>927</v>
      </c>
      <c r="E25" s="12" t="s">
        <v>928</v>
      </c>
      <c r="F25" s="12" t="s">
        <v>929</v>
      </c>
      <c r="G25" s="9" t="s">
        <v>930</v>
      </c>
      <c r="H25" s="9" t="s">
        <v>931</v>
      </c>
      <c r="I25" s="9"/>
      <c r="J25" s="9">
        <v>5560</v>
      </c>
      <c r="K25" s="12" t="s">
        <v>917</v>
      </c>
      <c r="L25" s="9"/>
      <c r="M25" s="9"/>
      <c r="O25" s="10">
        <f>(COUNTA(Table1[[#This Row],[Region]]))+(COUNTA(Table1[[#This Row],[Performane evaluation]]))+(COUNTA(Table1[[#This Row],[Data points]]))+(COUNTA(Table1[[#This Row],[Machine learning]]))+(COUNTA(Table1[[#This Row],[Well Data]]))+(COUNTA(Table1[[#This Row],[Lithology]]))</f>
        <v>5</v>
      </c>
    </row>
    <row r="26" spans="1:15" s="10" customFormat="1">
      <c r="A26" s="9" t="s">
        <v>932</v>
      </c>
      <c r="B26" s="9" t="s">
        <v>933</v>
      </c>
      <c r="C26" s="9" t="s">
        <v>934</v>
      </c>
      <c r="D26" s="9" t="s">
        <v>935</v>
      </c>
      <c r="E26" s="12" t="s">
        <v>936</v>
      </c>
      <c r="F26" s="12" t="s">
        <v>839</v>
      </c>
      <c r="G26" s="9"/>
      <c r="H26" s="9" t="s">
        <v>937</v>
      </c>
      <c r="I26" s="9"/>
      <c r="J26" s="9" t="s">
        <v>938</v>
      </c>
      <c r="K26" s="12" t="s">
        <v>939</v>
      </c>
      <c r="L26" s="9" t="s">
        <v>807</v>
      </c>
      <c r="M26" s="9"/>
      <c r="O26" s="10">
        <f>(COUNTA(Table1[[#This Row],[Region]]))+(COUNTA(Table1[[#This Row],[Performane evaluation]]))+(COUNTA(Table1[[#This Row],[Data points]]))+(COUNTA(Table1[[#This Row],[Machine learning]]))+(COUNTA(Table1[[#This Row],[Well Data]]))+(COUNTA(Table1[[#This Row],[Lithology]]))</f>
        <v>6</v>
      </c>
    </row>
    <row r="27" spans="1:15" s="10" customFormat="1">
      <c r="A27" s="9" t="s">
        <v>940</v>
      </c>
      <c r="B27" s="9" t="s">
        <v>941</v>
      </c>
      <c r="C27" s="9">
        <v>6</v>
      </c>
      <c r="D27" s="9" t="s">
        <v>942</v>
      </c>
      <c r="E27" s="12" t="s">
        <v>943</v>
      </c>
      <c r="F27" s="12" t="s">
        <v>944</v>
      </c>
      <c r="G27" s="9"/>
      <c r="H27" s="9" t="s">
        <v>945</v>
      </c>
      <c r="I27" s="9"/>
      <c r="J27" s="9" t="s">
        <v>946</v>
      </c>
      <c r="K27" s="12" t="s">
        <v>917</v>
      </c>
      <c r="L27" s="9" t="s">
        <v>807</v>
      </c>
      <c r="M27" s="9"/>
      <c r="O27" s="10">
        <f>(COUNTA(Table1[[#This Row],[Region]]))+(COUNTA(Table1[[#This Row],[Performane evaluation]]))+(COUNTA(Table1[[#This Row],[Data points]]))+(COUNTA(Table1[[#This Row],[Machine learning]]))+(COUNTA(Table1[[#This Row],[Well Data]]))+(COUNTA(Table1[[#This Row],[Lithology]]))</f>
        <v>6</v>
      </c>
    </row>
    <row r="28" spans="1:15" s="10" customFormat="1">
      <c r="A28" s="9" t="s">
        <v>947</v>
      </c>
      <c r="B28" s="9" t="s">
        <v>948</v>
      </c>
      <c r="C28" s="9">
        <v>6</v>
      </c>
      <c r="D28" s="9" t="s">
        <v>949</v>
      </c>
      <c r="E28" s="12" t="s">
        <v>950</v>
      </c>
      <c r="F28" s="12" t="s">
        <v>839</v>
      </c>
      <c r="G28" s="9"/>
      <c r="H28" s="9"/>
      <c r="I28" s="9"/>
      <c r="J28" s="9">
        <v>2512</v>
      </c>
      <c r="K28" s="12"/>
      <c r="L28" s="9" t="s">
        <v>807</v>
      </c>
      <c r="M28" s="9"/>
      <c r="O28" s="10">
        <f>(COUNTA(Table1[[#This Row],[Region]]))+(COUNTA(Table1[[#This Row],[Performane evaluation]]))+(COUNTA(Table1[[#This Row],[Data points]]))+(COUNTA(Table1[[#This Row],[Machine learning]]))+(COUNTA(Table1[[#This Row],[Well Data]]))+(COUNTA(Table1[[#This Row],[Lithology]]))</f>
        <v>5</v>
      </c>
    </row>
    <row r="29" spans="1:15" s="10" customFormat="1">
      <c r="A29" s="9" t="s">
        <v>951</v>
      </c>
      <c r="B29" s="9" t="s">
        <v>351</v>
      </c>
      <c r="C29" s="9">
        <v>3</v>
      </c>
      <c r="D29" s="9" t="s">
        <v>952</v>
      </c>
      <c r="E29" s="12" t="s">
        <v>953</v>
      </c>
      <c r="F29" s="12" t="s">
        <v>954</v>
      </c>
      <c r="G29" s="9"/>
      <c r="H29" s="9"/>
      <c r="I29" s="9"/>
      <c r="J29" s="9" t="s">
        <v>955</v>
      </c>
      <c r="K29" s="12" t="s">
        <v>956</v>
      </c>
      <c r="L29" s="9" t="s">
        <v>908</v>
      </c>
      <c r="M29" s="9"/>
      <c r="O29" s="10">
        <f>(COUNTA(Table1[[#This Row],[Region]]))+(COUNTA(Table1[[#This Row],[Performane evaluation]]))+(COUNTA(Table1[[#This Row],[Data points]]))+(COUNTA(Table1[[#This Row],[Machine learning]]))+(COUNTA(Table1[[#This Row],[Well Data]]))+(COUNTA(Table1[[#This Row],[Lithology]]))</f>
        <v>6</v>
      </c>
    </row>
    <row r="30" spans="1:15" s="10" customFormat="1" ht="17.25">
      <c r="A30" s="9" t="s">
        <v>957</v>
      </c>
      <c r="B30" s="9" t="s">
        <v>380</v>
      </c>
      <c r="C30" s="9">
        <v>4</v>
      </c>
      <c r="D30" s="9" t="s">
        <v>958</v>
      </c>
      <c r="E30" s="12" t="s">
        <v>959</v>
      </c>
      <c r="F30" s="12" t="s">
        <v>766</v>
      </c>
      <c r="G30" s="9"/>
      <c r="H30" s="9" t="s">
        <v>960</v>
      </c>
      <c r="I30" s="9"/>
      <c r="J30" s="9" t="s">
        <v>961</v>
      </c>
      <c r="K30" s="12" t="s">
        <v>962</v>
      </c>
      <c r="L30" s="9" t="s">
        <v>963</v>
      </c>
      <c r="M30" s="9"/>
      <c r="O30" s="10">
        <f>(COUNTA(Table1[[#This Row],[Region]]))+(COUNTA(Table1[[#This Row],[Performane evaluation]]))+(COUNTA(Table1[[#This Row],[Data points]]))+(COUNTA(Table1[[#This Row],[Machine learning]]))+(COUNTA(Table1[[#This Row],[Well Data]]))+(COUNTA(Table1[[#This Row],[Lithology]]))</f>
        <v>6</v>
      </c>
    </row>
    <row r="31" spans="1:15" s="10" customFormat="1">
      <c r="A31" s="9" t="s">
        <v>964</v>
      </c>
      <c r="B31" s="9" t="s">
        <v>392</v>
      </c>
      <c r="C31" s="9">
        <v>6</v>
      </c>
      <c r="D31" s="9" t="s">
        <v>965</v>
      </c>
      <c r="E31" s="12" t="s">
        <v>966</v>
      </c>
      <c r="F31" s="12" t="s">
        <v>967</v>
      </c>
      <c r="G31" s="9"/>
      <c r="H31" s="9" t="s">
        <v>968</v>
      </c>
      <c r="I31" s="9"/>
      <c r="J31" s="9" t="s">
        <v>969</v>
      </c>
      <c r="K31" s="12" t="s">
        <v>970</v>
      </c>
      <c r="L31" s="9" t="s">
        <v>971</v>
      </c>
      <c r="M31" s="9"/>
      <c r="O31" s="10">
        <f>(COUNTA(Table1[[#This Row],[Region]]))+(COUNTA(Table1[[#This Row],[Performane evaluation]]))+(COUNTA(Table1[[#This Row],[Data points]]))+(COUNTA(Table1[[#This Row],[Machine learning]]))+(COUNTA(Table1[[#This Row],[Well Data]]))+(COUNTA(Table1[[#This Row],[Lithology]]))</f>
        <v>6</v>
      </c>
    </row>
    <row r="32" spans="1:15" s="10" customFormat="1">
      <c r="A32" s="9" t="s">
        <v>972</v>
      </c>
      <c r="B32" s="9" t="s">
        <v>420</v>
      </c>
      <c r="C32" s="9">
        <v>8</v>
      </c>
      <c r="D32" s="9" t="s">
        <v>973</v>
      </c>
      <c r="E32" s="12" t="s">
        <v>974</v>
      </c>
      <c r="F32" s="12" t="s">
        <v>899</v>
      </c>
      <c r="G32" s="9" t="s">
        <v>975</v>
      </c>
      <c r="H32" s="9" t="s">
        <v>976</v>
      </c>
      <c r="I32" s="9"/>
      <c r="J32" s="9" t="s">
        <v>977</v>
      </c>
      <c r="K32" s="12" t="s">
        <v>978</v>
      </c>
      <c r="L32" s="9" t="s">
        <v>979</v>
      </c>
      <c r="M32" s="9"/>
      <c r="O32" s="10">
        <f>(COUNTA(Table1[[#This Row],[Region]]))+(COUNTA(Table1[[#This Row],[Performane evaluation]]))+(COUNTA(Table1[[#This Row],[Data points]]))+(COUNTA(Table1[[#This Row],[Machine learning]]))+(COUNTA(Table1[[#This Row],[Well Data]]))+(COUNTA(Table1[[#This Row],[Lithology]]))</f>
        <v>6</v>
      </c>
    </row>
    <row r="33" spans="1:15" s="10" customFormat="1">
      <c r="A33" s="9" t="s">
        <v>980</v>
      </c>
      <c r="B33" s="9" t="s">
        <v>981</v>
      </c>
      <c r="C33" s="9">
        <v>13</v>
      </c>
      <c r="D33" s="9"/>
      <c r="E33" s="12" t="s">
        <v>904</v>
      </c>
      <c r="F33" s="12" t="s">
        <v>905</v>
      </c>
      <c r="G33" s="9"/>
      <c r="H33" s="9" t="s">
        <v>906</v>
      </c>
      <c r="I33" s="9"/>
      <c r="J33" s="9">
        <v>218</v>
      </c>
      <c r="K33" s="12" t="s">
        <v>907</v>
      </c>
      <c r="L33" s="9" t="s">
        <v>908</v>
      </c>
      <c r="M33" s="9"/>
      <c r="O33" s="10">
        <f>(COUNTA(Table1[[#This Row],[Region]]))+(COUNTA(Table1[[#This Row],[Performane evaluation]]))+(COUNTA(Table1[[#This Row],[Data points]]))+(COUNTA(Table1[[#This Row],[Machine learning]]))+(COUNTA(Table1[[#This Row],[Well Data]]))+(COUNTA(Table1[[#This Row],[Lithology]]))</f>
        <v>5</v>
      </c>
    </row>
    <row r="34" spans="1:15" s="10" customFormat="1" ht="45">
      <c r="A34" s="9" t="s">
        <v>982</v>
      </c>
      <c r="B34" s="9" t="s">
        <v>437</v>
      </c>
      <c r="C34" s="9">
        <v>9</v>
      </c>
      <c r="D34" s="9" t="s">
        <v>983</v>
      </c>
      <c r="E34" s="13" t="s">
        <v>984</v>
      </c>
      <c r="F34" s="12" t="s">
        <v>985</v>
      </c>
      <c r="G34" s="9"/>
      <c r="H34" s="9"/>
      <c r="I34" s="9"/>
      <c r="J34" s="9"/>
      <c r="K34" s="12" t="s">
        <v>986</v>
      </c>
      <c r="L34" s="9" t="s">
        <v>987</v>
      </c>
      <c r="M34" s="9"/>
      <c r="O34" s="10">
        <f>(COUNTA(Table1[[#This Row],[Region]]))+(COUNTA(Table1[[#This Row],[Performane evaluation]]))+(COUNTA(Table1[[#This Row],[Data points]]))+(COUNTA(Table1[[#This Row],[Machine learning]]))+(COUNTA(Table1[[#This Row],[Well Data]]))+(COUNTA(Table1[[#This Row],[Lithology]]))</f>
        <v>5</v>
      </c>
    </row>
    <row r="35" spans="1:15" s="10" customFormat="1">
      <c r="A35" s="9" t="s">
        <v>988</v>
      </c>
      <c r="B35" s="9" t="s">
        <v>467</v>
      </c>
      <c r="C35" s="9">
        <v>3</v>
      </c>
      <c r="D35" s="9" t="s">
        <v>989</v>
      </c>
      <c r="E35" s="12" t="s">
        <v>990</v>
      </c>
      <c r="F35" s="12" t="s">
        <v>991</v>
      </c>
      <c r="G35" s="9"/>
      <c r="H35" s="9"/>
      <c r="I35" s="9"/>
      <c r="J35" s="9" t="s">
        <v>992</v>
      </c>
      <c r="K35" s="12" t="s">
        <v>917</v>
      </c>
      <c r="L35" s="9" t="s">
        <v>908</v>
      </c>
      <c r="M35" s="9"/>
      <c r="O35" s="10">
        <f>(COUNTA(Table1[[#This Row],[Region]]))+(COUNTA(Table1[[#This Row],[Performane evaluation]]))+(COUNTA(Table1[[#This Row],[Data points]]))+(COUNTA(Table1[[#This Row],[Machine learning]]))+(COUNTA(Table1[[#This Row],[Well Data]]))+(COUNTA(Table1[[#This Row],[Lithology]]))</f>
        <v>6</v>
      </c>
    </row>
    <row r="36" spans="1:15" s="10" customFormat="1">
      <c r="A36" s="9" t="s">
        <v>993</v>
      </c>
      <c r="B36" s="9" t="s">
        <v>994</v>
      </c>
      <c r="C36" s="9">
        <v>9</v>
      </c>
      <c r="D36" s="9" t="s">
        <v>995</v>
      </c>
      <c r="E36" s="12" t="s">
        <v>996</v>
      </c>
      <c r="F36" s="12" t="s">
        <v>766</v>
      </c>
      <c r="G36" s="9"/>
      <c r="H36" s="9"/>
      <c r="I36" s="9"/>
      <c r="J36" s="9" t="s">
        <v>997</v>
      </c>
      <c r="K36" s="12" t="s">
        <v>998</v>
      </c>
      <c r="L36" s="9" t="s">
        <v>770</v>
      </c>
      <c r="M36" s="9"/>
      <c r="O36" s="10">
        <f>(COUNTA(Table1[[#This Row],[Region]]))+(COUNTA(Table1[[#This Row],[Performane evaluation]]))+(COUNTA(Table1[[#This Row],[Data points]]))+(COUNTA(Table1[[#This Row],[Machine learning]]))+(COUNTA(Table1[[#This Row],[Well Data]]))+(COUNTA(Table1[[#This Row],[Lithology]]))</f>
        <v>6</v>
      </c>
    </row>
    <row r="37" spans="1:15" s="10" customFormat="1" ht="60">
      <c r="A37" s="9" t="s">
        <v>999</v>
      </c>
      <c r="B37" s="9" t="s">
        <v>1000</v>
      </c>
      <c r="C37" s="9">
        <v>8</v>
      </c>
      <c r="D37" s="9" t="s">
        <v>1001</v>
      </c>
      <c r="E37" s="13" t="s">
        <v>1002</v>
      </c>
      <c r="F37" s="12" t="s">
        <v>899</v>
      </c>
      <c r="G37" s="9"/>
      <c r="H37" s="9"/>
      <c r="I37" s="9"/>
      <c r="J37" s="9" t="s">
        <v>1003</v>
      </c>
      <c r="K37" s="12" t="s">
        <v>1004</v>
      </c>
      <c r="L37" s="9" t="s">
        <v>807</v>
      </c>
      <c r="M37" s="9"/>
      <c r="O37" s="10">
        <f>(COUNTA(Table1[[#This Row],[Region]]))+(COUNTA(Table1[[#This Row],[Performane evaluation]]))+(COUNTA(Table1[[#This Row],[Data points]]))+(COUNTA(Table1[[#This Row],[Machine learning]]))+(COUNTA(Table1[[#This Row],[Well Data]]))+(COUNTA(Table1[[#This Row],[Lithology]]))</f>
        <v>6</v>
      </c>
    </row>
    <row r="38" spans="1:15" s="10" customFormat="1">
      <c r="A38" s="9" t="s">
        <v>1005</v>
      </c>
      <c r="B38" s="9" t="s">
        <v>1006</v>
      </c>
      <c r="C38" s="9">
        <v>6</v>
      </c>
      <c r="D38" s="9"/>
      <c r="E38" s="12" t="s">
        <v>1007</v>
      </c>
      <c r="F38" s="12" t="s">
        <v>1008</v>
      </c>
      <c r="G38" s="9"/>
      <c r="H38" s="9"/>
      <c r="I38" s="9"/>
      <c r="J38" s="9">
        <v>1000</v>
      </c>
      <c r="K38" s="12" t="s">
        <v>1009</v>
      </c>
      <c r="L38" s="9" t="s">
        <v>1010</v>
      </c>
      <c r="M38" s="9"/>
      <c r="O38" s="10">
        <f>(COUNTA(Table1[[#This Row],[Region]]))+(COUNTA(Table1[[#This Row],[Performane evaluation]]))+(COUNTA(Table1[[#This Row],[Data points]]))+(COUNTA(Table1[[#This Row],[Machine learning]]))+(COUNTA(Table1[[#This Row],[Well Data]]))+(COUNTA(Table1[[#This Row],[Lithology]]))</f>
        <v>5</v>
      </c>
    </row>
    <row r="39" spans="1:15" s="10" customFormat="1">
      <c r="A39" s="9">
        <v>76</v>
      </c>
      <c r="B39" s="9" t="s">
        <v>1011</v>
      </c>
      <c r="C39" s="9">
        <v>3</v>
      </c>
      <c r="D39" s="9" t="s">
        <v>1012</v>
      </c>
      <c r="E39" s="12" t="s">
        <v>1013</v>
      </c>
      <c r="F39" s="12" t="s">
        <v>1014</v>
      </c>
      <c r="G39" s="9"/>
      <c r="H39" s="9"/>
      <c r="I39" s="9"/>
      <c r="J39" s="9"/>
      <c r="K39" s="12" t="s">
        <v>1015</v>
      </c>
      <c r="L39" s="9" t="s">
        <v>1016</v>
      </c>
      <c r="M39" s="9"/>
      <c r="O39" s="10">
        <f>(COUNTA(Table1[[#This Row],[Region]]))+(COUNTA(Table1[[#This Row],[Performane evaluation]]))+(COUNTA(Table1[[#This Row],[Data points]]))+(COUNTA(Table1[[#This Row],[Machine learning]]))+(COUNTA(Table1[[#This Row],[Well Data]]))+(COUNTA(Table1[[#This Row],[Lithology]]))</f>
        <v>5</v>
      </c>
    </row>
    <row r="40" spans="1:15" s="10" customFormat="1">
      <c r="A40" s="9">
        <v>77</v>
      </c>
      <c r="B40" s="9" t="s">
        <v>1011</v>
      </c>
      <c r="C40" s="9"/>
      <c r="D40" s="9"/>
      <c r="E40" s="12" t="s">
        <v>1017</v>
      </c>
      <c r="F40" s="12" t="s">
        <v>1018</v>
      </c>
      <c r="G40" s="9"/>
      <c r="H40" s="9"/>
      <c r="I40" s="9"/>
      <c r="J40" s="9" t="s">
        <v>1019</v>
      </c>
      <c r="K40" s="12" t="s">
        <v>1020</v>
      </c>
      <c r="L40" s="9" t="s">
        <v>1021</v>
      </c>
      <c r="M40" s="9"/>
      <c r="O40" s="10">
        <f>(COUNTA(Table1[[#This Row],[Region]]))+(COUNTA(Table1[[#This Row],[Performane evaluation]]))+(COUNTA(Table1[[#This Row],[Data points]]))+(COUNTA(Table1[[#This Row],[Machine learning]]))+(COUNTA(Table1[[#This Row],[Well Data]]))+(COUNTA(Table1[[#This Row],[Lithology]]))</f>
        <v>5</v>
      </c>
    </row>
    <row r="41" spans="1:15" s="10" customFormat="1">
      <c r="A41" s="9">
        <v>78</v>
      </c>
      <c r="B41" s="9" t="s">
        <v>1011</v>
      </c>
      <c r="C41" s="9">
        <v>6</v>
      </c>
      <c r="D41" s="9" t="s">
        <v>1022</v>
      </c>
      <c r="E41" s="12" t="s">
        <v>1023</v>
      </c>
      <c r="F41" s="12" t="s">
        <v>1024</v>
      </c>
      <c r="G41" s="9"/>
      <c r="H41" s="9"/>
      <c r="I41" s="9"/>
      <c r="J41" s="9">
        <v>1372</v>
      </c>
      <c r="K41" s="12" t="s">
        <v>1025</v>
      </c>
      <c r="L41" s="9" t="s">
        <v>1026</v>
      </c>
      <c r="M41" s="9"/>
      <c r="O41" s="10">
        <f>(COUNTA(Table1[[#This Row],[Region]]))+(COUNTA(Table1[[#This Row],[Performane evaluation]]))+(COUNTA(Table1[[#This Row],[Data points]]))+(COUNTA(Table1[[#This Row],[Machine learning]]))+(COUNTA(Table1[[#This Row],[Well Data]]))+(COUNTA(Table1[[#This Row],[Lithology]]))</f>
        <v>6</v>
      </c>
    </row>
    <row r="42" spans="1:15" s="10" customFormat="1">
      <c r="A42" s="9">
        <v>81</v>
      </c>
      <c r="B42" s="9" t="s">
        <v>1011</v>
      </c>
      <c r="C42" s="9">
        <v>4</v>
      </c>
      <c r="D42" s="9"/>
      <c r="E42" s="12" t="s">
        <v>1027</v>
      </c>
      <c r="F42" s="12" t="s">
        <v>1028</v>
      </c>
      <c r="G42" s="9"/>
      <c r="H42" s="9"/>
      <c r="I42" s="9"/>
      <c r="J42" s="9"/>
      <c r="K42" s="12" t="s">
        <v>1029</v>
      </c>
      <c r="L42" s="9" t="s">
        <v>1030</v>
      </c>
      <c r="M42" s="9"/>
      <c r="O42" s="10">
        <f>(COUNTA(Table1[[#This Row],[Region]]))+(COUNTA(Table1[[#This Row],[Performane evaluation]]))+(COUNTA(Table1[[#This Row],[Data points]]))+(COUNTA(Table1[[#This Row],[Machine learning]]))+(COUNTA(Table1[[#This Row],[Well Data]]))+(COUNTA(Table1[[#This Row],[Lithology]]))</f>
        <v>4</v>
      </c>
    </row>
    <row r="43" spans="1:15" s="10" customFormat="1">
      <c r="A43" s="9">
        <v>82</v>
      </c>
      <c r="B43" s="9" t="s">
        <v>1011</v>
      </c>
      <c r="C43" s="9">
        <v>2</v>
      </c>
      <c r="D43" s="9" t="s">
        <v>1031</v>
      </c>
      <c r="E43" s="12" t="s">
        <v>1032</v>
      </c>
      <c r="F43" s="12" t="s">
        <v>1033</v>
      </c>
      <c r="G43" s="9"/>
      <c r="H43" s="9"/>
      <c r="I43" s="9"/>
      <c r="J43" s="9"/>
      <c r="K43" s="12"/>
      <c r="L43" s="9" t="s">
        <v>1034</v>
      </c>
      <c r="M43" s="9"/>
      <c r="O43" s="10">
        <f>(COUNTA(Table1[[#This Row],[Region]]))+(COUNTA(Table1[[#This Row],[Performane evaluation]]))+(COUNTA(Table1[[#This Row],[Data points]]))+(COUNTA(Table1[[#This Row],[Machine learning]]))+(COUNTA(Table1[[#This Row],[Well Data]]))+(COUNTA(Table1[[#This Row],[Lithology]]))</f>
        <v>4</v>
      </c>
    </row>
    <row r="44" spans="1:15" s="10" customFormat="1">
      <c r="A44" s="9">
        <v>87</v>
      </c>
      <c r="B44" s="9" t="s">
        <v>1011</v>
      </c>
      <c r="C44" s="9">
        <v>8</v>
      </c>
      <c r="D44" s="9" t="s">
        <v>1035</v>
      </c>
      <c r="E44" s="12" t="s">
        <v>1036</v>
      </c>
      <c r="F44" s="12" t="s">
        <v>1037</v>
      </c>
      <c r="G44" s="9"/>
      <c r="H44" s="9"/>
      <c r="I44" s="9"/>
      <c r="J44" s="9">
        <v>205003</v>
      </c>
      <c r="K44" s="12" t="s">
        <v>917</v>
      </c>
      <c r="L44" s="9" t="s">
        <v>1038</v>
      </c>
      <c r="M44" s="9"/>
      <c r="O44" s="10">
        <f>(COUNTA(Table1[[#This Row],[Region]]))+(COUNTA(Table1[[#This Row],[Performane evaluation]]))+(COUNTA(Table1[[#This Row],[Data points]]))+(COUNTA(Table1[[#This Row],[Machine learning]]))+(COUNTA(Table1[[#This Row],[Well Data]]))+(COUNTA(Table1[[#This Row],[Lithology]]))</f>
        <v>6</v>
      </c>
    </row>
    <row r="45" spans="1:15" s="10" customFormat="1">
      <c r="A45" s="9">
        <v>90</v>
      </c>
      <c r="B45" s="9" t="s">
        <v>1011</v>
      </c>
      <c r="C45" s="9">
        <v>5</v>
      </c>
      <c r="D45" s="9" t="s">
        <v>1039</v>
      </c>
      <c r="E45" s="12" t="s">
        <v>1040</v>
      </c>
      <c r="F45" s="12" t="s">
        <v>1041</v>
      </c>
      <c r="G45" s="9"/>
      <c r="H45" s="9"/>
      <c r="I45" s="9"/>
      <c r="J45" s="9">
        <v>2153</v>
      </c>
      <c r="K45" s="12" t="s">
        <v>1042</v>
      </c>
      <c r="L45" s="9" t="s">
        <v>1043</v>
      </c>
      <c r="M45" s="9"/>
      <c r="O45" s="10">
        <f>(COUNTA(Table1[[#This Row],[Region]]))+(COUNTA(Table1[[#This Row],[Performane evaluation]]))+(COUNTA(Table1[[#This Row],[Data points]]))+(COUNTA(Table1[[#This Row],[Machine learning]]))+(COUNTA(Table1[[#This Row],[Well Data]]))+(COUNTA(Table1[[#This Row],[Lithology]]))</f>
        <v>6</v>
      </c>
    </row>
    <row r="46" spans="1:15" s="10" customFormat="1">
      <c r="A46" s="9">
        <v>91</v>
      </c>
      <c r="B46" s="9" t="s">
        <v>1011</v>
      </c>
      <c r="C46" s="9">
        <v>4</v>
      </c>
      <c r="D46" s="9" t="s">
        <v>1044</v>
      </c>
      <c r="E46" s="12" t="s">
        <v>1045</v>
      </c>
      <c r="F46" s="12" t="s">
        <v>1046</v>
      </c>
      <c r="G46" s="9"/>
      <c r="H46" s="9"/>
      <c r="I46" s="9"/>
      <c r="J46" s="9">
        <v>274</v>
      </c>
      <c r="K46" s="12" t="s">
        <v>1047</v>
      </c>
      <c r="L46" s="9" t="s">
        <v>1048</v>
      </c>
      <c r="M46" s="9"/>
      <c r="O46" s="10">
        <f>(COUNTA(Table1[[#This Row],[Region]]))+(COUNTA(Table1[[#This Row],[Performane evaluation]]))+(COUNTA(Table1[[#This Row],[Data points]]))+(COUNTA(Table1[[#This Row],[Machine learning]]))+(COUNTA(Table1[[#This Row],[Well Data]]))+(COUNTA(Table1[[#This Row],[Lithology]]))</f>
        <v>6</v>
      </c>
    </row>
    <row r="47" spans="1:15" s="10" customFormat="1">
      <c r="A47" s="9">
        <v>98</v>
      </c>
      <c r="B47" s="9" t="s">
        <v>1011</v>
      </c>
      <c r="C47" s="9">
        <v>5</v>
      </c>
      <c r="D47" s="9" t="s">
        <v>1049</v>
      </c>
      <c r="E47" s="12" t="s">
        <v>1050</v>
      </c>
      <c r="F47" s="12" t="s">
        <v>1051</v>
      </c>
      <c r="G47" s="9"/>
      <c r="H47" s="9"/>
      <c r="I47" s="9"/>
      <c r="J47" s="9">
        <v>512</v>
      </c>
      <c r="K47" s="12" t="s">
        <v>1015</v>
      </c>
      <c r="L47" s="9" t="s">
        <v>1052</v>
      </c>
      <c r="M47" s="9"/>
      <c r="O47" s="10">
        <f>(COUNTA(Table1[[#This Row],[Region]]))+(COUNTA(Table1[[#This Row],[Performane evaluation]]))+(COUNTA(Table1[[#This Row],[Data points]]))+(COUNTA(Table1[[#This Row],[Machine learning]]))+(COUNTA(Table1[[#This Row],[Well Data]]))+(COUNTA(Table1[[#This Row],[Lithology]]))</f>
        <v>6</v>
      </c>
    </row>
    <row r="48" spans="1:15" s="10" customFormat="1">
      <c r="A48" s="9">
        <v>103</v>
      </c>
      <c r="B48" s="9" t="s">
        <v>1011</v>
      </c>
      <c r="C48" s="9">
        <v>4</v>
      </c>
      <c r="D48" s="9" t="s">
        <v>1053</v>
      </c>
      <c r="E48" s="12" t="s">
        <v>1054</v>
      </c>
      <c r="F48" s="12" t="s">
        <v>1018</v>
      </c>
      <c r="G48" s="9"/>
      <c r="H48" s="9"/>
      <c r="I48" s="9"/>
      <c r="J48" s="9">
        <v>12889</v>
      </c>
      <c r="K48" s="12" t="s">
        <v>917</v>
      </c>
      <c r="L48" s="9" t="s">
        <v>1055</v>
      </c>
      <c r="M48" s="9"/>
      <c r="O48" s="10">
        <f>(COUNTA(Table1[[#This Row],[Region]]))+(COUNTA(Table1[[#This Row],[Performane evaluation]]))+(COUNTA(Table1[[#This Row],[Data points]]))+(COUNTA(Table1[[#This Row],[Machine learning]]))+(COUNTA(Table1[[#This Row],[Well Data]]))+(COUNTA(Table1[[#This Row],[Lithology]]))</f>
        <v>6</v>
      </c>
    </row>
    <row r="49" spans="1:15" s="10" customFormat="1">
      <c r="A49" s="9">
        <v>112</v>
      </c>
      <c r="B49" s="9" t="s">
        <v>1011</v>
      </c>
      <c r="C49" s="9">
        <v>3</v>
      </c>
      <c r="D49" s="9" t="s">
        <v>1056</v>
      </c>
      <c r="E49" s="12" t="s">
        <v>1057</v>
      </c>
      <c r="F49" s="12" t="s">
        <v>839</v>
      </c>
      <c r="G49" s="9"/>
      <c r="H49" s="9"/>
      <c r="I49" s="9"/>
      <c r="J49" s="9">
        <v>427</v>
      </c>
      <c r="K49" s="12" t="s">
        <v>1058</v>
      </c>
      <c r="L49" s="9" t="s">
        <v>1059</v>
      </c>
      <c r="M49" s="9"/>
      <c r="O49" s="10">
        <f>(COUNTA(Table1[[#This Row],[Region]]))+(COUNTA(Table1[[#This Row],[Performane evaluation]]))+(COUNTA(Table1[[#This Row],[Data points]]))+(COUNTA(Table1[[#This Row],[Machine learning]]))+(COUNTA(Table1[[#This Row],[Well Data]]))+(COUNTA(Table1[[#This Row],[Lithology]]))</f>
        <v>6</v>
      </c>
    </row>
    <row r="50" spans="1:15" hidden="1"/>
    <row r="51" spans="1:15" hidden="1"/>
    <row r="52" spans="1:15" hidden="1"/>
  </sheetData>
  <autoFilter ref="O1:O52" xr:uid="{00000000-0001-0000-0100-000000000000}">
    <filterColumn colId="0">
      <filters>
        <filter val="3"/>
        <filter val="4"/>
        <filter val="5"/>
        <filter val="6"/>
      </filters>
    </filterColumn>
  </autoFilter>
  <phoneticPr fontId="1" type="noConversion"/>
  <conditionalFormatting sqref="B50:B1048576">
    <cfRule type="containsText" dxfId="16" priority="1" operator="containsText" text="NO ACCESS">
      <formula>NOT(ISERROR(SEARCH("NO ACCESS",B50)))</formula>
    </cfRule>
    <cfRule type="containsText" dxfId="15" priority="2" operator="containsText" text="EXCLUDE">
      <formula>NOT(ISERROR(SEARCH("EXCLUDE",B50)))</formula>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3"/>
  <sheetViews>
    <sheetView workbookViewId="0">
      <selection activeCell="E6" sqref="E6"/>
    </sheetView>
  </sheetViews>
  <sheetFormatPr defaultRowHeight="15"/>
  <cols>
    <col min="2" max="2" width="52.140625" bestFit="1" customWidth="1"/>
    <col min="6" max="6" width="19.7109375" customWidth="1"/>
  </cols>
  <sheetData>
    <row r="1" spans="1:11">
      <c r="G1" s="17" t="s">
        <v>1060</v>
      </c>
      <c r="H1" s="17"/>
    </row>
    <row r="2" spans="1:11">
      <c r="A2" t="s">
        <v>1061</v>
      </c>
      <c r="B2" t="s">
        <v>1062</v>
      </c>
      <c r="D2" t="s">
        <v>1063</v>
      </c>
      <c r="E2" t="s">
        <v>1064</v>
      </c>
    </row>
    <row r="3" spans="1:11">
      <c r="A3" t="s">
        <v>1065</v>
      </c>
      <c r="B3" t="s">
        <v>1066</v>
      </c>
      <c r="D3" t="s">
        <v>1067</v>
      </c>
      <c r="E3" t="s">
        <v>1068</v>
      </c>
      <c r="G3" t="s">
        <v>1069</v>
      </c>
      <c r="H3" t="s">
        <v>1070</v>
      </c>
    </row>
    <row r="4" spans="1:11">
      <c r="A4" t="s">
        <v>766</v>
      </c>
      <c r="B4" t="s">
        <v>1071</v>
      </c>
      <c r="D4" t="s">
        <v>1072</v>
      </c>
      <c r="E4" t="s">
        <v>1073</v>
      </c>
      <c r="H4" t="s">
        <v>1074</v>
      </c>
      <c r="K4" t="s">
        <v>1075</v>
      </c>
    </row>
    <row r="5" spans="1:11">
      <c r="A5" t="s">
        <v>1076</v>
      </c>
      <c r="B5" t="s">
        <v>1077</v>
      </c>
      <c r="D5" t="s">
        <v>1078</v>
      </c>
      <c r="E5" t="s">
        <v>1079</v>
      </c>
    </row>
    <row r="6" spans="1:11">
      <c r="A6" t="s">
        <v>1080</v>
      </c>
      <c r="B6" t="s">
        <v>1081</v>
      </c>
      <c r="D6" t="s">
        <v>1082</v>
      </c>
      <c r="E6" t="s">
        <v>1083</v>
      </c>
      <c r="G6" t="s">
        <v>1084</v>
      </c>
      <c r="H6" t="s">
        <v>1085</v>
      </c>
    </row>
    <row r="7" spans="1:11">
      <c r="A7" t="s">
        <v>1086</v>
      </c>
      <c r="B7" t="s">
        <v>1087</v>
      </c>
      <c r="D7" t="s">
        <v>1088</v>
      </c>
      <c r="E7" t="s">
        <v>1089</v>
      </c>
      <c r="G7" t="s">
        <v>1090</v>
      </c>
      <c r="H7" t="s">
        <v>1091</v>
      </c>
    </row>
    <row r="8" spans="1:11">
      <c r="A8" t="s">
        <v>1092</v>
      </c>
      <c r="B8" t="s">
        <v>1093</v>
      </c>
      <c r="D8" t="s">
        <v>1094</v>
      </c>
      <c r="E8" t="s">
        <v>1095</v>
      </c>
    </row>
    <row r="9" spans="1:11">
      <c r="A9" t="s">
        <v>899</v>
      </c>
      <c r="B9" t="s">
        <v>1096</v>
      </c>
      <c r="D9" t="s">
        <v>1097</v>
      </c>
      <c r="E9" t="s">
        <v>1098</v>
      </c>
      <c r="G9" t="s">
        <v>1099</v>
      </c>
      <c r="H9" t="s">
        <v>1100</v>
      </c>
    </row>
    <row r="10" spans="1:11">
      <c r="A10" t="s">
        <v>1101</v>
      </c>
      <c r="B10" t="s">
        <v>1102</v>
      </c>
      <c r="D10" t="s">
        <v>1103</v>
      </c>
      <c r="E10" t="s">
        <v>1104</v>
      </c>
    </row>
    <row r="11" spans="1:11">
      <c r="A11" t="s">
        <v>1105</v>
      </c>
      <c r="B11" t="s">
        <v>1106</v>
      </c>
      <c r="D11" t="s">
        <v>1107</v>
      </c>
      <c r="E11" t="s">
        <v>1108</v>
      </c>
    </row>
    <row r="12" spans="1:11">
      <c r="A12" t="s">
        <v>1109</v>
      </c>
      <c r="B12" t="s">
        <v>1110</v>
      </c>
    </row>
    <row r="13" spans="1:11">
      <c r="A13" t="s">
        <v>1008</v>
      </c>
      <c r="B13" t="s">
        <v>1111</v>
      </c>
      <c r="D13" t="s">
        <v>1112</v>
      </c>
      <c r="E13" t="s">
        <v>1113</v>
      </c>
    </row>
    <row r="14" spans="1:11">
      <c r="A14" t="s">
        <v>1114</v>
      </c>
      <c r="B14" t="s">
        <v>1115</v>
      </c>
      <c r="D14" t="s">
        <v>1116</v>
      </c>
      <c r="E14" t="s">
        <v>1117</v>
      </c>
    </row>
    <row r="15" spans="1:11">
      <c r="A15" t="s">
        <v>1118</v>
      </c>
      <c r="B15" t="s">
        <v>1119</v>
      </c>
      <c r="D15" t="s">
        <v>1120</v>
      </c>
      <c r="E15" t="s">
        <v>1121</v>
      </c>
    </row>
    <row r="16" spans="1:11">
      <c r="A16" t="s">
        <v>1122</v>
      </c>
      <c r="B16" t="s">
        <v>1123</v>
      </c>
      <c r="D16" t="s">
        <v>1124</v>
      </c>
      <c r="E16" t="s">
        <v>1125</v>
      </c>
    </row>
    <row r="17" spans="1:5">
      <c r="A17" t="s">
        <v>1126</v>
      </c>
      <c r="B17" t="s">
        <v>1127</v>
      </c>
      <c r="D17" t="s">
        <v>1128</v>
      </c>
      <c r="E17" t="s">
        <v>1129</v>
      </c>
    </row>
    <row r="18" spans="1:5">
      <c r="A18" t="s">
        <v>775</v>
      </c>
      <c r="B18" t="s">
        <v>1130</v>
      </c>
      <c r="D18" t="s">
        <v>1131</v>
      </c>
      <c r="E18" t="s">
        <v>1132</v>
      </c>
    </row>
    <row r="19" spans="1:5">
      <c r="A19" t="s">
        <v>1133</v>
      </c>
      <c r="B19" t="s">
        <v>1134</v>
      </c>
    </row>
    <row r="20" spans="1:5">
      <c r="A20" t="s">
        <v>1135</v>
      </c>
      <c r="B20" t="s">
        <v>1136</v>
      </c>
      <c r="D20" t="s">
        <v>1137</v>
      </c>
      <c r="E20" t="s">
        <v>1138</v>
      </c>
    </row>
    <row r="21" spans="1:5">
      <c r="A21" t="s">
        <v>1139</v>
      </c>
      <c r="B21" t="s">
        <v>1140</v>
      </c>
      <c r="D21" t="s">
        <v>1094</v>
      </c>
      <c r="E21" t="s">
        <v>1141</v>
      </c>
    </row>
    <row r="22" spans="1:5">
      <c r="A22" t="s">
        <v>1142</v>
      </c>
      <c r="B22" t="s">
        <v>1143</v>
      </c>
      <c r="D22" t="s">
        <v>1144</v>
      </c>
      <c r="E22" t="s">
        <v>1145</v>
      </c>
    </row>
    <row r="23" spans="1:5">
      <c r="A23" t="s">
        <v>1146</v>
      </c>
      <c r="B23" t="s">
        <v>1147</v>
      </c>
    </row>
    <row r="24" spans="1:5">
      <c r="A24" t="s">
        <v>784</v>
      </c>
      <c r="B24" t="s">
        <v>1148</v>
      </c>
    </row>
    <row r="25" spans="1:5">
      <c r="A25" t="s">
        <v>839</v>
      </c>
      <c r="B25" t="s">
        <v>1149</v>
      </c>
    </row>
    <row r="26" spans="1:5">
      <c r="A26" t="s">
        <v>1150</v>
      </c>
      <c r="B26" t="s">
        <v>1151</v>
      </c>
    </row>
    <row r="27" spans="1:5">
      <c r="A27" t="s">
        <v>1152</v>
      </c>
      <c r="B27" t="s">
        <v>1153</v>
      </c>
    </row>
    <row r="28" spans="1:5">
      <c r="A28" t="s">
        <v>1154</v>
      </c>
      <c r="B28" s="4" t="s">
        <v>1155</v>
      </c>
    </row>
    <row r="29" spans="1:5">
      <c r="A29" t="s">
        <v>1156</v>
      </c>
      <c r="B29" t="s">
        <v>1157</v>
      </c>
    </row>
    <row r="30" spans="1:5">
      <c r="A30" t="s">
        <v>1158</v>
      </c>
      <c r="B30" t="s">
        <v>1159</v>
      </c>
    </row>
    <row r="31" spans="1:5">
      <c r="A31" t="s">
        <v>1160</v>
      </c>
      <c r="B31" t="s">
        <v>1161</v>
      </c>
    </row>
    <row r="32" spans="1:5">
      <c r="A32" t="s">
        <v>1162</v>
      </c>
      <c r="B32" t="s">
        <v>1163</v>
      </c>
    </row>
    <row r="33" spans="1:1">
      <c r="A33" t="s">
        <v>1164</v>
      </c>
    </row>
  </sheetData>
  <sortState xmlns:xlrd2="http://schemas.microsoft.com/office/spreadsheetml/2017/richdata2" ref="A2:B29">
    <sortCondition ref="A2"/>
  </sortState>
  <mergeCells count="1">
    <mergeCell ref="G1:H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F464710C665654F8B278B4EA621BE2F" ma:contentTypeVersion="8" ma:contentTypeDescription="Create a new document." ma:contentTypeScope="" ma:versionID="c45269fec303630361fbab7b5f6ad456">
  <xsd:schema xmlns:xsd="http://www.w3.org/2001/XMLSchema" xmlns:xs="http://www.w3.org/2001/XMLSchema" xmlns:p="http://schemas.microsoft.com/office/2006/metadata/properties" xmlns:ns2="1eb33aa7-9f36-4aa2-b36c-2af26869aefa" targetNamespace="http://schemas.microsoft.com/office/2006/metadata/properties" ma:root="true" ma:fieldsID="27b470e7fbba8ad99becbf50ef60d314" ns2:_="">
    <xsd:import namespace="1eb33aa7-9f36-4aa2-b36c-2af26869ae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33aa7-9f36-4aa2-b36c-2af26869ae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7F8268-59CB-4698-A9FD-EE9BBF0B0C7A}"/>
</file>

<file path=customXml/itemProps2.xml><?xml version="1.0" encoding="utf-8"?>
<ds:datastoreItem xmlns:ds="http://schemas.openxmlformats.org/officeDocument/2006/customXml" ds:itemID="{6C7CCCB5-C5BB-4BD8-B7A6-685502DE8CDC}"/>
</file>

<file path=customXml/itemProps3.xml><?xml version="1.0" encoding="utf-8"?>
<ds:datastoreItem xmlns:ds="http://schemas.openxmlformats.org/officeDocument/2006/customXml" ds:itemID="{1F0044DD-C291-47D7-AB21-ACB45E308F5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AHMED HAMDY GOWIDA</cp:lastModifiedBy>
  <cp:revision/>
  <dcterms:created xsi:type="dcterms:W3CDTF">2015-06-05T18:17:20Z</dcterms:created>
  <dcterms:modified xsi:type="dcterms:W3CDTF">2021-11-13T11:36:13Z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0x0101003F464710C665654F8B278B4EA621BE2F</vt:lpwstr>
  </property>
</Properties>
</file>