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afrefsr01\users\csears\Tax Stuff for Home\Taxation 2020-2021\Topic 5 - CCA &amp; CEC\"/>
    </mc:Choice>
  </mc:AlternateContent>
  <xr:revisionPtr revIDLastSave="0" documentId="13_ncr:1_{77BBE6E5-C2C6-4383-A7BD-C7442784779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Basic" sheetId="1" r:id="rId1"/>
    <sheet name="Class 10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2" l="1"/>
  <c r="F10" i="2"/>
  <c r="F9" i="2"/>
  <c r="F8" i="2"/>
  <c r="F6" i="2"/>
  <c r="C9" i="2"/>
  <c r="I9" i="1"/>
  <c r="F9" i="1"/>
  <c r="F8" i="1"/>
  <c r="F7" i="1"/>
  <c r="F6" i="1"/>
  <c r="C9" i="1"/>
  <c r="C8" i="1"/>
  <c r="C7" i="1"/>
  <c r="C6" i="1"/>
  <c r="C5" i="1"/>
  <c r="C11" i="2" l="1"/>
  <c r="C8" i="2" l="1"/>
  <c r="F5" i="2" l="1"/>
  <c r="E4" i="1"/>
  <c r="F4" i="1" s="1"/>
  <c r="B4" i="1"/>
  <c r="C4" i="1" s="1"/>
  <c r="F2" i="1" l="1"/>
  <c r="I2" i="1" l="1"/>
  <c r="I6" i="1" s="1"/>
  <c r="I7" i="1" l="1"/>
</calcChain>
</file>

<file path=xl/sharedStrings.xml><?xml version="1.0" encoding="utf-8"?>
<sst xmlns="http://schemas.openxmlformats.org/spreadsheetml/2006/main" count="20" uniqueCount="18">
  <si>
    <t>20% class 8 furniture</t>
  </si>
  <si>
    <t>Opening UCC</t>
  </si>
  <si>
    <t>Adds</t>
  </si>
  <si>
    <t>less disposals</t>
  </si>
  <si>
    <t>CCA at 20% Class 8</t>
  </si>
  <si>
    <t>Ending UCC</t>
  </si>
  <si>
    <t>Year 1</t>
  </si>
  <si>
    <t>Vehicle A</t>
  </si>
  <si>
    <t>Vehicle B</t>
  </si>
  <si>
    <t>Less disposals:</t>
  </si>
  <si>
    <t xml:space="preserve"> Lesser of cost &amp;</t>
  </si>
  <si>
    <t xml:space="preserve">Proceeds </t>
  </si>
  <si>
    <t>Less 30% x 50% (half year)</t>
  </si>
  <si>
    <t>Add $60,000 10.1 vehicle</t>
  </si>
  <si>
    <t>Year 2</t>
  </si>
  <si>
    <t>Lesser of cost &amp; proceeds</t>
  </si>
  <si>
    <t>Year 3</t>
  </si>
  <si>
    <t>First year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</si>
</sst>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0" xfId="0" applyNumberFormat="1"/>
    <xf numFmtId="164" fontId="0" fillId="0" borderId="2" xfId="0" applyNumberFormat="1" applyBorder="1"/>
    <xf numFmtId="164" fontId="0" fillId="0" borderId="0" xfId="1" applyNumberFormat="1" applyFont="1" applyBorder="1"/>
    <xf numFmtId="164" fontId="0" fillId="2" borderId="0" xfId="1" applyNumberFormat="1" applyFont="1" applyFill="1" applyBorder="1"/>
    <xf numFmtId="164" fontId="0" fillId="2" borderId="0" xfId="1" applyNumberFormat="1" applyFont="1" applyFill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60" zoomScaleNormal="160" workbookViewId="0">
      <selection activeCell="D10" sqref="D10"/>
    </sheetView>
  </sheetViews>
  <sheetFormatPr defaultRowHeight="14.4" x14ac:dyDescent="0.3"/>
  <cols>
    <col min="2" max="2" width="16.5546875" customWidth="1"/>
    <col min="3" max="3" width="11.109375" bestFit="1" customWidth="1"/>
    <col min="6" max="6" width="10" bestFit="1" customWidth="1"/>
    <col min="9" max="9" width="10.6640625" bestFit="1" customWidth="1"/>
  </cols>
  <sheetData>
    <row r="1" spans="1:11" x14ac:dyDescent="0.3">
      <c r="C1" t="s">
        <v>6</v>
      </c>
      <c r="F1" t="s">
        <v>14</v>
      </c>
      <c r="I1" t="s">
        <v>16</v>
      </c>
    </row>
    <row r="2" spans="1:11" x14ac:dyDescent="0.3">
      <c r="A2" t="s">
        <v>1</v>
      </c>
      <c r="B2" s="2"/>
      <c r="C2" s="2">
        <v>0</v>
      </c>
      <c r="E2" s="2"/>
      <c r="F2" s="2">
        <f>C9</f>
        <v>7000</v>
      </c>
      <c r="I2" s="5">
        <f>F9</f>
        <v>4000</v>
      </c>
    </row>
    <row r="3" spans="1:11" x14ac:dyDescent="0.3">
      <c r="A3" t="s">
        <v>2</v>
      </c>
      <c r="B3" s="2">
        <v>10000</v>
      </c>
      <c r="C3" s="2"/>
      <c r="E3" s="2">
        <v>0</v>
      </c>
      <c r="F3" s="2"/>
      <c r="H3">
        <v>0</v>
      </c>
      <c r="J3" t="s">
        <v>0</v>
      </c>
    </row>
    <row r="4" spans="1:11" x14ac:dyDescent="0.3">
      <c r="A4" t="s">
        <v>3</v>
      </c>
      <c r="B4" s="2">
        <f>0</f>
        <v>0</v>
      </c>
      <c r="C4" s="2">
        <f>B3+B4</f>
        <v>10000</v>
      </c>
      <c r="E4" s="2">
        <f>-2000</f>
        <v>-2000</v>
      </c>
      <c r="F4" s="2">
        <f>E3+E4</f>
        <v>-2000</v>
      </c>
      <c r="H4">
        <v>0</v>
      </c>
      <c r="J4" t="s">
        <v>15</v>
      </c>
    </row>
    <row r="5" spans="1:11" x14ac:dyDescent="0.3">
      <c r="A5" t="s">
        <v>17</v>
      </c>
      <c r="B5" s="2"/>
      <c r="C5" s="3">
        <f>C4*0.5</f>
        <v>5000</v>
      </c>
      <c r="E5" s="2"/>
      <c r="F5" s="3">
        <v>0</v>
      </c>
      <c r="I5" s="1">
        <v>0</v>
      </c>
      <c r="K5" s="10">
        <v>3000</v>
      </c>
    </row>
    <row r="6" spans="1:11" x14ac:dyDescent="0.3">
      <c r="B6" s="2"/>
      <c r="C6" s="2">
        <f>C2+C4+C5</f>
        <v>15000</v>
      </c>
      <c r="E6" s="2"/>
      <c r="F6" s="2">
        <f>F2+F3+F4+F5</f>
        <v>5000</v>
      </c>
      <c r="I6" s="5">
        <f>SUM(I2:I5)</f>
        <v>4000</v>
      </c>
      <c r="K6" s="10">
        <v>2000</v>
      </c>
    </row>
    <row r="7" spans="1:11" x14ac:dyDescent="0.3">
      <c r="A7" t="s">
        <v>4</v>
      </c>
      <c r="B7" s="2"/>
      <c r="C7" s="2">
        <f>-C6*0.2</f>
        <v>-3000</v>
      </c>
      <c r="E7" s="2"/>
      <c r="F7" s="2">
        <f>-F6*0.2</f>
        <v>-1000</v>
      </c>
      <c r="I7" s="2">
        <f>-I6*0.2</f>
        <v>-800</v>
      </c>
    </row>
    <row r="8" spans="1:11" x14ac:dyDescent="0.3">
      <c r="B8" s="2"/>
      <c r="C8" s="3">
        <f>-C5</f>
        <v>-5000</v>
      </c>
      <c r="E8" s="2"/>
      <c r="F8" s="2">
        <f>-F5</f>
        <v>0</v>
      </c>
    </row>
    <row r="9" spans="1:11" x14ac:dyDescent="0.3">
      <c r="A9" t="s">
        <v>5</v>
      </c>
      <c r="B9" s="2"/>
      <c r="C9" s="4">
        <f>C6+C7+C8</f>
        <v>7000</v>
      </c>
      <c r="E9" s="2"/>
      <c r="F9" s="4">
        <f>F6+F7+F8</f>
        <v>4000</v>
      </c>
      <c r="I9" s="6">
        <f>I6+I7</f>
        <v>3200</v>
      </c>
    </row>
    <row r="11" spans="1:11" x14ac:dyDescent="0.3">
      <c r="C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40" zoomScaleNormal="140" workbookViewId="0">
      <selection activeCell="C11" sqref="C11"/>
    </sheetView>
  </sheetViews>
  <sheetFormatPr defaultRowHeight="14.4" x14ac:dyDescent="0.3"/>
  <cols>
    <col min="1" max="1" width="24.5546875" customWidth="1"/>
    <col min="2" max="3" width="10.88671875" bestFit="1" customWidth="1"/>
    <col min="4" max="4" width="10.88671875" customWidth="1"/>
    <col min="6" max="6" width="10" customWidth="1"/>
  </cols>
  <sheetData>
    <row r="1" spans="1:6" x14ac:dyDescent="0.3">
      <c r="C1" t="s">
        <v>7</v>
      </c>
      <c r="F1" t="s">
        <v>8</v>
      </c>
    </row>
    <row r="3" spans="1:6" x14ac:dyDescent="0.3">
      <c r="A3" t="s">
        <v>1</v>
      </c>
      <c r="B3" s="2"/>
      <c r="C3" s="2">
        <v>25000</v>
      </c>
      <c r="D3" s="2"/>
      <c r="E3" s="2"/>
      <c r="F3" s="2">
        <v>0</v>
      </c>
    </row>
    <row r="4" spans="1:6" x14ac:dyDescent="0.3">
      <c r="A4" t="s">
        <v>13</v>
      </c>
      <c r="B4" s="2"/>
      <c r="C4" s="2"/>
      <c r="D4" s="2"/>
      <c r="E4" s="9">
        <v>30000</v>
      </c>
      <c r="F4" s="2"/>
    </row>
    <row r="5" spans="1:6" x14ac:dyDescent="0.3">
      <c r="A5" t="s">
        <v>9</v>
      </c>
      <c r="B5" s="2"/>
      <c r="C5" s="2"/>
      <c r="D5" s="2"/>
      <c r="E5" s="2"/>
      <c r="F5" s="2">
        <f>E4</f>
        <v>30000</v>
      </c>
    </row>
    <row r="6" spans="1:6" x14ac:dyDescent="0.3">
      <c r="A6" t="s">
        <v>10</v>
      </c>
      <c r="B6" s="2">
        <v>50000</v>
      </c>
      <c r="C6" s="2"/>
      <c r="D6" s="2"/>
      <c r="E6" s="2"/>
      <c r="F6" s="2">
        <f>F5*0.5</f>
        <v>15000</v>
      </c>
    </row>
    <row r="7" spans="1:6" x14ac:dyDescent="0.3">
      <c r="A7" t="s">
        <v>11</v>
      </c>
      <c r="B7" s="2">
        <v>15000</v>
      </c>
      <c r="C7" s="3">
        <v>0</v>
      </c>
      <c r="D7" s="7"/>
      <c r="E7" s="2"/>
      <c r="F7" s="3"/>
    </row>
    <row r="8" spans="1:6" x14ac:dyDescent="0.3">
      <c r="B8" s="2"/>
      <c r="C8" s="2">
        <f>C3+C7</f>
        <v>25000</v>
      </c>
      <c r="D8" s="2"/>
      <c r="E8" s="2"/>
      <c r="F8" s="2">
        <f>F5+F6</f>
        <v>45000</v>
      </c>
    </row>
    <row r="9" spans="1:6" x14ac:dyDescent="0.3">
      <c r="A9" t="s">
        <v>12</v>
      </c>
      <c r="B9" s="2"/>
      <c r="C9" s="8">
        <f>-C8*0.3*0.5</f>
        <v>-3750</v>
      </c>
      <c r="D9" s="7"/>
      <c r="E9" s="2"/>
      <c r="F9" s="7">
        <f>-F8*0.3</f>
        <v>-13500</v>
      </c>
    </row>
    <row r="10" spans="1:6" x14ac:dyDescent="0.3">
      <c r="B10" s="2"/>
      <c r="D10" s="2"/>
      <c r="E10" s="2"/>
      <c r="F10" s="3">
        <f>-F6</f>
        <v>-15000</v>
      </c>
    </row>
    <row r="11" spans="1:6" x14ac:dyDescent="0.3">
      <c r="A11" t="s">
        <v>5</v>
      </c>
      <c r="B11" s="2"/>
      <c r="C11" s="4">
        <f>0</f>
        <v>0</v>
      </c>
      <c r="D11" s="2"/>
      <c r="E11" s="2"/>
      <c r="F11" s="4">
        <f>F8+F9+F10</f>
        <v>16500</v>
      </c>
    </row>
    <row r="12" spans="1:6" x14ac:dyDescent="0.3">
      <c r="B12" s="2"/>
      <c r="C12" s="2"/>
      <c r="D12" s="2"/>
      <c r="E12" s="2"/>
      <c r="F12" s="2"/>
    </row>
    <row r="13" spans="1:6" x14ac:dyDescent="0.3"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Class 10.1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Candace</dc:creator>
  <cp:lastModifiedBy>Sears, Candace</cp:lastModifiedBy>
  <dcterms:created xsi:type="dcterms:W3CDTF">2018-01-16T22:44:42Z</dcterms:created>
  <dcterms:modified xsi:type="dcterms:W3CDTF">2020-10-13T22:20:22Z</dcterms:modified>
</cp:coreProperties>
</file>