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F\Personal\Intellectual\Embedded_SW\EgFWD\Advanced Embedded Systems\Course Material\RTOS\RTOS_SourceFiles\FreeRTOSv202112.00\FreeRTOS\Demo\RTOS_EDF_Scheduler_Project\Doc\"/>
    </mc:Choice>
  </mc:AlternateContent>
  <xr:revisionPtr revIDLastSave="0" documentId="13_ncr:1_{494ECEA2-7446-4669-9B6D-C4347851974E}" xr6:coauthVersionLast="47" xr6:coauthVersionMax="47" xr10:uidLastSave="{00000000-0000-0000-0000-000000000000}"/>
  <bookViews>
    <workbookView xWindow="-110" yWindow="-110" windowWidth="19420" windowHeight="10420" xr2:uid="{6CDFFFD7-E2CF-4A8B-A352-0E908AB31361}"/>
  </bookViews>
  <sheets>
    <sheet name="Demo Taska Static 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2" i="1" l="1"/>
  <c r="K12" i="1"/>
  <c r="K11" i="1"/>
  <c r="L11" i="1" s="1"/>
  <c r="K10" i="1"/>
  <c r="L10" i="1" s="1"/>
  <c r="K9" i="1"/>
  <c r="L9" i="1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L13" i="1" l="1"/>
  <c r="L14" i="1" s="1"/>
</calcChain>
</file>

<file path=xl/sharedStrings.xml><?xml version="1.0" encoding="utf-8"?>
<sst xmlns="http://schemas.openxmlformats.org/spreadsheetml/2006/main" count="47" uniqueCount="23">
  <si>
    <t>Task 1</t>
  </si>
  <si>
    <t>Task 2</t>
  </si>
  <si>
    <t>Task 3</t>
  </si>
  <si>
    <t>Task 4</t>
  </si>
  <si>
    <t>Task name</t>
  </si>
  <si>
    <t xml:space="preserve">Task Periodicity(ms) </t>
  </si>
  <si>
    <t>T1</t>
  </si>
  <si>
    <t>20ms</t>
  </si>
  <si>
    <t>40ms</t>
  </si>
  <si>
    <t xml:space="preserve">50ms </t>
  </si>
  <si>
    <t xml:space="preserve">10ms </t>
  </si>
  <si>
    <t>T2</t>
  </si>
  <si>
    <t>T3</t>
  </si>
  <si>
    <t>T4</t>
  </si>
  <si>
    <t>Hyper Period</t>
  </si>
  <si>
    <t>Max (us)</t>
  </si>
  <si>
    <t>Execution Time (us)</t>
  </si>
  <si>
    <t>Task Name</t>
  </si>
  <si>
    <t>Peridicity (ms)</t>
  </si>
  <si>
    <t>Expected worst case
Execution Time (usec)</t>
  </si>
  <si>
    <t>Task execution Time during Hyper Period (200ms)</t>
  </si>
  <si>
    <t xml:space="preserve">Total Execution During Hyper Period </t>
  </si>
  <si>
    <t>CPU load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</si>
</sst>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72322-B058-43E0-B473-93A72FD3F7DD}">
  <dimension ref="A3:L28"/>
  <sheetViews>
    <sheetView tabSelected="1" workbookViewId="0">
      <selection activeCell="A3" sqref="A3:E3"/>
    </sheetView>
  </sheetViews>
  <sheetFormatPr defaultRowHeight="14.5" x14ac:dyDescent="0.35"/>
  <cols>
    <col min="1" max="1" width="18.7265625" bestFit="1" customWidth="1"/>
    <col min="11" max="11" width="20.1796875" bestFit="1" customWidth="1"/>
    <col min="12" max="12" width="25.26953125" customWidth="1"/>
  </cols>
  <sheetData>
    <row r="3" spans="1:12" x14ac:dyDescent="0.35">
      <c r="A3" s="1" t="s">
        <v>14</v>
      </c>
      <c r="B3" s="1"/>
      <c r="C3" s="1"/>
      <c r="D3" s="1"/>
      <c r="E3" s="1"/>
    </row>
    <row r="4" spans="1:12" x14ac:dyDescent="0.35">
      <c r="A4" s="2" t="s">
        <v>4</v>
      </c>
      <c r="B4" s="2" t="s">
        <v>0</v>
      </c>
      <c r="C4" s="2" t="s">
        <v>1</v>
      </c>
      <c r="D4" s="2" t="s">
        <v>2</v>
      </c>
      <c r="E4" s="2" t="s">
        <v>3</v>
      </c>
    </row>
    <row r="5" spans="1:12" x14ac:dyDescent="0.35">
      <c r="A5" s="3" t="s">
        <v>5</v>
      </c>
      <c r="B5" s="3" t="s">
        <v>10</v>
      </c>
      <c r="C5" s="3" t="s">
        <v>9</v>
      </c>
      <c r="D5" s="3" t="s">
        <v>7</v>
      </c>
      <c r="E5" s="3" t="s">
        <v>8</v>
      </c>
    </row>
    <row r="6" spans="1:12" x14ac:dyDescent="0.35">
      <c r="A6" s="3"/>
      <c r="B6" s="9" t="s">
        <v>16</v>
      </c>
      <c r="C6" s="10"/>
      <c r="D6" s="10"/>
      <c r="E6" s="11"/>
    </row>
    <row r="7" spans="1:12" x14ac:dyDescent="0.35">
      <c r="A7" s="4">
        <v>0</v>
      </c>
      <c r="B7" s="5">
        <v>13.3</v>
      </c>
      <c r="C7" s="6">
        <v>24.6</v>
      </c>
      <c r="D7" s="7" t="s">
        <v>12</v>
      </c>
      <c r="E7" s="8">
        <v>15.5</v>
      </c>
    </row>
    <row r="8" spans="1:12" ht="26" x14ac:dyDescent="0.35">
      <c r="A8" s="4">
        <v>10</v>
      </c>
      <c r="B8" s="5">
        <v>13.5</v>
      </c>
      <c r="C8" s="4"/>
      <c r="D8" s="4"/>
      <c r="E8" s="4"/>
      <c r="I8" s="13" t="s">
        <v>17</v>
      </c>
      <c r="J8" s="13" t="s">
        <v>18</v>
      </c>
      <c r="K8" s="13" t="s">
        <v>19</v>
      </c>
      <c r="L8" s="14" t="s">
        <v>20</v>
      </c>
    </row>
    <row r="9" spans="1:12" x14ac:dyDescent="0.35">
      <c r="A9" s="4">
        <v>20</v>
      </c>
      <c r="B9" s="5">
        <v>13.5</v>
      </c>
      <c r="C9" s="4"/>
      <c r="D9" s="7">
        <v>25.15</v>
      </c>
      <c r="E9" s="4"/>
      <c r="I9" s="2" t="s">
        <v>0</v>
      </c>
      <c r="J9" s="4">
        <v>10</v>
      </c>
      <c r="K9" s="4">
        <f>MAX(B7:B27)</f>
        <v>14</v>
      </c>
      <c r="L9" s="4">
        <f>(200/J9)*K9*(1/1000)</f>
        <v>0.28000000000000003</v>
      </c>
    </row>
    <row r="10" spans="1:12" x14ac:dyDescent="0.35">
      <c r="A10" s="4">
        <v>30</v>
      </c>
      <c r="B10" s="5">
        <v>13.35</v>
      </c>
      <c r="C10" s="4"/>
      <c r="D10" s="4"/>
      <c r="E10" s="4"/>
      <c r="I10" s="2" t="s">
        <v>1</v>
      </c>
      <c r="J10" s="4">
        <v>50</v>
      </c>
      <c r="K10" s="4">
        <f>MAX(C7:C27)</f>
        <v>24.9</v>
      </c>
      <c r="L10" s="4">
        <f t="shared" ref="L10:L12" si="0">(200/J10)*K10*(1/1000)</f>
        <v>9.9599999999999994E-2</v>
      </c>
    </row>
    <row r="11" spans="1:12" x14ac:dyDescent="0.35">
      <c r="A11" s="4">
        <f>A10+10</f>
        <v>40</v>
      </c>
      <c r="B11" s="5">
        <v>13.9</v>
      </c>
      <c r="C11" s="4"/>
      <c r="D11" s="7">
        <v>25</v>
      </c>
      <c r="E11" s="8">
        <v>15.78</v>
      </c>
      <c r="I11" s="2" t="s">
        <v>2</v>
      </c>
      <c r="J11" s="4">
        <v>20</v>
      </c>
      <c r="K11" s="4">
        <f>MAX(D7:D27)</f>
        <v>25.2</v>
      </c>
      <c r="L11" s="4">
        <f t="shared" si="0"/>
        <v>0.252</v>
      </c>
    </row>
    <row r="12" spans="1:12" x14ac:dyDescent="0.35">
      <c r="A12" s="4">
        <f t="shared" ref="A12:A27" si="1">A11+10</f>
        <v>50</v>
      </c>
      <c r="B12" s="5">
        <v>13.38</v>
      </c>
      <c r="C12" s="6">
        <v>24.9</v>
      </c>
      <c r="D12" s="4"/>
      <c r="E12" s="4"/>
      <c r="I12" s="2" t="s">
        <v>3</v>
      </c>
      <c r="J12" s="4">
        <v>40</v>
      </c>
      <c r="K12" s="4">
        <f>MAX(E7:E27)</f>
        <v>15.78</v>
      </c>
      <c r="L12" s="4">
        <f t="shared" si="0"/>
        <v>7.8899999999999998E-2</v>
      </c>
    </row>
    <row r="13" spans="1:12" x14ac:dyDescent="0.35">
      <c r="A13" s="4">
        <f t="shared" si="1"/>
        <v>60</v>
      </c>
      <c r="B13" s="5">
        <v>13.4</v>
      </c>
      <c r="C13" s="4"/>
      <c r="D13" s="7">
        <v>25.2</v>
      </c>
      <c r="E13" s="4"/>
      <c r="I13" s="15" t="s">
        <v>21</v>
      </c>
      <c r="J13" s="15"/>
      <c r="K13" s="15"/>
      <c r="L13" s="4">
        <f>SUM(L9:L12)</f>
        <v>0.71050000000000002</v>
      </c>
    </row>
    <row r="14" spans="1:12" x14ac:dyDescent="0.35">
      <c r="A14" s="4">
        <f t="shared" si="1"/>
        <v>70</v>
      </c>
      <c r="B14" s="5">
        <v>13.6</v>
      </c>
      <c r="C14" s="4"/>
      <c r="D14" s="4"/>
      <c r="E14" s="4"/>
      <c r="I14" s="16" t="s">
        <v>22</v>
      </c>
      <c r="J14" s="16"/>
      <c r="K14" s="16"/>
      <c r="L14" s="4">
        <f>(L13/200) *100</f>
        <v>0.35525000000000001</v>
      </c>
    </row>
    <row r="15" spans="1:12" ht="18" x14ac:dyDescent="0.4">
      <c r="A15" s="4">
        <f t="shared" si="1"/>
        <v>80</v>
      </c>
      <c r="B15" s="5">
        <v>14</v>
      </c>
      <c r="C15" s="4"/>
      <c r="D15" s="7">
        <v>25</v>
      </c>
      <c r="E15" s="8">
        <v>15.4</v>
      </c>
      <c r="I15" s="12"/>
    </row>
    <row r="16" spans="1:12" x14ac:dyDescent="0.35">
      <c r="A16" s="4">
        <f t="shared" si="1"/>
        <v>90</v>
      </c>
      <c r="B16" s="5">
        <v>13.6</v>
      </c>
      <c r="C16" s="4"/>
      <c r="D16" s="4"/>
      <c r="E16" s="4"/>
    </row>
    <row r="17" spans="1:5" x14ac:dyDescent="0.35">
      <c r="A17" s="4">
        <f t="shared" si="1"/>
        <v>100</v>
      </c>
      <c r="B17" s="5" t="s">
        <v>6</v>
      </c>
      <c r="C17" s="6" t="s">
        <v>11</v>
      </c>
      <c r="D17" s="7" t="s">
        <v>12</v>
      </c>
      <c r="E17" s="4"/>
    </row>
    <row r="18" spans="1:5" x14ac:dyDescent="0.35">
      <c r="A18" s="4">
        <f t="shared" si="1"/>
        <v>110</v>
      </c>
      <c r="B18" s="5" t="s">
        <v>6</v>
      </c>
      <c r="C18" s="4"/>
      <c r="D18" s="4"/>
      <c r="E18" s="4"/>
    </row>
    <row r="19" spans="1:5" x14ac:dyDescent="0.35">
      <c r="A19" s="4">
        <f t="shared" si="1"/>
        <v>120</v>
      </c>
      <c r="B19" s="5" t="s">
        <v>6</v>
      </c>
      <c r="C19" s="4"/>
      <c r="D19" s="7" t="s">
        <v>12</v>
      </c>
      <c r="E19" s="8" t="s">
        <v>13</v>
      </c>
    </row>
    <row r="20" spans="1:5" x14ac:dyDescent="0.35">
      <c r="A20" s="4">
        <f t="shared" si="1"/>
        <v>130</v>
      </c>
      <c r="B20" s="5" t="s">
        <v>6</v>
      </c>
      <c r="C20" s="4"/>
      <c r="D20" s="4"/>
      <c r="E20" s="4"/>
    </row>
    <row r="21" spans="1:5" x14ac:dyDescent="0.35">
      <c r="A21" s="4">
        <f t="shared" si="1"/>
        <v>140</v>
      </c>
      <c r="B21" s="5" t="s">
        <v>6</v>
      </c>
      <c r="C21" s="4"/>
      <c r="D21" s="7" t="s">
        <v>12</v>
      </c>
      <c r="E21" s="4"/>
    </row>
    <row r="22" spans="1:5" x14ac:dyDescent="0.35">
      <c r="A22" s="4">
        <f t="shared" si="1"/>
        <v>150</v>
      </c>
      <c r="B22" s="5" t="s">
        <v>6</v>
      </c>
      <c r="C22" s="6" t="s">
        <v>11</v>
      </c>
      <c r="D22" s="4"/>
      <c r="E22" s="4"/>
    </row>
    <row r="23" spans="1:5" x14ac:dyDescent="0.35">
      <c r="A23" s="4">
        <f t="shared" si="1"/>
        <v>160</v>
      </c>
      <c r="B23" s="5" t="s">
        <v>6</v>
      </c>
      <c r="C23" s="4"/>
      <c r="D23" s="7" t="s">
        <v>12</v>
      </c>
      <c r="E23" s="8" t="s">
        <v>13</v>
      </c>
    </row>
    <row r="24" spans="1:5" x14ac:dyDescent="0.35">
      <c r="A24" s="4">
        <f t="shared" si="1"/>
        <v>170</v>
      </c>
      <c r="B24" s="5" t="s">
        <v>6</v>
      </c>
      <c r="C24" s="4"/>
      <c r="D24" s="4"/>
      <c r="E24" s="4"/>
    </row>
    <row r="25" spans="1:5" x14ac:dyDescent="0.35">
      <c r="A25" s="4">
        <f t="shared" si="1"/>
        <v>180</v>
      </c>
      <c r="B25" s="5" t="s">
        <v>6</v>
      </c>
      <c r="C25" s="4"/>
      <c r="D25" s="7" t="s">
        <v>12</v>
      </c>
      <c r="E25" s="4"/>
    </row>
    <row r="26" spans="1:5" x14ac:dyDescent="0.35">
      <c r="A26" s="4">
        <f t="shared" si="1"/>
        <v>190</v>
      </c>
      <c r="B26" s="5" t="s">
        <v>6</v>
      </c>
      <c r="C26" s="4"/>
      <c r="D26" s="4"/>
      <c r="E26" s="4"/>
    </row>
    <row r="27" spans="1:5" x14ac:dyDescent="0.35">
      <c r="A27" s="4">
        <f t="shared" si="1"/>
        <v>200</v>
      </c>
      <c r="B27" s="5" t="s">
        <v>6</v>
      </c>
      <c r="C27" s="6" t="s">
        <v>11</v>
      </c>
      <c r="D27" s="7" t="s">
        <v>12</v>
      </c>
      <c r="E27" s="8" t="s">
        <v>13</v>
      </c>
    </row>
    <row r="28" spans="1:5" x14ac:dyDescent="0.35">
      <c r="A28" s="4" t="s">
        <v>15</v>
      </c>
    </row>
  </sheetData>
  <mergeCells count="4">
    <mergeCell ref="A3:E3"/>
    <mergeCell ref="B6:E6"/>
    <mergeCell ref="I13:K13"/>
    <mergeCell ref="I14:K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 Taska Static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Ibrahim</dc:creator>
  <cp:lastModifiedBy>Mahmoud Ibrahim</cp:lastModifiedBy>
  <dcterms:created xsi:type="dcterms:W3CDTF">2022-08-27T22:38:32Z</dcterms:created>
  <dcterms:modified xsi:type="dcterms:W3CDTF">2022-10-19T22:25:55Z</dcterms:modified>
</cp:coreProperties>
</file>