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hamoun\COURSES\DATA ANALYSIS\08-Luka Barouse\Excel for Data Analytics\01-Data\Excel Data Analytics Course\8_Power_Pivot\"/>
    </mc:Choice>
  </mc:AlternateContent>
  <xr:revisionPtr revIDLastSave="0" documentId="13_ncr:1_{0DB6BFD4-5EAC-41BB-9667-778E93E46875}" xr6:coauthVersionLast="47" xr6:coauthVersionMax="47" xr10:uidLastSave="{00000000-0000-0000-0000-000000000000}"/>
  <bookViews>
    <workbookView xWindow="-108" yWindow="-108" windowWidth="23256" windowHeight="12456" xr2:uid="{82168B49-2335-41EB-849C-00AF3C804D95}"/>
  </bookViews>
  <sheets>
    <sheet name="Skill_Job_Analysis" sheetId="8" r:id="rId1"/>
    <sheet name="Salary_Vs_Skills" sheetId="13" r:id="rId2"/>
    <sheet name="Salary_Analysis" sheetId="14" r:id="rId3"/>
    <sheet name="Skills_Salary_Analysis" sheetId="15" r:id="rId4"/>
  </sheets>
  <definedNames>
    <definedName name="Slicer_job_country1">#N/A</definedName>
    <definedName name="Slicer_job_title_short">#N/A</definedName>
  </definedNames>
  <calcPr calcId="191029"/>
  <pivotCaches>
    <pivotCache cacheId="545" r:id="rId5"/>
    <pivotCache cacheId="547" r:id="rId6"/>
    <pivotCache cacheId="540" r:id="rId7"/>
    <pivotCache cacheId="543" r:id="rId8"/>
  </pivotCaches>
  <extLst>
    <ext xmlns:x14="http://schemas.microsoft.com/office/spreadsheetml/2009/9/main" uri="{876F7934-8845-4945-9796-88D515C7AA90}">
      <x14:pivotCaches>
        <pivotCache cacheId="397" r:id="rId9"/>
        <pivotCache cacheId="404"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271abfda-428f-417d-9193-f08c63c3c3b6" name="data_jobs_salary" connection="Query - data_jobs_salary"/>
          <x15:modelTable id="data_jobs_skills_0618a613-9460-49fc-90c2-a0681e3666a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3" l="1" a="1"/>
  <c r="E1"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D6F23E-F8DD-495D-BC1D-860F2F3360DE}" name="Query - data_jobs_salary" description="Connection to the 'data_jobs_salary' query in the workbook." type="100" refreshedVersion="8" minRefreshableVersion="5">
    <extLst>
      <ext xmlns:x15="http://schemas.microsoft.com/office/spreadsheetml/2010/11/main" uri="{DE250136-89BD-433C-8126-D09CA5730AF9}">
        <x15:connection id="c910d701-1259-4724-8cf5-9323e57ead20"/>
      </ext>
    </extLst>
  </connection>
  <connection id="2" xr16:uid="{2E86EA8F-2BCC-468B-B912-3EF095B4480F}" name="Query - data_jobs_skills" description="Connection to the 'data_jobs_skills' query in the workbook." type="100" refreshedVersion="8" minRefreshableVersion="5">
    <extLst>
      <ext xmlns:x15="http://schemas.microsoft.com/office/spreadsheetml/2010/11/main" uri="{DE250136-89BD-433C-8126-D09CA5730AF9}">
        <x15:connection id="32749acb-200d-4d8c-b07b-0a33be731116"/>
      </ext>
    </extLst>
  </connection>
  <connection id="3" xr16:uid="{9833AB98-8192-4C2F-A651-02FE8CEC2A5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<sst xmlns="http://schemas.openxmlformats.org/spreadsheetml/2006/main" count="56" uniqueCount="28">
  <si>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</si>
  <si>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</si>
  <si>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</si>
  <si>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</si>
  <si>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</si>
  <si>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</si>
  <si>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</si>
  <si>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</si>
  <si>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</si>
  <si>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</si>
  <si>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</si>
  <si>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SQL</t>
  </si>
  <si>
    <t>Python</t>
  </si>
  <si>
    <t>Tableau</t>
  </si>
  <si>
    <t>Power BI</t>
  </si>
  <si>
    <t>R</t>
  </si>
  <si>
    <t>Excel</t>
  </si>
  <si>
    <t>SAS</t>
  </si>
  <si>
    <t>Word</t>
  </si>
  <si>
    <t>Powerpoint</t>
  </si>
  <si>
    <t>Row Labels</t>
  </si>
  <si>
    <t>Grand Total</t>
  </si>
  <si>
    <t>Skills Per Job</t>
  </si>
  <si>
    <t>Median Salary</t>
  </si>
  <si>
    <t>Median Salary US</t>
  </si>
  <si>
    <t>MEdian Salaey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</si>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</sst>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numFmt numFmtId="169" formatCode="\$#,##0;\(\$#,##0\);\$#,##0"/>
  </numFmts>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0" fillId="0" borderId="1" xfId="0" applyBorder="1"/>
    <xf numFmtId="169" fontId="0" fillId="0" borderId="1" xfId="0" applyNumberFormat="1" applyFont="1" applyBorder="1"/>
    <xf numFmtId="168" fontId="0" fillId="0" borderId="1" xfId="0" applyNumberFormat="1" applyFont="1" applyBorder="1"/>
    <xf numFmtId="9" fontId="0" fillId="0" borderId="0" xfId="0" applyNumberFormat="1"/>
  </cellXfs>
  <cellStyles count="1">
    <cellStyle name="Normal" xfId="0" builtinId="0"/>
  </cellStyles>
  <dxfs count="3">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[0_Power_Pivot_.xlsx]Skill_Job_Analysis!PivotTable3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Word</c:v>
                </c:pt>
                <c:pt idx="1">
                  <c:v>Tableau</c:v>
                </c:pt>
                <c:pt idx="2">
                  <c:v>SQL</c:v>
                </c:pt>
                <c:pt idx="3">
                  <c:v>SAS</c:v>
                </c:pt>
                <c:pt idx="4">
                  <c:v>R</c:v>
                </c:pt>
                <c:pt idx="5">
                  <c:v>Python</c:v>
                </c:pt>
                <c:pt idx="6">
                  <c:v>Powerpoint</c:v>
                </c:pt>
                <c:pt idx="7">
                  <c:v>Power BI</c:v>
                </c:pt>
                <c:pt idx="8">
                  <c:v>Oracle</c:v>
                </c:pt>
                <c:pt idx="9">
                  <c:v>Excel</c:v>
                </c:pt>
              </c:strCache>
            </c:strRef>
          </c:cat>
          <c:val>
            <c:numRef>
              <c:f>Skill_Job_Analysis!$B$2:$B$12</c:f>
              <c:numCache>
                <c:formatCode>0%</c:formatCode>
                <c:ptCount val="10"/>
                <c:pt idx="0">
                  <c:v>0.10420913778630531</c:v>
                </c:pt>
                <c:pt idx="1">
                  <c:v>0.28696486389255305</c:v>
                </c:pt>
                <c:pt idx="2">
                  <c:v>0.52500299796138628</c:v>
                </c:pt>
                <c:pt idx="3">
                  <c:v>0.18803213814606068</c:v>
                </c:pt>
                <c:pt idx="4">
                  <c:v>0.16033097493704282</c:v>
                </c:pt>
                <c:pt idx="5">
                  <c:v>0.27653195826837751</c:v>
                </c:pt>
                <c:pt idx="6">
                  <c:v>9.653435663748651E-2</c:v>
                </c:pt>
                <c:pt idx="7">
                  <c:v>0.1680057560858616</c:v>
                </c:pt>
                <c:pt idx="8">
                  <c:v>6.7873845784866285E-2</c:v>
                </c:pt>
                <c:pt idx="9">
                  <c:v>0.41455810049166569</c:v>
                </c:pt>
              </c:numCache>
            </c:numRef>
          </c:val>
          <c:extLst>
            <c:ext xmlns:c16="http://schemas.microsoft.com/office/drawing/2014/chart" uri="{C3380CC4-5D6E-409C-BE32-E72D297353CC}">
              <c16:uniqueId val="{00000000-2D62-4313-83B8-4AA67D768AE9}"/>
            </c:ext>
          </c:extLst>
        </c:ser>
        <c:dLbls>
          <c:showLegendKey val="0"/>
          <c:showVal val="0"/>
          <c:showCatName val="0"/>
          <c:showSerName val="0"/>
          <c:showPercent val="0"/>
          <c:showBubbleSize val="0"/>
        </c:dLbls>
        <c:gapWidth val="182"/>
        <c:axId val="1670689151"/>
        <c:axId val="1670449151"/>
      </c:barChart>
      <c:catAx>
        <c:axId val="167068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49151"/>
        <c:crosses val="autoZero"/>
        <c:auto val="1"/>
        <c:lblAlgn val="ctr"/>
        <c:lblOffset val="100"/>
        <c:noMultiLvlLbl val="0"/>
      </c:catAx>
      <c:valAx>
        <c:axId val="1670449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 Posting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8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9653631718161166E-2"/>
                  <c:y val="8.7963026728129223E-2"/>
                </c:manualLayout>
              </c:layout>
              <c:tx>
                <c:rich>
                  <a:bodyPr/>
                  <a:lstStyle/>
                  <a:p>
                    <a:fld id="{1480AE8F-A651-420E-B97A-B55EB21CE0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0BD-4179-80AF-B8D10543265C}"/>
                </c:ext>
              </c:extLst>
            </c:dLbl>
            <c:dLbl>
              <c:idx val="1"/>
              <c:layout>
                <c:manualLayout>
                  <c:x val="-4.9648869823927258E-2"/>
                  <c:y val="-5.5555595828292212E-2"/>
                </c:manualLayout>
              </c:layout>
              <c:tx>
                <c:rich>
                  <a:bodyPr/>
                  <a:lstStyle/>
                  <a:p>
                    <a:fld id="{2AC442B4-9B40-4A05-9710-438ADA54E4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0BD-4179-80AF-B8D10543265C}"/>
                </c:ext>
              </c:extLst>
            </c:dLbl>
            <c:dLbl>
              <c:idx val="2"/>
              <c:layout>
                <c:manualLayout>
                  <c:x val="1.2959155022276233E-2"/>
                  <c:y val="3.222221658403909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EF3AF3-532D-4AC7-9C39-F1B9F1AB076D}" type="CELLRANGE">
                      <a:rPr lang="en-US"/>
                      <a:pPr>
                        <a:defRPr/>
                      </a:pPr>
                      <a:t>[CELLRANGE]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0BD-4179-80AF-B8D10543265C}"/>
                </c:ext>
              </c:extLst>
            </c:dLbl>
            <c:dLbl>
              <c:idx val="3"/>
              <c:layout>
                <c:manualLayout>
                  <c:x val="-0.12311197271162504"/>
                  <c:y val="-7.365078076351797E-2"/>
                </c:manualLayout>
              </c:layout>
              <c:tx>
                <c:rich>
                  <a:bodyPr/>
                  <a:lstStyle/>
                  <a:p>
                    <a:fld id="{86326B04-6317-4069-A23A-7748CD8DF9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0BD-4179-80AF-B8D10543265C}"/>
                </c:ext>
              </c:extLst>
            </c:dLbl>
            <c:dLbl>
              <c:idx val="4"/>
              <c:layout>
                <c:manualLayout>
                  <c:x val="8.6394366815175407E-3"/>
                  <c:y val="4.6031737977198707E-2"/>
                </c:manualLayout>
              </c:layout>
              <c:tx>
                <c:rich>
                  <a:bodyPr/>
                  <a:lstStyle/>
                  <a:p>
                    <a:fld id="{95807873-0ACA-400C-93FB-D618419F76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0BD-4179-80AF-B8D10543265C}"/>
                </c:ext>
              </c:extLst>
            </c:dLbl>
            <c:dLbl>
              <c:idx val="5"/>
              <c:layout>
                <c:manualLayout>
                  <c:x val="-2.5918310044552622E-2"/>
                  <c:y val="-0.11968251874071663"/>
                </c:manualLayout>
              </c:layout>
              <c:tx>
                <c:rich>
                  <a:bodyPr/>
                  <a:lstStyle/>
                  <a:p>
                    <a:fld id="{E92F528C-B26D-4011-9D17-6C29AF5D9C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0BD-4179-80AF-B8D10543265C}"/>
                </c:ext>
              </c:extLst>
            </c:dLbl>
            <c:dLbl>
              <c:idx val="6"/>
              <c:layout>
                <c:manualLayout>
                  <c:x val="-0.17487046632124353"/>
                  <c:y val="-5.5555555555555552E-2"/>
                </c:manualLayout>
              </c:layout>
              <c:tx>
                <c:rich>
                  <a:bodyPr/>
                  <a:lstStyle/>
                  <a:p>
                    <a:fld id="{D2ACE1D9-3A3E-47BE-953F-1B8EE41519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0BD-4179-80AF-B8D10543265C}"/>
                </c:ext>
              </c:extLst>
            </c:dLbl>
            <c:dLbl>
              <c:idx val="7"/>
              <c:layout>
                <c:manualLayout>
                  <c:x val="5.1871313889952246E-2"/>
                  <c:y val="-6.0185228813983291E-2"/>
                </c:manualLayout>
              </c:layout>
              <c:tx>
                <c:rich>
                  <a:bodyPr/>
                  <a:lstStyle/>
                  <a:p>
                    <a:fld id="{91BF9521-536E-4AD8-8ECE-52F641C909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0BD-4179-80AF-B8D10543265C}"/>
                </c:ext>
              </c:extLst>
            </c:dLbl>
            <c:dLbl>
              <c:idx val="8"/>
              <c:layout>
                <c:manualLayout>
                  <c:x val="-9.9353521837451733E-2"/>
                  <c:y val="-5.9841259370358314E-2"/>
                </c:manualLayout>
              </c:layout>
              <c:tx>
                <c:rich>
                  <a:bodyPr/>
                  <a:lstStyle/>
                  <a:p>
                    <a:fld id="{B80B9C99-8235-431E-BA67-126EBA2CCD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0BD-4179-80AF-B8D10543265C}"/>
                </c:ext>
              </c:extLst>
            </c:dLbl>
            <c:dLbl>
              <c:idx val="9"/>
              <c:tx>
                <c:rich>
                  <a:bodyPr/>
                  <a:lstStyle/>
                  <a:p>
                    <a:fld id="{BA7270D9-6535-48CD-97F0-B134C75551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0BD-4179-80AF-B8D1054326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Salary_Vs_Skills!$F$2:$F$11</c:f>
              <c:numCache>
                <c:formatCode>\$#,##0;\(\$#,##0\);\$#,##0</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0.0</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D0BD-4179-80AF-B8D10543265C}"/>
            </c:ext>
          </c:extLst>
        </c:ser>
        <c:dLbls>
          <c:showLegendKey val="0"/>
          <c:showVal val="0"/>
          <c:showCatName val="0"/>
          <c:showSerName val="0"/>
          <c:showPercent val="0"/>
          <c:showBubbleSize val="0"/>
        </c:dLbls>
        <c:axId val="1935145183"/>
        <c:axId val="1935147583"/>
      </c:scatterChart>
      <c:valAx>
        <c:axId val="1935145183"/>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47583"/>
        <c:crosses val="autoZero"/>
        <c:crossBetween val="midCat"/>
      </c:valAx>
      <c:valAx>
        <c:axId val="193514758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Requsested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451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[0_Power_Pivot_.xlsx]Skills_Salary_Analysis!PivotTable14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Skills_Salary_Analysis!$B$1</c:f>
              <c:strCache>
                <c:ptCount val="1"/>
                <c:pt idx="0">
                  <c:v>Median Salary - Skills</c:v>
                </c:pt>
              </c:strCache>
            </c:strRef>
          </c:tx>
          <c:spPr>
            <a:solidFill>
              <a:schemeClr val="accent1">
                <a:shade val="76000"/>
              </a:schemeClr>
            </a:solidFill>
            <a:ln>
              <a:noFill/>
            </a:ln>
            <a:effectLst/>
          </c:spPr>
          <c:invertIfNegative val="0"/>
          <c:cat>
            <c:strRef>
              <c:f>Skills_Salary_Analysis!$A$2:$A$12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E231-47A2-8C82-5D87FD2A60BD}"/>
            </c:ext>
          </c:extLst>
        </c:ser>
        <c:dLbls>
          <c:showLegendKey val="0"/>
          <c:showVal val="0"/>
          <c:showCatName val="0"/>
          <c:showSerName val="0"/>
          <c:showPercent val="0"/>
          <c:showBubbleSize val="0"/>
        </c:dLbls>
        <c:gapWidth val="219"/>
        <c:axId val="1670440511"/>
        <c:axId val="1670457311"/>
      </c:barChart>
      <c:lineChart>
        <c:grouping val="standard"/>
        <c:varyColors val="0"/>
        <c:ser>
          <c:idx val="1"/>
          <c:order val="1"/>
          <c:tx>
            <c:strRef>
              <c:f>Skills_Salary_Analysis!$C$1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Skills_Salary_Analysis!$A$2:$A$12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E231-47A2-8C82-5D87FD2A60BD}"/>
            </c:ext>
          </c:extLst>
        </c:ser>
        <c:dLbls>
          <c:showLegendKey val="0"/>
          <c:showVal val="0"/>
          <c:showCatName val="0"/>
          <c:showSerName val="0"/>
          <c:showPercent val="0"/>
          <c:showBubbleSize val="0"/>
        </c:dLbls>
        <c:marker val="1"/>
        <c:smooth val="0"/>
        <c:axId val="1933880607"/>
        <c:axId val="1933874367"/>
      </c:lineChart>
      <c:catAx>
        <c:axId val="167044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57311"/>
        <c:crosses val="autoZero"/>
        <c:auto val="1"/>
        <c:lblAlgn val="ctr"/>
        <c:lblOffset val="100"/>
        <c:noMultiLvlLbl val="0"/>
      </c:catAx>
      <c:valAx>
        <c:axId val="1670457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40511"/>
        <c:crosses val="autoZero"/>
        <c:crossBetween val="between"/>
      </c:valAx>
      <c:valAx>
        <c:axId val="193387436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880607"/>
        <c:crosses val="max"/>
        <c:crossBetween val="between"/>
      </c:valAx>
      <c:catAx>
        <c:axId val="1933880607"/>
        <c:scaling>
          <c:orientation val="minMax"/>
        </c:scaling>
        <c:delete val="1"/>
        <c:axPos val="b"/>
        <c:numFmt formatCode="General" sourceLinked="1"/>
        <c:majorTickMark val="out"/>
        <c:minorTickMark val="none"/>
        <c:tickLblPos val="nextTo"/>
        <c:crossAx val="193387436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10</xdr:col>
      <xdr:colOff>0</xdr:colOff>
      <xdr:row>15</xdr:row>
      <xdr:rowOff>0</xdr:rowOff>
    </xdr:to>
    <xdr:graphicFrame macro="">
      <xdr:nvGraphicFramePr>
        <xdr:cNvPr id="2" name="Chart 1">
          <a:extLst>
            <a:ext uri="{FF2B5EF4-FFF2-40B4-BE49-F238E27FC236}">
              <a16:creationId xmlns:a16="http://schemas.microsoft.com/office/drawing/2014/main" id="{F8FFF494-A32A-CAA7-C4F2-CCCAE2E07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0</xdr:row>
      <xdr:rowOff>0</xdr:rowOff>
    </xdr:from>
    <xdr:to>
      <xdr:col>13</xdr:col>
      <xdr:colOff>0</xdr:colOff>
      <xdr:row>15</xdr:row>
      <xdr:rowOff>0</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AF5BF697-0374-6AF0-6735-5E6A34BD1D17}"/>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6842760" y="0"/>
              <a:ext cx="182880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0</xdr:row>
      <xdr:rowOff>0</xdr:rowOff>
    </xdr:from>
    <xdr:to>
      <xdr:col>16</xdr:col>
      <xdr:colOff>0</xdr:colOff>
      <xdr:row>15</xdr:row>
      <xdr:rowOff>0</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5120C813-24C8-4FF2-6A5A-0DE839D83E9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671560" y="0"/>
              <a:ext cx="182880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22860</xdr:colOff>
      <xdr:row>15</xdr:row>
      <xdr:rowOff>0</xdr:rowOff>
    </xdr:to>
    <xdr:graphicFrame macro="">
      <xdr:nvGraphicFramePr>
        <xdr:cNvPr id="2" name="Chart 1">
          <a:extLst>
            <a:ext uri="{FF2B5EF4-FFF2-40B4-BE49-F238E27FC236}">
              <a16:creationId xmlns:a16="http://schemas.microsoft.com/office/drawing/2014/main" id="{0E46EFC1-6C7B-AD54-27E0-921305041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7</xdr:col>
      <xdr:colOff>0</xdr:colOff>
      <xdr:row>12</xdr:row>
      <xdr:rowOff>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BACB946A-2AD0-221F-8CED-95467B948516}"/>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724400" y="0"/>
              <a:ext cx="1828800"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13</xdr:col>
      <xdr:colOff>0</xdr:colOff>
      <xdr:row>15</xdr:row>
      <xdr:rowOff>0</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69FCF088-AE63-4CDE-9BF6-EF37CDF2550F}"/>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7906871" y="0"/>
              <a:ext cx="1828800" cy="2689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0</xdr:row>
      <xdr:rowOff>0</xdr:rowOff>
    </xdr:from>
    <xdr:to>
      <xdr:col>16</xdr:col>
      <xdr:colOff>0</xdr:colOff>
      <xdr:row>15</xdr:row>
      <xdr:rowOff>0</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1C8B7A18-920D-4AE4-99F0-CE39835F6E94}"/>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735671" y="0"/>
              <a:ext cx="1828800" cy="2689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62304</xdr:colOff>
      <xdr:row>0</xdr:row>
      <xdr:rowOff>0</xdr:rowOff>
    </xdr:from>
    <xdr:to>
      <xdr:col>10</xdr:col>
      <xdr:colOff>0</xdr:colOff>
      <xdr:row>15</xdr:row>
      <xdr:rowOff>0</xdr:rowOff>
    </xdr:to>
    <xdr:graphicFrame macro="">
      <xdr:nvGraphicFramePr>
        <xdr:cNvPr id="4" name="Chart 3">
          <a:extLst>
            <a:ext uri="{FF2B5EF4-FFF2-40B4-BE49-F238E27FC236}">
              <a16:creationId xmlns:a16="http://schemas.microsoft.com/office/drawing/2014/main" id="{F627FF1F-4C6A-AA6A-8F43-01900F872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hamoun" refreshedDate="45976.77866087963" backgroundQuery="1" createdVersion="8" refreshedVersion="8" minRefreshableVersion="3" recordCount="0" supportSubquery="1" supportAdvancedDrill="1" xr:uid="{F01310F8-C475-4BC3-A765-96F0B1873541}">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2" level="32767"/>
    <cacheField name="[Measures].[Skill Likelihood]" caption="Skill Likelihood" numFmtId="0" hierarchy="33"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ey Non-US]" caption="MEdian Salae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hamoun" refreshedDate="45976.778661226854" createdVersion="8" refreshedVersion="8" minRefreshableVersion="3" recordCount="0" supportSubquery="1" supportAdvancedDrill="1" xr:uid="{0F338379-A78D-4458-ACD3-7FB34B173261}">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3"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ey Non-US]" caption="MEdian Salae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hamoun" refreshedDate="45976.778659837961" backgroundQuery="1" createdVersion="8" refreshedVersion="8" minRefreshableVersion="3" recordCount="0" supportSubquery="1" supportAdvancedDrill="1" xr:uid="{F638A9C1-D2F2-4160-AD82-7E4650813DE9}">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9" level="32767"/>
    <cacheField name="[Measures].[Median Salary US]" caption="Median Salary US" numFmtId="0" hierarchy="30" level="32767"/>
    <cacheField name="[data_jobs_salary].[job_country].[job_country]" caption="job_country" numFmtId="0" hierarchy="13" level="1">
      <sharedItems containsSemiMixedTypes="0" containsNonDate="0" containsString="0"/>
    </cacheField>
    <cacheField name="[Measures].[MEdian Salaey Non-US]" caption="MEdian Salaey Non-US" numFmtId="0" hierarchy="31"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ey Non-US]" caption="MEdian Salae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hamoun" refreshedDate="45976.778660185184" backgroundQuery="1" createdVersion="8" refreshedVersion="8" minRefreshableVersion="3" recordCount="0" supportSubquery="1" supportAdvancedDrill="1" xr:uid="{D3EECA58-D5F9-4E53-8BB4-DB0769FDA8D9}">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8" level="32767"/>
    <cacheField name="[Measures].[Median Salary]" caption="Median Salary" numFmtId="0" hierarchy="29"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ey Non-US]" caption="MEdian Salae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hamoun" refreshedDate="45976.76216215278" backgroundQuery="1" createdVersion="3" refreshedVersion="8" minRefreshableVersion="3" recordCount="0" supportSubquery="1" supportAdvancedDrill="1" xr:uid="{8A797364-24B1-406E-BD24-F434B6DB10CB}">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ey Non-US]" caption="MEdian Salae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807498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hamoun" refreshedDate="45976.762165856482" backgroundQuery="1" createdVersion="3" refreshedVersion="8" minRefreshableVersion="3" recordCount="0" supportSubquery="1" supportAdvancedDrill="1" xr:uid="{5225462E-D159-436A-A8F3-C09D081F092F}">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ey Non-US]" caption="MEdian Salae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780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0FB16-84BE-4A2E-BF74-12801C382D3B}" name="PivotTable3" cacheId="547" applyNumberFormats="0" applyBorderFormats="0" applyFontFormats="0" applyPatternFormats="0" applyAlignmentFormats="0" applyWidthHeightFormats="1" dataCaption="Values" tag="0fd6a0d8-6434-486f-9863-9df20f863e53" updatedVersion="8" minRefreshableVersion="3" useAutoFormatting="1" subtotalHiddenItems="1" itemPrintTitles="1" createdVersion="8" indent="0" outline="1" outlineData="1" multipleFieldFilters="0" chartFormat="3">
  <location ref="A1:B12" firstHeaderRow="1" firstDataRow="1" firstDataCol="1"/>
  <pivotFields count="4">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numFmtId="9"/>
  </dataFields>
  <formats count="1">
    <format dxfId="0">
      <pivotArea outline="0" collapsedLevelsAreSubtotals="1" fieldPosition="0">
        <references count="1">
          <reference field="4294967294" count="1" selected="0">
            <x v="0"/>
          </reference>
        </references>
      </pivotArea>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kill Cou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2C00C0-CC84-4FF5-AB59-BF794C6348E8}" name="PivotTable12" cacheId="543" applyNumberFormats="0" applyBorderFormats="0" applyFontFormats="0" applyPatternFormats="0" applyAlignmentFormats="0" applyWidthHeightFormats="1" dataCaption="Values" tag="734e2497-51a1-4ea2-a862-35dfbe58b95b"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F93975-A0DD-4397-9414-0E07C16CA359}" name="PivotTable13" cacheId="540" applyNumberFormats="0" applyBorderFormats="0" applyFontFormats="0" applyPatternFormats="0" applyAlignmentFormats="0" applyWidthHeightFormats="1" dataCaption="Values" tag="2d4f7ff2-eeaa-4e9e-bb29-229d5bd6ec5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4A948C-A810-4019-9C05-4C29C68F3EE0}" name="PivotTable14" cacheId="545" applyNumberFormats="0" applyBorderFormats="0" applyFontFormats="0" applyPatternFormats="0" applyAlignmentFormats="0" applyWidthHeightFormats="1" dataCaption="Values" tag="9de91b0f-49ac-4649-b230-a4d2a85628dd" updatedVersion="8" minRefreshableVersion="3" useAutoFormatting="1" subtotalHiddenItems="1" itemPrintTitles="1" createdVersion="8" indent="0" outline="1" outlineData="1" multipleFieldFilters="0" chartFormat="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dataFields>
  <formats count="2">
    <format dxfId="2">
      <pivotArea collapsedLevelsAreSubtotals="1" fieldPosition="0">
        <references count="2">
          <reference field="4294967294" count="1" selected="0">
            <x v="1"/>
          </reference>
          <reference field="0" count="0"/>
        </references>
      </pivotArea>
    </format>
    <format dxfId="1">
      <pivotArea field="0" grandRow="1" outline="0" collapsedLevelsAreSubtotals="1" axis="axisRow"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filters count="1">
    <filter fld="0" type="count" id="1" iMeasureHier="26">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947EDF7F-4A45-48E6-8D16-D1249F4A6EA3}" sourceName="[data_jobs_salary].[job_title_short]">
  <pivotTables>
    <pivotTable tabId="8" name="PivotTable3"/>
    <pivotTable tabId="15" name="PivotTable14"/>
  </pivotTables>
  <data>
    <olap pivotCacheId="1417803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215EF865-9C78-4694-B64D-CA03F93FE090}" sourceName="[data_jobs_salary].[job_country]">
  <pivotTables>
    <pivotTable tabId="14" name="PivotTable13"/>
    <pivotTable tabId="13" name="PivotTable12"/>
    <pivotTable tabId="15" name="PivotTable14"/>
    <pivotTable tabId="8" name="PivotTable3"/>
  </pivotTables>
  <data>
    <olap pivotCacheId="90807498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E3F47800-63A4-4B6F-9D6A-E003347DB02E}" cache="Slicer_job_title_short" caption="Job Title" level="1" style="SlicerStyleDark1" rowHeight="247650"/>
  <slicer name="job_country" xr10:uid="{C5567BC3-DCF2-45BE-BDC5-ED48EFFC866C}" cache="Slicer_job_country1" caption="Country" startItem="98"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AF489E1D-7A26-4F69-A2F2-02DF14321CE7}" cache="Slicer_job_country1" caption="Country" level="1"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E5918B2B-502D-4DB6-860A-91BA5587AAE1}" cache="Slicer_job_title_short" caption="Job Title" startItem="2" level="1" style="SlicerStyleDark1" rowHeight="247650"/>
  <slicer name="job_country 2" xr10:uid="{BECADE30-6578-4EB0-9E10-B43583E9EB15}" cache="Slicer_job_country1" caption="Country" startItem="97"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13539-78D2-47EC-87AF-1BC851C2A69F}">
  <dimension ref="A1:B12"/>
  <sheetViews>
    <sheetView tabSelected="1" workbookViewId="0">
      <selection activeCell="A14" sqref="A14"/>
    </sheetView>
  </sheetViews>
  <sheetFormatPr defaultRowHeight="14.4" x14ac:dyDescent="0.3"/>
  <cols>
    <col min="1" max="1" width="12.21875" bestFit="1" customWidth="1"/>
    <col min="2" max="3" width="12.6640625" bestFit="1" customWidth="1"/>
  </cols>
  <sheetData>
    <row r="1" spans="1:2" x14ac:dyDescent="0.3">
      <c r="A1" s="1" t="s">
        <v>20</v>
      </c>
      <c r="B1" t="s">
        <v>27</v>
      </c>
    </row>
    <row r="2" spans="1:2" x14ac:dyDescent="0.3">
      <c r="A2" s="2" t="s">
        <v>18</v>
      </c>
      <c r="B2" s="8">
        <v>0.10420913778630531</v>
      </c>
    </row>
    <row r="3" spans="1:2" x14ac:dyDescent="0.3">
      <c r="A3" s="2" t="s">
        <v>13</v>
      </c>
      <c r="B3" s="8">
        <v>0.28696486389255305</v>
      </c>
    </row>
    <row r="4" spans="1:2" x14ac:dyDescent="0.3">
      <c r="A4" s="2" t="s">
        <v>11</v>
      </c>
      <c r="B4" s="8">
        <v>0.52500299796138628</v>
      </c>
    </row>
    <row r="5" spans="1:2" x14ac:dyDescent="0.3">
      <c r="A5" s="2" t="s">
        <v>17</v>
      </c>
      <c r="B5" s="8">
        <v>0.18803213814606068</v>
      </c>
    </row>
    <row r="6" spans="1:2" x14ac:dyDescent="0.3">
      <c r="A6" s="2" t="s">
        <v>15</v>
      </c>
      <c r="B6" s="8">
        <v>0.16033097493704282</v>
      </c>
    </row>
    <row r="7" spans="1:2" x14ac:dyDescent="0.3">
      <c r="A7" s="2" t="s">
        <v>12</v>
      </c>
      <c r="B7" s="8">
        <v>0.27653195826837751</v>
      </c>
    </row>
    <row r="8" spans="1:2" x14ac:dyDescent="0.3">
      <c r="A8" s="2" t="s">
        <v>19</v>
      </c>
      <c r="B8" s="8">
        <v>9.653435663748651E-2</v>
      </c>
    </row>
    <row r="9" spans="1:2" x14ac:dyDescent="0.3">
      <c r="A9" s="2" t="s">
        <v>14</v>
      </c>
      <c r="B9" s="8">
        <v>0.1680057560858616</v>
      </c>
    </row>
    <row r="10" spans="1:2" x14ac:dyDescent="0.3">
      <c r="A10" s="2" t="s">
        <v>10</v>
      </c>
      <c r="B10" s="8">
        <v>6.7873845784866285E-2</v>
      </c>
    </row>
    <row r="11" spans="1:2" x14ac:dyDescent="0.3">
      <c r="A11" s="2" t="s">
        <v>16</v>
      </c>
      <c r="B11" s="8">
        <v>0.41455810049166569</v>
      </c>
    </row>
    <row r="12" spans="1:2" x14ac:dyDescent="0.3">
      <c r="A12" s="2" t="s">
        <v>21</v>
      </c>
      <c r="B12" s="8">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342C-E88F-48C0-B1D3-ABA81411FA7C}">
  <dimension ref="A1:G12"/>
  <sheetViews>
    <sheetView zoomScaleNormal="100" workbookViewId="0">
      <selection activeCell="G1" sqref="E1:G1048576"/>
    </sheetView>
  </sheetViews>
  <sheetFormatPr defaultRowHeight="14.4" x14ac:dyDescent="0.3"/>
  <cols>
    <col min="1" max="1" width="22.77734375" bestFit="1" customWidth="1"/>
    <col min="2" max="2" width="12.109375" bestFit="1" customWidth="1"/>
    <col min="3" max="3" width="11.21875" bestFit="1" customWidth="1"/>
    <col min="4" max="4" width="11.88671875" bestFit="1" customWidth="1"/>
    <col min="5" max="5" width="22.77734375" bestFit="1" customWidth="1"/>
    <col min="6" max="6" width="12.109375" bestFit="1" customWidth="1"/>
    <col min="7" max="7" width="12" bestFit="1" customWidth="1"/>
  </cols>
  <sheetData>
    <row r="1" spans="1:7" x14ac:dyDescent="0.3">
      <c r="A1" s="1" t="s">
        <v>20</v>
      </c>
      <c r="B1" t="s">
        <v>23</v>
      </c>
      <c r="C1" t="s">
        <v>22</v>
      </c>
      <c r="E1" s="5" t="str" cm="1">
        <f t="array" ref="E1:G11">A1:C11</f>
        <v>Row Labels</v>
      </c>
      <c r="F1" s="5" t="str">
        <v>Median Salary</v>
      </c>
      <c r="G1" s="5" t="str">
        <v>Skills Per Job</v>
      </c>
    </row>
    <row r="2" spans="1:7" x14ac:dyDescent="0.3">
      <c r="A2" s="2" t="s">
        <v>0</v>
      </c>
      <c r="B2" s="4">
        <v>155000</v>
      </c>
      <c r="C2" s="3">
        <v>5.2262295081967212</v>
      </c>
      <c r="E2" s="5" t="str">
        <v>Senior Data Scientist</v>
      </c>
      <c r="F2" s="6">
        <v>155000</v>
      </c>
      <c r="G2" s="7">
        <v>5.2262295081967212</v>
      </c>
    </row>
    <row r="3" spans="1:7" x14ac:dyDescent="0.3">
      <c r="A3" s="2" t="s">
        <v>5</v>
      </c>
      <c r="B3" s="4">
        <v>150000</v>
      </c>
      <c r="C3" s="3">
        <v>8.2632711621233863</v>
      </c>
      <c r="E3" s="5" t="str">
        <v>Senior Data Engineer</v>
      </c>
      <c r="F3" s="6">
        <v>150000</v>
      </c>
      <c r="G3" s="7">
        <v>8.2632711621233863</v>
      </c>
    </row>
    <row r="4" spans="1:7" x14ac:dyDescent="0.3">
      <c r="A4" s="2" t="s">
        <v>3</v>
      </c>
      <c r="B4" s="4">
        <v>150000</v>
      </c>
      <c r="C4" s="3">
        <v>4.7012987012987013</v>
      </c>
      <c r="E4" s="5" t="str">
        <v>Machine Learning Engineer</v>
      </c>
      <c r="F4" s="6">
        <v>150000</v>
      </c>
      <c r="G4" s="7">
        <v>4.7012987012987013</v>
      </c>
    </row>
    <row r="5" spans="1:7" x14ac:dyDescent="0.3">
      <c r="A5" s="2" t="s">
        <v>4</v>
      </c>
      <c r="B5" s="4">
        <v>130000</v>
      </c>
      <c r="C5" s="3">
        <v>5.0074794315632012</v>
      </c>
      <c r="E5" s="5" t="str">
        <v>Data Scientist</v>
      </c>
      <c r="F5" s="6">
        <v>130000</v>
      </c>
      <c r="G5" s="7">
        <v>5.0074794315632012</v>
      </c>
    </row>
    <row r="6" spans="1:7" x14ac:dyDescent="0.3">
      <c r="A6" s="2" t="s">
        <v>7</v>
      </c>
      <c r="B6" s="4">
        <v>125000</v>
      </c>
      <c r="C6" s="3">
        <v>5.1339285714285712</v>
      </c>
      <c r="E6" s="5" t="str">
        <v>Software Engineer</v>
      </c>
      <c r="F6" s="6">
        <v>125000</v>
      </c>
      <c r="G6" s="7">
        <v>5.1339285714285712</v>
      </c>
    </row>
    <row r="7" spans="1:7" x14ac:dyDescent="0.3">
      <c r="A7" s="2" t="s">
        <v>1</v>
      </c>
      <c r="B7" s="4">
        <v>125000</v>
      </c>
      <c r="C7" s="3">
        <v>6.9082665541965413</v>
      </c>
      <c r="E7" s="5" t="str">
        <v>Data Engineer</v>
      </c>
      <c r="F7" s="6">
        <v>125000</v>
      </c>
      <c r="G7" s="7">
        <v>6.9082665541965413</v>
      </c>
    </row>
    <row r="8" spans="1:7" x14ac:dyDescent="0.3">
      <c r="A8" s="2" t="s">
        <v>9</v>
      </c>
      <c r="B8" s="4">
        <v>115000</v>
      </c>
      <c r="C8" s="3">
        <v>4.7878787878787881</v>
      </c>
      <c r="E8" s="5" t="str">
        <v>Cloud Engineer</v>
      </c>
      <c r="F8" s="6">
        <v>115000</v>
      </c>
      <c r="G8" s="7">
        <v>4.7878787878787881</v>
      </c>
    </row>
    <row r="9" spans="1:7" x14ac:dyDescent="0.3">
      <c r="A9" s="2" t="s">
        <v>2</v>
      </c>
      <c r="B9" s="4">
        <v>110000</v>
      </c>
      <c r="C9" s="3">
        <v>4.4124203821656049</v>
      </c>
      <c r="E9" s="5" t="str">
        <v>Senior Data Analyst</v>
      </c>
      <c r="F9" s="6">
        <v>110000</v>
      </c>
      <c r="G9" s="7">
        <v>4.4124203821656049</v>
      </c>
    </row>
    <row r="10" spans="1:7" x14ac:dyDescent="0.3">
      <c r="A10" s="2" t="s">
        <v>6</v>
      </c>
      <c r="B10" s="4">
        <v>90000</v>
      </c>
      <c r="C10" s="3">
        <v>3.6000719510732702</v>
      </c>
      <c r="E10" s="5" t="str">
        <v>Data Analyst</v>
      </c>
      <c r="F10" s="6">
        <v>90000</v>
      </c>
      <c r="G10" s="7">
        <v>3.6000719510732702</v>
      </c>
    </row>
    <row r="11" spans="1:7" x14ac:dyDescent="0.3">
      <c r="A11" s="2" t="s">
        <v>8</v>
      </c>
      <c r="B11" s="4">
        <v>90000</v>
      </c>
      <c r="C11" s="3">
        <v>3.3282636248415716</v>
      </c>
      <c r="E11" s="5" t="str">
        <v>Business Analyst</v>
      </c>
      <c r="F11" s="6">
        <v>90000</v>
      </c>
      <c r="G11" s="7">
        <v>3.3282636248415716</v>
      </c>
    </row>
    <row r="12" spans="1:7" x14ac:dyDescent="0.3">
      <c r="A12" s="2" t="s">
        <v>21</v>
      </c>
      <c r="B12" s="4">
        <v>118940</v>
      </c>
      <c r="C12" s="3">
        <v>5.0095063839942719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D6C7-ACA1-4412-B299-C3B0E5C5049C}">
  <dimension ref="A1:D12"/>
  <sheetViews>
    <sheetView workbookViewId="0"/>
  </sheetViews>
  <sheetFormatPr defaultRowHeight="14.4" x14ac:dyDescent="0.3"/>
  <cols>
    <col min="1" max="1" width="22.77734375" bestFit="1" customWidth="1"/>
    <col min="2" max="2" width="12.109375" bestFit="1" customWidth="1"/>
    <col min="3" max="3" width="14.77734375" bestFit="1" customWidth="1"/>
    <col min="4" max="4" width="19.21875" bestFit="1" customWidth="1"/>
  </cols>
  <sheetData>
    <row r="1" spans="1:4" x14ac:dyDescent="0.3">
      <c r="A1" s="1" t="s">
        <v>20</v>
      </c>
      <c r="B1" t="s">
        <v>23</v>
      </c>
      <c r="C1" t="s">
        <v>24</v>
      </c>
      <c r="D1" t="s">
        <v>25</v>
      </c>
    </row>
    <row r="2" spans="1:4" x14ac:dyDescent="0.3">
      <c r="A2" s="2" t="s">
        <v>8</v>
      </c>
      <c r="B2" s="4">
        <v>90000</v>
      </c>
      <c r="C2" s="4">
        <v>90000</v>
      </c>
      <c r="D2" s="4">
        <v>75000</v>
      </c>
    </row>
    <row r="3" spans="1:4" x14ac:dyDescent="0.3">
      <c r="A3" s="2" t="s">
        <v>9</v>
      </c>
      <c r="B3" s="4">
        <v>115000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130000</v>
      </c>
      <c r="C6" s="4">
        <v>130000</v>
      </c>
      <c r="D6" s="4">
        <v>119550</v>
      </c>
    </row>
    <row r="7" spans="1:4" x14ac:dyDescent="0.3">
      <c r="A7" s="2" t="s">
        <v>3</v>
      </c>
      <c r="B7" s="4">
        <v>150000</v>
      </c>
      <c r="C7" s="4">
        <v>150000</v>
      </c>
      <c r="D7" s="4">
        <v>101029</v>
      </c>
    </row>
    <row r="8" spans="1:4" x14ac:dyDescent="0.3">
      <c r="A8" s="2" t="s">
        <v>2</v>
      </c>
      <c r="B8" s="4">
        <v>110000</v>
      </c>
      <c r="C8" s="4">
        <v>110000</v>
      </c>
      <c r="D8" s="4">
        <v>111175</v>
      </c>
    </row>
    <row r="9" spans="1:4" x14ac:dyDescent="0.3">
      <c r="A9" s="2" t="s">
        <v>5</v>
      </c>
      <c r="B9" s="4">
        <v>150000</v>
      </c>
      <c r="C9" s="4">
        <v>150000</v>
      </c>
      <c r="D9" s="4">
        <v>147500</v>
      </c>
    </row>
    <row r="10" spans="1:4" x14ac:dyDescent="0.3">
      <c r="A10" s="2" t="s">
        <v>0</v>
      </c>
      <c r="B10" s="4">
        <v>155000</v>
      </c>
      <c r="C10" s="4">
        <v>155000</v>
      </c>
      <c r="D10" s="4">
        <v>155000</v>
      </c>
    </row>
    <row r="11" spans="1:4" x14ac:dyDescent="0.3">
      <c r="A11" s="2" t="s">
        <v>7</v>
      </c>
      <c r="B11" s="4">
        <v>125000</v>
      </c>
      <c r="C11" s="4">
        <v>125000</v>
      </c>
      <c r="D11" s="4">
        <v>89100</v>
      </c>
    </row>
    <row r="12" spans="1:4" x14ac:dyDescent="0.3">
      <c r="A12" s="2" t="s">
        <v>21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B4DB4-E809-480E-AE85-40DF1094D3FD}">
  <dimension ref="A1:C12"/>
  <sheetViews>
    <sheetView zoomScale="85" zoomScaleNormal="85" workbookViewId="0">
      <selection activeCell="L20" sqref="L20"/>
    </sheetView>
  </sheetViews>
  <sheetFormatPr defaultRowHeight="14.4" x14ac:dyDescent="0.3"/>
  <cols>
    <col min="1" max="1" width="13" bestFit="1" customWidth="1"/>
    <col min="2" max="2" width="18.88671875" bestFit="1" customWidth="1"/>
    <col min="3" max="3" width="13.5546875" bestFit="1" customWidth="1"/>
    <col min="4" max="5" width="12.6640625" bestFit="1" customWidth="1"/>
  </cols>
  <sheetData>
    <row r="1" spans="1:3" x14ac:dyDescent="0.3">
      <c r="A1" s="1" t="s">
        <v>20</v>
      </c>
      <c r="B1" t="s">
        <v>26</v>
      </c>
      <c r="C1" t="s">
        <v>27</v>
      </c>
    </row>
    <row r="2" spans="1:3" x14ac:dyDescent="0.3">
      <c r="A2" s="2" t="s">
        <v>12</v>
      </c>
      <c r="B2" s="4">
        <v>97086.5</v>
      </c>
      <c r="C2" s="8">
        <v>0.27653195826837751</v>
      </c>
    </row>
    <row r="3" spans="1:3" x14ac:dyDescent="0.3">
      <c r="A3" s="2" t="s">
        <v>10</v>
      </c>
      <c r="B3" s="4">
        <v>96923.75</v>
      </c>
      <c r="C3" s="8">
        <v>6.7873845784866285E-2</v>
      </c>
    </row>
    <row r="4" spans="1:3" x14ac:dyDescent="0.3">
      <c r="A4" s="2" t="s">
        <v>13</v>
      </c>
      <c r="B4" s="4">
        <v>92500</v>
      </c>
      <c r="C4" s="8">
        <v>0.28696486389255305</v>
      </c>
    </row>
    <row r="5" spans="1:3" x14ac:dyDescent="0.3">
      <c r="A5" s="2" t="s">
        <v>14</v>
      </c>
      <c r="B5" s="4">
        <v>90000</v>
      </c>
      <c r="C5" s="8">
        <v>0.1680057560858616</v>
      </c>
    </row>
    <row r="6" spans="1:3" x14ac:dyDescent="0.3">
      <c r="A6" s="2" t="s">
        <v>11</v>
      </c>
      <c r="B6" s="4">
        <v>90000</v>
      </c>
      <c r="C6" s="8">
        <v>0.52500299796138628</v>
      </c>
    </row>
    <row r="7" spans="1:3" x14ac:dyDescent="0.3">
      <c r="A7" s="2" t="s">
        <v>17</v>
      </c>
      <c r="B7" s="4">
        <v>90000</v>
      </c>
      <c r="C7" s="8">
        <v>0.18803213814606068</v>
      </c>
    </row>
    <row r="8" spans="1:3" x14ac:dyDescent="0.3">
      <c r="A8" s="2" t="s">
        <v>15</v>
      </c>
      <c r="B8" s="4">
        <v>90000</v>
      </c>
      <c r="C8" s="8">
        <v>0.16033097493704282</v>
      </c>
    </row>
    <row r="9" spans="1:3" x14ac:dyDescent="0.3">
      <c r="A9" s="2" t="s">
        <v>19</v>
      </c>
      <c r="B9" s="4">
        <v>85000</v>
      </c>
      <c r="C9" s="8">
        <v>9.653435663748651E-2</v>
      </c>
    </row>
    <row r="10" spans="1:3" x14ac:dyDescent="0.3">
      <c r="A10" s="2" t="s">
        <v>16</v>
      </c>
      <c r="B10" s="4">
        <v>84500</v>
      </c>
      <c r="C10" s="8">
        <v>0.41455810049166569</v>
      </c>
    </row>
    <row r="11" spans="1:3" x14ac:dyDescent="0.3">
      <c r="A11" s="2" t="s">
        <v>18</v>
      </c>
      <c r="B11" s="4">
        <v>81682</v>
      </c>
      <c r="C11" s="8">
        <v>0.10420913778630531</v>
      </c>
    </row>
    <row r="12" spans="1:3" x14ac:dyDescent="0.3">
      <c r="A12" s="2" t="s">
        <v>21</v>
      </c>
      <c r="B12" s="4">
        <v>90000</v>
      </c>
      <c r="C12" s="8">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DCC4619-6017-4D70-BF19-278804E1C073}">
  <ds:schemaRefs/>
</ds:datastoreItem>
</file>

<file path=customXml/itemProps2.xml><?xml version="1.0" encoding="utf-8"?>
<ds:datastoreItem xmlns:ds="http://schemas.openxmlformats.org/officeDocument/2006/customXml" ds:itemID="{B7B28265-2E19-42C7-88FD-F7CAC54F804F}">
  <ds:schemaRefs/>
</ds:datastoreItem>
</file>

<file path=customXml/itemProps3.xml><?xml version="1.0" encoding="utf-8"?>
<ds:datastoreItem xmlns:ds="http://schemas.openxmlformats.org/officeDocument/2006/customXml" ds:itemID="{C6BBC3AC-3B7F-4749-BF44-C7C54CA34197}">
  <ds:schemaRefs/>
</ds:datastoreItem>
</file>

<file path=customXml/itemProps4.xml><?xml version="1.0" encoding="utf-8"?>
<ds:datastoreItem xmlns:ds="http://schemas.openxmlformats.org/officeDocument/2006/customXml" ds:itemID="{18CC8EC6-84A2-40D7-903B-E9CF4E9916C5}">
  <ds:schemaRefs/>
</ds:datastoreItem>
</file>

<file path=customXml/itemProps5.xml><?xml version="1.0" encoding="utf-8"?>
<ds:datastoreItem xmlns:ds="http://schemas.openxmlformats.org/officeDocument/2006/customXml" ds:itemID="{A214CDCF-AB84-4CD2-B6AA-BC0D43FE769B}">
  <ds:schemaRefs/>
</ds:datastoreItem>
</file>

<file path=customXml/itemProps6.xml><?xml version="1.0" encoding="utf-8"?>
<ds:datastoreItem xmlns:ds="http://schemas.openxmlformats.org/officeDocument/2006/customXml" ds:itemID="{2A4664EE-B6ED-40E5-9EA1-B19D11A293D8}">
  <ds:schemaRefs/>
</ds:datastoreItem>
</file>

<file path=customXml/itemProps7.xml><?xml version="1.0" encoding="utf-8"?>
<ds:datastoreItem xmlns:ds="http://schemas.openxmlformats.org/officeDocument/2006/customXml" ds:itemID="{68442B64-B174-4B4F-BEC1-EAC3D72B1708}">
  <ds:schemaRefs/>
</ds:datastoreItem>
</file>

<file path=customXml/itemProps8.xml><?xml version="1.0" encoding="utf-8"?>
<ds:datastoreItem xmlns:ds="http://schemas.openxmlformats.org/officeDocument/2006/customXml" ds:itemID="{07E334C3-6B0B-4892-A886-8CDF89A5EC4E}">
  <ds:schemaRefs/>
</ds:datastoreItem>
</file>

<file path=customXml/itemProps9.xml><?xml version="1.0" encoding="utf-8"?>
<ds:datastoreItem xmlns:ds="http://schemas.openxmlformats.org/officeDocument/2006/customXml" ds:itemID="{0FA841BD-110F-4EAB-9F1B-4DBE46AA541A}">
  <ds:schemaRefs/>
</ds:datastoreItem>
</file>

<file path=customXml/itemProps10.xml><?xml version="1.0" encoding="utf-8"?>
<ds:datastoreItem xmlns:ds="http://schemas.openxmlformats.org/officeDocument/2006/customXml" ds:itemID="{84766337-C52D-4697-982B-17D9E235E882}">
  <ds:schemaRefs/>
</ds:datastoreItem>
</file>

<file path=customXml/itemProps11.xml><?xml version="1.0" encoding="utf-8"?>
<ds:datastoreItem xmlns:ds="http://schemas.openxmlformats.org/officeDocument/2006/customXml" ds:itemID="{414C57C4-9C2F-4DC9-8170-C9799A05963D}">
  <ds:schemaRefs/>
</ds:datastoreItem>
</file>

<file path=customXml/itemProps12.xml><?xml version="1.0" encoding="utf-8"?>
<ds:datastoreItem xmlns:ds="http://schemas.openxmlformats.org/officeDocument/2006/customXml" ds:itemID="{1B6B5752-7FB6-4D8A-8C60-4763BCC31556}">
  <ds:schemaRefs>
    <ds:schemaRef ds:uri="http://schemas.microsoft.com/DataMashup"/>
  </ds:schemaRefs>
</ds:datastoreItem>
</file>

<file path=customXml/itemProps13.xml><?xml version="1.0" encoding="utf-8"?>
<ds:datastoreItem xmlns:ds="http://schemas.openxmlformats.org/officeDocument/2006/customXml" ds:itemID="{BA9B7E97-AFF3-4FD2-AAE6-13BEED67C36D}">
  <ds:schemaRefs/>
</ds:datastoreItem>
</file>

<file path=customXml/itemProps14.xml><?xml version="1.0" encoding="utf-8"?>
<ds:datastoreItem xmlns:ds="http://schemas.openxmlformats.org/officeDocument/2006/customXml" ds:itemID="{4381A0F9-7668-48F8-8B48-A50D317FF6F5}">
  <ds:schemaRefs/>
</ds:datastoreItem>
</file>

<file path=customXml/itemProps15.xml><?xml version="1.0" encoding="utf-8"?>
<ds:datastoreItem xmlns:ds="http://schemas.openxmlformats.org/officeDocument/2006/customXml" ds:itemID="{E22C597A-BCFA-4255-81B6-57C13224E882}">
  <ds:schemaRefs/>
</ds:datastoreItem>
</file>

<file path=customXml/itemProps16.xml><?xml version="1.0" encoding="utf-8"?>
<ds:datastoreItem xmlns:ds="http://schemas.openxmlformats.org/officeDocument/2006/customXml" ds:itemID="{3C8914C2-0079-469A-831E-A637B5292CE5}">
  <ds:schemaRefs/>
</ds:datastoreItem>
</file>

<file path=customXml/itemProps17.xml><?xml version="1.0" encoding="utf-8"?>
<ds:datastoreItem xmlns:ds="http://schemas.openxmlformats.org/officeDocument/2006/customXml" ds:itemID="{C40E8D3C-B02D-406C-B426-66D1B7079927}">
  <ds:schemaRefs/>
</ds:datastoreItem>
</file>

<file path=customXml/itemProps18.xml><?xml version="1.0" encoding="utf-8"?>
<ds:datastoreItem xmlns:ds="http://schemas.openxmlformats.org/officeDocument/2006/customXml" ds:itemID="{1E0C3FB4-123D-4FEA-B86E-0C8514AD32A1}">
  <ds:schemaRefs/>
</ds:datastoreItem>
</file>

<file path=customXml/itemProps19.xml><?xml version="1.0" encoding="utf-8"?>
<ds:datastoreItem xmlns:ds="http://schemas.openxmlformats.org/officeDocument/2006/customXml" ds:itemID="{AF858F2F-6202-43AC-856A-318103FC576D}">
  <ds:schemaRefs/>
</ds:datastoreItem>
</file>

<file path=customXml/itemProps20.xml><?xml version="1.0" encoding="utf-8"?>
<ds:datastoreItem xmlns:ds="http://schemas.openxmlformats.org/officeDocument/2006/customXml" ds:itemID="{331145D1-DC29-445A-B503-E998A733A3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Shamoun</dc:creator>
  <cp:lastModifiedBy>Mahmoud Shamoun</cp:lastModifiedBy>
  <dcterms:created xsi:type="dcterms:W3CDTF">2025-11-15T12:55:41Z</dcterms:created>
  <dcterms:modified xsi:type="dcterms:W3CDTF">2025-11-15T18:15:49Z</dcterms:modified>
</cp:coreProperties>
</file>