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.shaher\Downloads\"/>
    </mc:Choice>
  </mc:AlternateContent>
  <bookViews>
    <workbookView xWindow="0" yWindow="0" windowWidth="14190" windowHeight="8340"/>
  </bookViews>
  <sheets>
    <sheet name="إشعار بالسداد" sheetId="2" r:id="rId1"/>
    <sheet name="الملف الكامل" sheetId="1" r:id="rId2"/>
  </sheets>
  <definedNames>
    <definedName name="_xlnm._FilterDatabase" localSheetId="0" hidden="1">'إشعار بالسداد'!$A$1:$R$1</definedName>
    <definedName name="_xlnm._FilterDatabase" localSheetId="1" hidden="1">'الملف الكامل'!$A$1:$AX$100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89" i="1" l="1"/>
  <c r="AY89" i="1" s="1"/>
  <c r="AP83" i="1"/>
  <c r="AY83" i="1" s="1"/>
  <c r="AP92" i="1"/>
  <c r="AY92" i="1" s="1"/>
  <c r="AP90" i="1"/>
  <c r="AY90" i="1" s="1"/>
  <c r="AP87" i="1"/>
  <c r="AY87" i="1" s="1"/>
  <c r="AP95" i="1"/>
  <c r="AY95" i="1" s="1"/>
  <c r="AP93" i="1"/>
  <c r="AY93" i="1" s="1"/>
  <c r="AP100" i="1"/>
  <c r="AY100" i="1" s="1"/>
  <c r="AP97" i="1"/>
  <c r="AY97" i="1" s="1"/>
  <c r="AP98" i="1"/>
  <c r="AY98" i="1" s="1"/>
  <c r="AP91" i="1"/>
  <c r="AY91" i="1" s="1"/>
  <c r="AP94" i="1"/>
  <c r="AY94" i="1" s="1"/>
  <c r="AP96" i="1"/>
  <c r="AY96" i="1" s="1"/>
  <c r="AP13" i="1"/>
  <c r="AY13" i="1" s="1"/>
  <c r="AP3" i="1"/>
  <c r="AY3" i="1" s="1"/>
  <c r="AP19" i="1"/>
  <c r="AY19" i="1" s="1"/>
  <c r="AP29" i="1"/>
  <c r="AY29" i="1" s="1"/>
  <c r="AP21" i="1"/>
  <c r="AY21" i="1" s="1"/>
  <c r="AP24" i="1"/>
  <c r="AY24" i="1" s="1"/>
  <c r="AP32" i="1"/>
  <c r="AY32" i="1" s="1"/>
  <c r="AP31" i="1"/>
  <c r="AY31" i="1" s="1"/>
  <c r="AP28" i="1"/>
  <c r="AY28" i="1" s="1"/>
  <c r="AP17" i="1"/>
  <c r="AY17" i="1" s="1"/>
  <c r="AP10" i="1"/>
  <c r="AY10" i="1" s="1"/>
  <c r="AP33" i="1"/>
  <c r="AY33" i="1" s="1"/>
  <c r="AP11" i="1"/>
  <c r="AY11" i="1" s="1"/>
  <c r="AP8" i="1"/>
  <c r="AY8" i="1" s="1"/>
  <c r="AP35" i="1"/>
  <c r="AY35" i="1" s="1"/>
  <c r="AP23" i="1"/>
  <c r="AY23" i="1" s="1"/>
  <c r="AP53" i="1"/>
  <c r="AY53" i="1" s="1"/>
  <c r="AP75" i="1"/>
  <c r="AY75" i="1" s="1"/>
  <c r="AP30" i="1"/>
  <c r="AY30" i="1" s="1"/>
  <c r="AP45" i="1"/>
  <c r="AY45" i="1" s="1"/>
  <c r="AP20" i="1"/>
  <c r="AY20" i="1" s="1"/>
  <c r="AP52" i="1"/>
  <c r="AY52" i="1" s="1"/>
  <c r="AP47" i="1"/>
  <c r="AY47" i="1" s="1"/>
  <c r="AP61" i="1"/>
  <c r="AY61" i="1" s="1"/>
  <c r="AP43" i="1"/>
  <c r="AY43" i="1" s="1"/>
  <c r="AP48" i="1"/>
  <c r="AY48" i="1" s="1"/>
  <c r="AP39" i="1"/>
  <c r="AY39" i="1" s="1"/>
  <c r="AP16" i="1"/>
  <c r="AY16" i="1" s="1"/>
  <c r="AP54" i="1"/>
  <c r="AY54" i="1" s="1"/>
  <c r="AP36" i="1"/>
  <c r="AY36" i="1" s="1"/>
  <c r="AP44" i="1"/>
  <c r="AY44" i="1" s="1"/>
  <c r="AP37" i="1"/>
  <c r="AY37" i="1" s="1"/>
  <c r="AP64" i="1"/>
  <c r="AY64" i="1" s="1"/>
  <c r="AP78" i="1"/>
  <c r="AY78" i="1" s="1"/>
  <c r="AP70" i="1"/>
  <c r="AY70" i="1" s="1"/>
  <c r="AP72" i="1"/>
  <c r="AY72" i="1" s="1"/>
  <c r="AP27" i="1"/>
  <c r="AY27" i="1" s="1"/>
  <c r="AP26" i="1"/>
  <c r="AY26" i="1" s="1"/>
  <c r="AP60" i="1"/>
  <c r="AY60" i="1" s="1"/>
  <c r="AP41" i="1"/>
  <c r="AY41" i="1" s="1"/>
  <c r="AP66" i="1"/>
  <c r="AY66" i="1" s="1"/>
  <c r="AP74" i="1"/>
  <c r="AY74" i="1" s="1"/>
  <c r="AP38" i="1"/>
  <c r="AY38" i="1" s="1"/>
  <c r="AP63" i="1"/>
  <c r="AY63" i="1" s="1"/>
  <c r="AP62" i="1"/>
  <c r="AY62" i="1" s="1"/>
  <c r="AP80" i="1"/>
  <c r="AY80" i="1" s="1"/>
  <c r="AP51" i="1"/>
  <c r="AY51" i="1" s="1"/>
  <c r="AP73" i="1"/>
  <c r="AY73" i="1" s="1"/>
  <c r="AP42" i="1"/>
  <c r="AY42" i="1" s="1"/>
  <c r="AP76" i="1"/>
  <c r="AY76" i="1" s="1"/>
  <c r="AP69" i="1"/>
  <c r="AY69" i="1" s="1"/>
  <c r="AP68" i="1"/>
  <c r="AY68" i="1" s="1"/>
  <c r="AP46" i="1"/>
  <c r="AY46" i="1" s="1"/>
  <c r="AP58" i="1"/>
  <c r="AY58" i="1" s="1"/>
  <c r="AP65" i="1"/>
  <c r="AY65" i="1" s="1"/>
  <c r="AP50" i="1"/>
  <c r="AY50" i="1" s="1"/>
  <c r="AP56" i="1"/>
  <c r="AY56" i="1" s="1"/>
  <c r="AP99" i="1"/>
  <c r="AY99" i="1" s="1"/>
  <c r="AP88" i="1"/>
  <c r="AY88" i="1" s="1"/>
  <c r="AP85" i="1"/>
  <c r="AY85" i="1" s="1"/>
  <c r="AP82" i="1"/>
  <c r="AY82" i="1" s="1"/>
  <c r="AP79" i="1"/>
  <c r="AY79" i="1" s="1"/>
  <c r="AP57" i="1"/>
  <c r="AY57" i="1" s="1"/>
  <c r="AP84" i="1"/>
  <c r="AY84" i="1" s="1"/>
  <c r="AP77" i="1"/>
  <c r="AY77" i="1" s="1"/>
  <c r="AP71" i="1"/>
  <c r="AY71" i="1" s="1"/>
  <c r="AP40" i="1"/>
  <c r="AY40" i="1" s="1"/>
  <c r="AP49" i="1"/>
  <c r="AY49" i="1" s="1"/>
  <c r="AP67" i="1"/>
  <c r="AY67" i="1" s="1"/>
  <c r="AP34" i="1"/>
  <c r="AY34" i="1" s="1"/>
  <c r="AP55" i="1"/>
  <c r="AY55" i="1" s="1"/>
  <c r="AP59" i="1"/>
  <c r="AY59" i="1" s="1"/>
</calcChain>
</file>

<file path=xl/sharedStrings.xml><?xml version="1.0" encoding="utf-8"?>
<sst xmlns="http://schemas.openxmlformats.org/spreadsheetml/2006/main" count="3871" uniqueCount="1182">
  <si>
    <t>RequestNumber</t>
  </si>
  <si>
    <t>ArabicFirstName</t>
  </si>
  <si>
    <t>ArabicFatherName</t>
  </si>
  <si>
    <t>ArabicGrandfatherName</t>
  </si>
  <si>
    <t>ArabicFamilyName</t>
  </si>
  <si>
    <t>EnglishFirstName</t>
  </si>
  <si>
    <t>EnglishFatherName</t>
  </si>
  <si>
    <t>EnglishGrandfatherName</t>
  </si>
  <si>
    <t>EnglishFamilyName</t>
  </si>
  <si>
    <t>Gender</t>
  </si>
  <si>
    <t>BirthPlace</t>
  </si>
  <si>
    <t>BirthDate</t>
  </si>
  <si>
    <t>Address</t>
  </si>
  <si>
    <t>nationality</t>
  </si>
  <si>
    <t>IDType</t>
  </si>
  <si>
    <t>NationalityId</t>
  </si>
  <si>
    <t>NationalityIdDate</t>
  </si>
  <si>
    <t>NationalityIdPlace</t>
  </si>
  <si>
    <t>PassportID</t>
  </si>
  <si>
    <t>HealthProblem</t>
  </si>
  <si>
    <t>HealthDesc</t>
  </si>
  <si>
    <t>WorkStatus</t>
  </si>
  <si>
    <t>WorkCountry</t>
  </si>
  <si>
    <t>WorkInstitutionName</t>
  </si>
  <si>
    <t>CareerName</t>
  </si>
  <si>
    <t>MobileNumber</t>
  </si>
  <si>
    <t>Email</t>
  </si>
  <si>
    <t>AlternativePerson</t>
  </si>
  <si>
    <t>AlternativePersonMobile</t>
  </si>
  <si>
    <t>UniversityName</t>
  </si>
  <si>
    <t>CollegeName</t>
  </si>
  <si>
    <t>UniversityCountry</t>
  </si>
  <si>
    <t>CityName</t>
  </si>
  <si>
    <t>SpacializationFreeText</t>
  </si>
  <si>
    <t>DeepSpecialization</t>
  </si>
  <si>
    <t>GraduationYear</t>
  </si>
  <si>
    <t>Average</t>
  </si>
  <si>
    <t>CumulativeAverage</t>
  </si>
  <si>
    <t>AverageType</t>
  </si>
  <si>
    <t>FirstDesireProgram</t>
  </si>
  <si>
    <t>SecondaryDesireProgram</t>
  </si>
  <si>
    <t>IsScholarshipProgram</t>
  </si>
  <si>
    <t>Status</t>
  </si>
  <si>
    <t>rejection reason</t>
  </si>
  <si>
    <t>Date</t>
  </si>
  <si>
    <t>InterviewDate</t>
  </si>
  <si>
    <t>Result</t>
  </si>
  <si>
    <t>InterviewDegree</t>
  </si>
  <si>
    <t>PaymentStatus</t>
  </si>
  <si>
    <t>زهير</t>
  </si>
  <si>
    <t>احمد</t>
  </si>
  <si>
    <t>عسيري</t>
  </si>
  <si>
    <t>Zuhair</t>
  </si>
  <si>
    <t>Ahmed</t>
  </si>
  <si>
    <t>Aseri</t>
  </si>
  <si>
    <t>Male</t>
  </si>
  <si>
    <t>محائل عسير</t>
  </si>
  <si>
    <t>محائل</t>
  </si>
  <si>
    <t>المملكة العربية السعودية</t>
  </si>
  <si>
    <t>National ID</t>
  </si>
  <si>
    <t>خميس مشيط</t>
  </si>
  <si>
    <t>NULL</t>
  </si>
  <si>
    <t>No</t>
  </si>
  <si>
    <t>Not Working</t>
  </si>
  <si>
    <t>zuhair.707@hotmail.com</t>
  </si>
  <si>
    <t>زهير بن أحمد عسيري</t>
  </si>
  <si>
    <t>جامعة الملك خالد</t>
  </si>
  <si>
    <t>الشريعة واصول الددين</t>
  </si>
  <si>
    <t>ابها</t>
  </si>
  <si>
    <t>الشريعة</t>
  </si>
  <si>
    <t>Very Good</t>
  </si>
  <si>
    <t>ماجستير الآداب في القانون الجنائي والعلوم الجنائية</t>
  </si>
  <si>
    <t>ماجستير العلوم في الأدلة الجنائية</t>
  </si>
  <si>
    <t>إحتياط - قبول مبدئي</t>
  </si>
  <si>
    <t>لا يوجد مقابلة</t>
  </si>
  <si>
    <t>لم يتم السداد</t>
  </si>
  <si>
    <t>Governmental</t>
  </si>
  <si>
    <t>ماجستير الآداب في النزاهة المالية</t>
  </si>
  <si>
    <t>Yes</t>
  </si>
  <si>
    <t>إجتاز</t>
  </si>
  <si>
    <t xml:space="preserve">محمد </t>
  </si>
  <si>
    <t xml:space="preserve">ناصر </t>
  </si>
  <si>
    <t>Mohammad</t>
  </si>
  <si>
    <t>Almutairi</t>
  </si>
  <si>
    <t>ماجستير الآداب في علم الجريمة</t>
  </si>
  <si>
    <t>عبدالرحمن</t>
  </si>
  <si>
    <t>محمد</t>
  </si>
  <si>
    <t>m</t>
  </si>
  <si>
    <t xml:space="preserve">الاداب </t>
  </si>
  <si>
    <t xml:space="preserve">علاقات عامة </t>
  </si>
  <si>
    <t>حمد</t>
  </si>
  <si>
    <t>خلف</t>
  </si>
  <si>
    <t>Hamad</t>
  </si>
  <si>
    <t>Khalaf</t>
  </si>
  <si>
    <t xml:space="preserve">العلوم الاجتماعية </t>
  </si>
  <si>
    <t>Abdulrahman</t>
  </si>
  <si>
    <t>H</t>
  </si>
  <si>
    <t>Excellent</t>
  </si>
  <si>
    <t>سالم</t>
  </si>
  <si>
    <t>الحربي</t>
  </si>
  <si>
    <t>Alharbi</t>
  </si>
  <si>
    <t>يزيد</t>
  </si>
  <si>
    <t>عيد</t>
  </si>
  <si>
    <t>العصلاني</t>
  </si>
  <si>
    <t>yazeed</t>
  </si>
  <si>
    <t>mohammed</t>
  </si>
  <si>
    <t>eid</t>
  </si>
  <si>
    <t>Alaslani</t>
  </si>
  <si>
    <t>جدة</t>
  </si>
  <si>
    <t>جدة/ مكة المكرمة</t>
  </si>
  <si>
    <t>yalaslani@yahoo.com</t>
  </si>
  <si>
    <t>محمد العصلاني</t>
  </si>
  <si>
    <t>Jacksonville State University</t>
  </si>
  <si>
    <t>School of Human Services and Social Sciences</t>
  </si>
  <si>
    <t>الولايات المتحدة</t>
  </si>
  <si>
    <t>Jakdonville</t>
  </si>
  <si>
    <t>Criminal Justice</t>
  </si>
  <si>
    <t xml:space="preserve">Forensic Investigation </t>
  </si>
  <si>
    <t>مشاري</t>
  </si>
  <si>
    <t>سمير</t>
  </si>
  <si>
    <t>مسعد</t>
  </si>
  <si>
    <t>الجهني</t>
  </si>
  <si>
    <t>Mashary</t>
  </si>
  <si>
    <t>Samer</t>
  </si>
  <si>
    <t>Masad</t>
  </si>
  <si>
    <t>Aljohani</t>
  </si>
  <si>
    <t>ينبع</t>
  </si>
  <si>
    <t>المشهد</t>
  </si>
  <si>
    <t>hassan907818@gmail.com</t>
  </si>
  <si>
    <t>متعب</t>
  </si>
  <si>
    <t>الجامعة الاسلامية</t>
  </si>
  <si>
    <t>المدينة المنورة</t>
  </si>
  <si>
    <t>شريعة</t>
  </si>
  <si>
    <t>انسحاب من المقابلة</t>
  </si>
  <si>
    <t>هزاع</t>
  </si>
  <si>
    <t>فارس</t>
  </si>
  <si>
    <t>عويض</t>
  </si>
  <si>
    <t>العيباني</t>
  </si>
  <si>
    <t>Hazza</t>
  </si>
  <si>
    <t>Faris</t>
  </si>
  <si>
    <t>Eawayd</t>
  </si>
  <si>
    <t>Aleaybaniu</t>
  </si>
  <si>
    <t>حفرالباطن</t>
  </si>
  <si>
    <t>المنطقة الشرقية-حفرالباطن- حي الخالدية</t>
  </si>
  <si>
    <t>hzzaaa33@gmail.com</t>
  </si>
  <si>
    <t>محمد العيباني</t>
  </si>
  <si>
    <t>جامعة المجمعة</t>
  </si>
  <si>
    <t>العلوم الانسانية بحوطة سدير</t>
  </si>
  <si>
    <t>المجمعة</t>
  </si>
  <si>
    <t>دراسات اسلامية</t>
  </si>
  <si>
    <t>خالد</t>
  </si>
  <si>
    <t>فويلح</t>
  </si>
  <si>
    <t>Khalid</t>
  </si>
  <si>
    <t>Mohammed</t>
  </si>
  <si>
    <t>Fuwaylih</t>
  </si>
  <si>
    <t>العزيزية/المدينة المنورة/المدينة</t>
  </si>
  <si>
    <t>المدينة</t>
  </si>
  <si>
    <t>Khalid000094@gmail.com</t>
  </si>
  <si>
    <t>رياض الجهني</t>
  </si>
  <si>
    <t>الجامعة الإسلامية</t>
  </si>
  <si>
    <t>كلية الشريعة</t>
  </si>
  <si>
    <t>العتيبي</t>
  </si>
  <si>
    <t>Ahmad</t>
  </si>
  <si>
    <t>Salem</t>
  </si>
  <si>
    <t>Alotaibi</t>
  </si>
  <si>
    <t xml:space="preserve">عبدالعزيز </t>
  </si>
  <si>
    <t>سعد</t>
  </si>
  <si>
    <t>ABDULAZIZ</t>
  </si>
  <si>
    <t>SAAD</t>
  </si>
  <si>
    <t>عبدالعزيز</t>
  </si>
  <si>
    <t>حنان</t>
  </si>
  <si>
    <t>معلا</t>
  </si>
  <si>
    <t>عبدلله</t>
  </si>
  <si>
    <t>الاحمدي</t>
  </si>
  <si>
    <t>hanan</t>
  </si>
  <si>
    <t>mala</t>
  </si>
  <si>
    <t>abdla</t>
  </si>
  <si>
    <t>alahmadi</t>
  </si>
  <si>
    <t>Female</t>
  </si>
  <si>
    <t>جده</t>
  </si>
  <si>
    <t>ابحر  الشماليه</t>
  </si>
  <si>
    <t>ادارة التعليم</t>
  </si>
  <si>
    <t>مشرف رعاية سلوك</t>
  </si>
  <si>
    <t>ha_2130@yahoo.com</t>
  </si>
  <si>
    <t>يوسف رافد الاحمدي</t>
  </si>
  <si>
    <t>جامعة الملك عبدالعزيز</t>
  </si>
  <si>
    <t>الاداب</t>
  </si>
  <si>
    <t>علم الاجتماع</t>
  </si>
  <si>
    <t>الدبلوم العالي في تحليل السموم والمخدرات</t>
  </si>
  <si>
    <t>علي</t>
  </si>
  <si>
    <t>ali</t>
  </si>
  <si>
    <t>ابعاد</t>
  </si>
  <si>
    <t>عبدالله</t>
  </si>
  <si>
    <t>البكر</t>
  </si>
  <si>
    <t>ABAAD</t>
  </si>
  <si>
    <t>KHALID</t>
  </si>
  <si>
    <t>A</t>
  </si>
  <si>
    <t>ALBAKER</t>
  </si>
  <si>
    <t>الاحساء</t>
  </si>
  <si>
    <t>appadalbaker22@hotmail.com</t>
  </si>
  <si>
    <t>زياد</t>
  </si>
  <si>
    <t>جامعة الملك فيصل</t>
  </si>
  <si>
    <t>الدراسات الاسلامية</t>
  </si>
  <si>
    <t>ساره</t>
  </si>
  <si>
    <t>شايع</t>
  </si>
  <si>
    <t>الشيباني</t>
  </si>
  <si>
    <t>sara</t>
  </si>
  <si>
    <t>shaya</t>
  </si>
  <si>
    <t>khalid</t>
  </si>
  <si>
    <t>alshaibani</t>
  </si>
  <si>
    <t>الرياض</t>
  </si>
  <si>
    <t xml:space="preserve">الروضة \ الرياض </t>
  </si>
  <si>
    <t>Private Sector</t>
  </si>
  <si>
    <t xml:space="preserve">مدرسة </t>
  </si>
  <si>
    <t xml:space="preserve">مرشدة طلابية </t>
  </si>
  <si>
    <t>sara.shaya@hotmail.com</t>
  </si>
  <si>
    <t xml:space="preserve">جامعة الاميرة نورة </t>
  </si>
  <si>
    <t xml:space="preserve">التربية </t>
  </si>
  <si>
    <t>علم نفس</t>
  </si>
  <si>
    <t>علم النفس التربوي و المهني</t>
  </si>
  <si>
    <t>بدر</t>
  </si>
  <si>
    <t>جابر</t>
  </si>
  <si>
    <t>هزازي</t>
  </si>
  <si>
    <t>Badr</t>
  </si>
  <si>
    <t>Jaber</t>
  </si>
  <si>
    <t>Ali</t>
  </si>
  <si>
    <t>Hazazi</t>
  </si>
  <si>
    <t>مكة المكرمة</t>
  </si>
  <si>
    <t>حي الشرائع مدينة مكة منطقة مكة المكرمة</t>
  </si>
  <si>
    <t>badr20x@gmail.com</t>
  </si>
  <si>
    <t>محمد جابر هزازي</t>
  </si>
  <si>
    <t>أم القرى</t>
  </si>
  <si>
    <t>الدراسات القضائية والأنظمة</t>
  </si>
  <si>
    <t xml:space="preserve">مكة </t>
  </si>
  <si>
    <t>دراسات قضائية</t>
  </si>
  <si>
    <t>الشهري</t>
  </si>
  <si>
    <t>khaLID</t>
  </si>
  <si>
    <t>abdullAH</t>
  </si>
  <si>
    <t>MOHAMMED</t>
  </si>
  <si>
    <t>ALSHEHRI</t>
  </si>
  <si>
    <t>الطائف</t>
  </si>
  <si>
    <t>الرياض/حي اليرموك</t>
  </si>
  <si>
    <t>lloouudd-38@outlook.sa</t>
  </si>
  <si>
    <t>محمد بن عبدالله الشهري</t>
  </si>
  <si>
    <t>جامعة الطائف</t>
  </si>
  <si>
    <t>الشريعة والأنظمة</t>
  </si>
  <si>
    <t>صفا</t>
  </si>
  <si>
    <t>الدوسري</t>
  </si>
  <si>
    <t>Safa</t>
  </si>
  <si>
    <t>Abdullah</t>
  </si>
  <si>
    <t>Aldawsari</t>
  </si>
  <si>
    <t>الخرمة</t>
  </si>
  <si>
    <t>مكة المكرمة/حي المعابدة/شارع الخنساء</t>
  </si>
  <si>
    <t>safarodi@hotmail.com</t>
  </si>
  <si>
    <t>شيخة الدوسري</t>
  </si>
  <si>
    <t>كلية العلوم الاجتماعية</t>
  </si>
  <si>
    <t>خدمة اجتماعية</t>
  </si>
  <si>
    <t xml:space="preserve">أحلام </t>
  </si>
  <si>
    <t xml:space="preserve">فهد </t>
  </si>
  <si>
    <t>مرعي</t>
  </si>
  <si>
    <t>القحطاني</t>
  </si>
  <si>
    <t>Ahlam</t>
  </si>
  <si>
    <t>Fahad</t>
  </si>
  <si>
    <t>M</t>
  </si>
  <si>
    <t>Alqahtani</t>
  </si>
  <si>
    <t xml:space="preserve">خميس مشيط </t>
  </si>
  <si>
    <t>حي شكر - خميس مشيط - عسير</t>
  </si>
  <si>
    <t xml:space="preserve">أبها </t>
  </si>
  <si>
    <t>لايوجد</t>
  </si>
  <si>
    <t>A7-150@hotmail.com</t>
  </si>
  <si>
    <t xml:space="preserve">سهام فهد القحطاني </t>
  </si>
  <si>
    <t xml:space="preserve">كلية التربية </t>
  </si>
  <si>
    <t>علم النفس</t>
  </si>
  <si>
    <t xml:space="preserve">علم النفس </t>
  </si>
  <si>
    <t>فاطمه</t>
  </si>
  <si>
    <t>الخضير</t>
  </si>
  <si>
    <t>Fatmah</t>
  </si>
  <si>
    <t>Alkhudair</t>
  </si>
  <si>
    <t>الياسمين/الرياض</t>
  </si>
  <si>
    <t>fatimah.mk@hotmail.com</t>
  </si>
  <si>
    <t xml:space="preserve">عبدالله الخضير </t>
  </si>
  <si>
    <t xml:space="preserve">جامعة الامام محمد بن سعود الاسلامية </t>
  </si>
  <si>
    <t>عبدالخالق</t>
  </si>
  <si>
    <t>عوضه</t>
  </si>
  <si>
    <t>الأحمري</t>
  </si>
  <si>
    <t>abdulkhaliq</t>
  </si>
  <si>
    <t>awdah</t>
  </si>
  <si>
    <t>abdullah</t>
  </si>
  <si>
    <t>alahmari</t>
  </si>
  <si>
    <t>الدمام</t>
  </si>
  <si>
    <t>نجم الدين الأيوبي</t>
  </si>
  <si>
    <t>xx-c@live.com</t>
  </si>
  <si>
    <t>عبدالإله</t>
  </si>
  <si>
    <t>الملك فيصل</t>
  </si>
  <si>
    <t>الآداب</t>
  </si>
  <si>
    <t>الأحساء</t>
  </si>
  <si>
    <t>دراسات إسلامية</t>
  </si>
  <si>
    <t xml:space="preserve">مريم </t>
  </si>
  <si>
    <t xml:space="preserve">احمد </t>
  </si>
  <si>
    <t>سعيد</t>
  </si>
  <si>
    <t>Mariam</t>
  </si>
  <si>
    <t>Saeed</t>
  </si>
  <si>
    <t>منطقة مكه المكرمه -جدهالمروة</t>
  </si>
  <si>
    <t>Massalharbi96@gmail.com</t>
  </si>
  <si>
    <t>امنه حمدان الحربي</t>
  </si>
  <si>
    <t>جامعه الملك عبدالعزيز</t>
  </si>
  <si>
    <t xml:space="preserve">كليه الاداب والعلوم الانسانيه </t>
  </si>
  <si>
    <t>عبدالكريم</t>
  </si>
  <si>
    <t xml:space="preserve">الحميدي </t>
  </si>
  <si>
    <t>غازي</t>
  </si>
  <si>
    <t>Abdulkarim</t>
  </si>
  <si>
    <t>Alhumaidi</t>
  </si>
  <si>
    <t>Ghazi</t>
  </si>
  <si>
    <t>عفيف</t>
  </si>
  <si>
    <t>ابرقيه/عفيف/الرياض</t>
  </si>
  <si>
    <t>أمارة الرياض</t>
  </si>
  <si>
    <t>مساعد اداري</t>
  </si>
  <si>
    <t>voon-50@hotmail.com</t>
  </si>
  <si>
    <t>زايد الحميدي العتيبي</t>
  </si>
  <si>
    <t>جامعة شقراء</t>
  </si>
  <si>
    <t>كليه ادارة الاعمال</t>
  </si>
  <si>
    <t>ادارة اعمال</t>
  </si>
  <si>
    <t>تمت جدولته للمقابلة ولم يحضر علما بانه ذكر انه لايريد النزاهة المالية</t>
  </si>
  <si>
    <t>مسفر</t>
  </si>
  <si>
    <t>Mohammade</t>
  </si>
  <si>
    <t>Mesfer</t>
  </si>
  <si>
    <t>سراة عبيده</t>
  </si>
  <si>
    <t>الرياض حي السليمانيه</t>
  </si>
  <si>
    <t>شركة بلا حدود للحراسات الامنيه بمطار الملك خالد</t>
  </si>
  <si>
    <t>رجل امن</t>
  </si>
  <si>
    <t>mmaakd@outlook.com</t>
  </si>
  <si>
    <t>علي محمد</t>
  </si>
  <si>
    <t xml:space="preserve">جامعة الملك خالد </t>
  </si>
  <si>
    <t>كلية الشريعه واصول الدين</t>
  </si>
  <si>
    <t>اصول الدين</t>
  </si>
  <si>
    <t xml:space="preserve">اصول الدين </t>
  </si>
  <si>
    <t>خلوفة</t>
  </si>
  <si>
    <t>العمري</t>
  </si>
  <si>
    <t>Abdulaziz</t>
  </si>
  <si>
    <t>Mohmmad</t>
  </si>
  <si>
    <t>Klofa</t>
  </si>
  <si>
    <t>Alomari</t>
  </si>
  <si>
    <t>مكة المكرمة/جدة/ الروابي</t>
  </si>
  <si>
    <t>مدرسة اهلية</t>
  </si>
  <si>
    <t>معلم</t>
  </si>
  <si>
    <t>azxabi14@gmail.com</t>
  </si>
  <si>
    <t>صالح محمد العمري</t>
  </si>
  <si>
    <t>الاداب والعلوم الانسانية</t>
  </si>
  <si>
    <t>الشريعة والدراسات الاسلامية</t>
  </si>
  <si>
    <t xml:space="preserve">نواف </t>
  </si>
  <si>
    <t xml:space="preserve">رشيد </t>
  </si>
  <si>
    <t xml:space="preserve">المجنوني </t>
  </si>
  <si>
    <t>nawaf</t>
  </si>
  <si>
    <t>nasser</t>
  </si>
  <si>
    <t>rashed</t>
  </si>
  <si>
    <t>almajnuni</t>
  </si>
  <si>
    <t xml:space="preserve">مكة المكرمة </t>
  </si>
  <si>
    <t xml:space="preserve">مكة . حي الشرايع </t>
  </si>
  <si>
    <t>na2018naf@gmail.com</t>
  </si>
  <si>
    <t xml:space="preserve">ناصر المجنوني </t>
  </si>
  <si>
    <t xml:space="preserve">جامعة ام القرى </t>
  </si>
  <si>
    <t xml:space="preserve">الشريعة والدراسات الإسلامية </t>
  </si>
  <si>
    <t xml:space="preserve">الشريعة </t>
  </si>
  <si>
    <t xml:space="preserve">الفقه </t>
  </si>
  <si>
    <t>ريان</t>
  </si>
  <si>
    <t>منصور</t>
  </si>
  <si>
    <t>رجاء</t>
  </si>
  <si>
    <t>الدرباس</t>
  </si>
  <si>
    <t>RAYAN</t>
  </si>
  <si>
    <t>MNSOR</t>
  </si>
  <si>
    <t>R</t>
  </si>
  <si>
    <t>ALDERBAS</t>
  </si>
  <si>
    <t>دومة الجندل</t>
  </si>
  <si>
    <t>العزيزية/دومة الجندل/ الجوف</t>
  </si>
  <si>
    <t>RayanAlderbas@gmail.com</t>
  </si>
  <si>
    <t>منصور رجاء</t>
  </si>
  <si>
    <t xml:space="preserve">Lasell University </t>
  </si>
  <si>
    <t xml:space="preserve">College of Science </t>
  </si>
  <si>
    <t>Boston</t>
  </si>
  <si>
    <t>العدالة الجنائية</t>
  </si>
  <si>
    <t>ALOTAIBI</t>
  </si>
  <si>
    <t>رشا</t>
  </si>
  <si>
    <t>عمران</t>
  </si>
  <si>
    <t>العمران</t>
  </si>
  <si>
    <t>RASHA</t>
  </si>
  <si>
    <t>AHMAD</t>
  </si>
  <si>
    <t>O</t>
  </si>
  <si>
    <t>ALOMRAN</t>
  </si>
  <si>
    <t>الربوة /الرياض/الرياض</t>
  </si>
  <si>
    <t xml:space="preserve">الرياض </t>
  </si>
  <si>
    <t>Rasha.ahmad.o@hotmail.com</t>
  </si>
  <si>
    <t xml:space="preserve">رشا </t>
  </si>
  <si>
    <t xml:space="preserve">جامعة الملك سعود </t>
  </si>
  <si>
    <t>التربية</t>
  </si>
  <si>
    <t xml:space="preserve">علم نفس </t>
  </si>
  <si>
    <t>اخصائي نفسي</t>
  </si>
  <si>
    <t>سراج</t>
  </si>
  <si>
    <t>المطرفي</t>
  </si>
  <si>
    <t>Seraj</t>
  </si>
  <si>
    <t>Almatrafi</t>
  </si>
  <si>
    <t>مكة/مكة/الخضراء</t>
  </si>
  <si>
    <t>مكة اامكرمة</t>
  </si>
  <si>
    <t>vilans24@gmail.com</t>
  </si>
  <si>
    <t>سراج عبدالعزيز المطرفي</t>
  </si>
  <si>
    <t>جامعة أم القرى</t>
  </si>
  <si>
    <t>الشريعة والدراسات الإسلامية</t>
  </si>
  <si>
    <t>وسام</t>
  </si>
  <si>
    <t>نائر</t>
  </si>
  <si>
    <t>العنزي</t>
  </si>
  <si>
    <t>WESAM</t>
  </si>
  <si>
    <t>NAER</t>
  </si>
  <si>
    <t>ALANAZI</t>
  </si>
  <si>
    <t>Medinah, Medinah</t>
  </si>
  <si>
    <t>nayer68nayer@gmail.com</t>
  </si>
  <si>
    <t>نائر العنزي</t>
  </si>
  <si>
    <t>طيبة</t>
  </si>
  <si>
    <t>علوم</t>
  </si>
  <si>
    <t>ادارة</t>
  </si>
  <si>
    <t xml:space="preserve">هادي </t>
  </si>
  <si>
    <t>حمود</t>
  </si>
  <si>
    <t>طلال</t>
  </si>
  <si>
    <t>المطيري</t>
  </si>
  <si>
    <t>Hadi</t>
  </si>
  <si>
    <t>Hamoud</t>
  </si>
  <si>
    <t>Talal</t>
  </si>
  <si>
    <t xml:space="preserve">بدر / الدمام / الشرقية </t>
  </si>
  <si>
    <t>Hadiby1@gmail.com</t>
  </si>
  <si>
    <t>الآداب والعلوم الإنسانية</t>
  </si>
  <si>
    <t xml:space="preserve">علم الاجتماع والخدمة الاجتماعية(الخدمة الاجتماعية) </t>
  </si>
  <si>
    <t xml:space="preserve">الخدمة الاجتماعية </t>
  </si>
  <si>
    <t>لم يجتاز</t>
  </si>
  <si>
    <t>عزه</t>
  </si>
  <si>
    <t xml:space="preserve">حسين </t>
  </si>
  <si>
    <t xml:space="preserve">القحطاني </t>
  </si>
  <si>
    <t>AZZAH</t>
  </si>
  <si>
    <t>HUSSAIN</t>
  </si>
  <si>
    <t>ALQAHTANI</t>
  </si>
  <si>
    <t xml:space="preserve">ابها </t>
  </si>
  <si>
    <t xml:space="preserve">المنسك ابها الجنوب </t>
  </si>
  <si>
    <t xml:space="preserve">النماص </t>
  </si>
  <si>
    <t>ze3011ez4@yahoo.com</t>
  </si>
  <si>
    <t xml:space="preserve">عبدالله </t>
  </si>
  <si>
    <t xml:space="preserve">كلية الشريعة و اصول الدين </t>
  </si>
  <si>
    <t xml:space="preserve">دراسات اسلامية </t>
  </si>
  <si>
    <t>حسن</t>
  </si>
  <si>
    <t>HAssan</t>
  </si>
  <si>
    <t>Mohamed</t>
  </si>
  <si>
    <t>المنطقة الوسطى - مدينة الرياض - حي الخليج</t>
  </si>
  <si>
    <t>bramg.2014@gmail.com</t>
  </si>
  <si>
    <t xml:space="preserve">نواف حسن محمد المطيري </t>
  </si>
  <si>
    <t>جامعة الملك سعود</t>
  </si>
  <si>
    <t xml:space="preserve">الفقه و اصوله </t>
  </si>
  <si>
    <t xml:space="preserve">أروى </t>
  </si>
  <si>
    <t xml:space="preserve">عثمان </t>
  </si>
  <si>
    <t>الجاسر</t>
  </si>
  <si>
    <t>ARWA</t>
  </si>
  <si>
    <t>OTHMAN</t>
  </si>
  <si>
    <t>ALJASSER</t>
  </si>
  <si>
    <t xml:space="preserve">AL Riyadh </t>
  </si>
  <si>
    <t>AL Riyadh /ALSAHAFAH</t>
  </si>
  <si>
    <t>معيده</t>
  </si>
  <si>
    <t>araljasser@gmail.com</t>
  </si>
  <si>
    <t>كلية التربية</t>
  </si>
  <si>
    <t>أسري</t>
  </si>
  <si>
    <t>معالي</t>
  </si>
  <si>
    <t>عادي</t>
  </si>
  <si>
    <t>MALI</t>
  </si>
  <si>
    <t>MMOHAMMAD</t>
  </si>
  <si>
    <t>ADI</t>
  </si>
  <si>
    <t>شقراء</t>
  </si>
  <si>
    <t>الرياض -شقراء حي الروضه</t>
  </si>
  <si>
    <t>alm3aly-1406@hotmail.com</t>
  </si>
  <si>
    <t>محمد عادي العتيبي</t>
  </si>
  <si>
    <t>دراسات اسلاميه</t>
  </si>
  <si>
    <t>تربوي</t>
  </si>
  <si>
    <t>مترك</t>
  </si>
  <si>
    <t>mutrek</t>
  </si>
  <si>
    <t>aldosari</t>
  </si>
  <si>
    <t>وادي الدواسر</t>
  </si>
  <si>
    <t>اللدام-وادي الدواسر -الرياض</t>
  </si>
  <si>
    <t>Mohmdd1418@gmail.com</t>
  </si>
  <si>
    <t>متعب فهاد مترك الدوسري</t>
  </si>
  <si>
    <t>جامعة سطام بن عبدالعزيز</t>
  </si>
  <si>
    <t>قينان</t>
  </si>
  <si>
    <t>هادي</t>
  </si>
  <si>
    <t>Genan</t>
  </si>
  <si>
    <t>Aldoosry</t>
  </si>
  <si>
    <t>الخماسين</t>
  </si>
  <si>
    <t>genan1417@hotmail.com</t>
  </si>
  <si>
    <t>جامعة الأمير سطام بن عبدالعزيز</t>
  </si>
  <si>
    <t>عايض</t>
  </si>
  <si>
    <t>سرحان</t>
  </si>
  <si>
    <t>Ayed</t>
  </si>
  <si>
    <t>Sarhan</t>
  </si>
  <si>
    <t>Aldosari</t>
  </si>
  <si>
    <t>اللدام الشمالي/ وادي الدواسر/ الرياض</t>
  </si>
  <si>
    <t>مدارس أمجاد قرطبة الأهلية</t>
  </si>
  <si>
    <t>Ayed33677@gmail.com</t>
  </si>
  <si>
    <t>سرحان عايض سفر الدوسري</t>
  </si>
  <si>
    <t>الأمير سطام بن عبدالعزيز</t>
  </si>
  <si>
    <t>أحمد</t>
  </si>
  <si>
    <t>علكم/ ابها/عسير</t>
  </si>
  <si>
    <t>ak.93.2014@gmail.com</t>
  </si>
  <si>
    <t>احمد عبدالله علكمي</t>
  </si>
  <si>
    <t>كلية الشريعة وأصول الدين</t>
  </si>
  <si>
    <t>أصول الدين</t>
  </si>
  <si>
    <t xml:space="preserve">سعد </t>
  </si>
  <si>
    <t>ماجد</t>
  </si>
  <si>
    <t xml:space="preserve">المطيري </t>
  </si>
  <si>
    <t>Saad</t>
  </si>
  <si>
    <t xml:space="preserve">حفرالباطن </t>
  </si>
  <si>
    <t>منطقة الشرقية ' حفرالباطن ' العزيزية أ</t>
  </si>
  <si>
    <t>Miotazz100@gmail.com</t>
  </si>
  <si>
    <t>خلف ماجد</t>
  </si>
  <si>
    <t xml:space="preserve">جامعة المجمعة </t>
  </si>
  <si>
    <t xml:space="preserve">التربية بالزلفي </t>
  </si>
  <si>
    <t>ملوك</t>
  </si>
  <si>
    <t xml:space="preserve">سعود </t>
  </si>
  <si>
    <t>هلال</t>
  </si>
  <si>
    <t>Mulouk</t>
  </si>
  <si>
    <t>Saud</t>
  </si>
  <si>
    <t>Hilal</t>
  </si>
  <si>
    <t>Riyadh</t>
  </si>
  <si>
    <t>المنصورة/الرياض/الرياض</t>
  </si>
  <si>
    <t>Mulouk995@gmail.com</t>
  </si>
  <si>
    <t>جامعة الامام محمد بن سعود الاسلامية</t>
  </si>
  <si>
    <t>الكلية الاجتماعية</t>
  </si>
  <si>
    <t>فهد</t>
  </si>
  <si>
    <t>HANAN</t>
  </si>
  <si>
    <t>HASSAN</t>
  </si>
  <si>
    <t>نجران</t>
  </si>
  <si>
    <t>الياسمين/الرياض/الوسطى</t>
  </si>
  <si>
    <t>h-alshehri@outlook.com</t>
  </si>
  <si>
    <t>ام كلثوم السليماني</t>
  </si>
  <si>
    <t>وداد</t>
  </si>
  <si>
    <t>مسلم</t>
  </si>
  <si>
    <t>نزال</t>
  </si>
  <si>
    <t>الخمشي العنزي</t>
  </si>
  <si>
    <t>Wedad</t>
  </si>
  <si>
    <t>Muslim</t>
  </si>
  <si>
    <t>Nazal</t>
  </si>
  <si>
    <t>AlkhmshiAlanzi</t>
  </si>
  <si>
    <t>الرياض حي النسيم</t>
  </si>
  <si>
    <t>ال</t>
  </si>
  <si>
    <t>wedad.musslem@gmail.com</t>
  </si>
  <si>
    <t>سلطان الخمشي</t>
  </si>
  <si>
    <t>جامعة الاميرة نوره</t>
  </si>
  <si>
    <t>علم النفس التربوي والمهني</t>
  </si>
  <si>
    <t xml:space="preserve">عهود </t>
  </si>
  <si>
    <t>عتيق</t>
  </si>
  <si>
    <t>Ohud</t>
  </si>
  <si>
    <t>Ateeg</t>
  </si>
  <si>
    <t>الرمال /الرياض / الرياض</t>
  </si>
  <si>
    <t>Ohuwd22h@gmail.com</t>
  </si>
  <si>
    <t>سامي</t>
  </si>
  <si>
    <t>الإمام محمد بن سعود</t>
  </si>
  <si>
    <t>المرحبي</t>
  </si>
  <si>
    <t>mulook</t>
  </si>
  <si>
    <t>hadi</t>
  </si>
  <si>
    <t>almarhabi</t>
  </si>
  <si>
    <t>مكة</t>
  </si>
  <si>
    <t>makkah-makkah-arrashdiah</t>
  </si>
  <si>
    <t>mulookhadi@gmail.com</t>
  </si>
  <si>
    <t>رغد</t>
  </si>
  <si>
    <t>جامعة ام القرى</t>
  </si>
  <si>
    <t xml:space="preserve">أفراح </t>
  </si>
  <si>
    <t>السحيمي</t>
  </si>
  <si>
    <t>Afrah</t>
  </si>
  <si>
    <t>hilal</t>
  </si>
  <si>
    <t>Omran</t>
  </si>
  <si>
    <t>alsahimi</t>
  </si>
  <si>
    <t xml:space="preserve">المدينة المنورة </t>
  </si>
  <si>
    <t>حي البدراني/فيصل الفيصل</t>
  </si>
  <si>
    <t>afrah.al.omran.2030@gmail.com</t>
  </si>
  <si>
    <t>لينا</t>
  </si>
  <si>
    <t xml:space="preserve">دراسات اسلاميه </t>
  </si>
  <si>
    <t>أبرار</t>
  </si>
  <si>
    <t>حسين</t>
  </si>
  <si>
    <t>ABRAR</t>
  </si>
  <si>
    <t>FAHAD</t>
  </si>
  <si>
    <t>الظهران</t>
  </si>
  <si>
    <t>حي بدر/الدمام/الشرقية</t>
  </si>
  <si>
    <t>iabrarq@gmail.com</t>
  </si>
  <si>
    <t>أميرة القحطاني</t>
  </si>
  <si>
    <t>جامعة الإمام عبدالرحمن بن فيصل</t>
  </si>
  <si>
    <t>علم الاجتماع والخدمة الاجتماعية</t>
  </si>
  <si>
    <t>صالح</t>
  </si>
  <si>
    <t>الأسمري</t>
  </si>
  <si>
    <t>Saleh</t>
  </si>
  <si>
    <t>Alasmari</t>
  </si>
  <si>
    <t>الطايف</t>
  </si>
  <si>
    <t>العزيزية/ الرياض/ الرياض</t>
  </si>
  <si>
    <t>alomair.mo@gmail.com</t>
  </si>
  <si>
    <t>صالح بن محمد الأسمري</t>
  </si>
  <si>
    <t>الدراسات الإسلامية</t>
  </si>
  <si>
    <t>العقيدة والمذاهب الفكرية المعاصرة</t>
  </si>
  <si>
    <t>أمل</t>
  </si>
  <si>
    <t>حريصي</t>
  </si>
  <si>
    <t>Amal</t>
  </si>
  <si>
    <t>Harisi</t>
  </si>
  <si>
    <t>الرياض / حي بدر</t>
  </si>
  <si>
    <t>amalharisi@hotmail.com</t>
  </si>
  <si>
    <t>خالد محمد</t>
  </si>
  <si>
    <t>العلوم الاجتماعية</t>
  </si>
  <si>
    <t>فاتن</t>
  </si>
  <si>
    <t>سلمان</t>
  </si>
  <si>
    <t>الخريجي</t>
  </si>
  <si>
    <t>Faten</t>
  </si>
  <si>
    <t>Salman</t>
  </si>
  <si>
    <t>Hassan</t>
  </si>
  <si>
    <t>Alkhurayji</t>
  </si>
  <si>
    <t>حي القيروان/ الرياض</t>
  </si>
  <si>
    <t>fatenn.k@hotmail.com</t>
  </si>
  <si>
    <t xml:space="preserve">Montana state university </t>
  </si>
  <si>
    <t xml:space="preserve">Social science </t>
  </si>
  <si>
    <t xml:space="preserve">Montana </t>
  </si>
  <si>
    <t xml:space="preserve">Sociology concentration criminology </t>
  </si>
  <si>
    <t>هياء</t>
  </si>
  <si>
    <t>طماح</t>
  </si>
  <si>
    <t>الحميدي</t>
  </si>
  <si>
    <t>السبيعي</t>
  </si>
  <si>
    <t>Haya</t>
  </si>
  <si>
    <t>Timah</t>
  </si>
  <si>
    <t>Alhmedi</t>
  </si>
  <si>
    <t>Alsbui</t>
  </si>
  <si>
    <t>رنيه</t>
  </si>
  <si>
    <t>مكه المكرمه-رنيه-الطائف</t>
  </si>
  <si>
    <t>Halsbyy252@gmail.com</t>
  </si>
  <si>
    <t>محمد السبيعي</t>
  </si>
  <si>
    <t>الكليه الجامعيه برنيه</t>
  </si>
  <si>
    <t>شريعه</t>
  </si>
  <si>
    <t>نواعم</t>
  </si>
  <si>
    <t>NAWAEAM</t>
  </si>
  <si>
    <t>RAGA</t>
  </si>
  <si>
    <t>ALI</t>
  </si>
  <si>
    <t>ALHARBEY</t>
  </si>
  <si>
    <t>بريدة</t>
  </si>
  <si>
    <t xml:space="preserve">مدينة الرياض -خشم العان -الحرس الوطني </t>
  </si>
  <si>
    <t>nowaem10@gmail.com</t>
  </si>
  <si>
    <t>رجاء علي الحربي</t>
  </si>
  <si>
    <t xml:space="preserve">جامعة الاميرة نورة بنت عبدالرحمن </t>
  </si>
  <si>
    <t>الخدمة الاجتماعية</t>
  </si>
  <si>
    <t>اسماء</t>
  </si>
  <si>
    <t>مصطفى</t>
  </si>
  <si>
    <t>عيسى</t>
  </si>
  <si>
    <t>حسناوي</t>
  </si>
  <si>
    <t>ASMA</t>
  </si>
  <si>
    <t>MUSTAFA</t>
  </si>
  <si>
    <t>E</t>
  </si>
  <si>
    <t>HASNAWI</t>
  </si>
  <si>
    <t>الرياض الروضة مخرج 12</t>
  </si>
  <si>
    <t xml:space="preserve">ربو </t>
  </si>
  <si>
    <t>شركة الرويس المتحدة للتجارة</t>
  </si>
  <si>
    <t>مشرفة معرض</t>
  </si>
  <si>
    <t>Asmaa.Hasnawi@hotmail.com</t>
  </si>
  <si>
    <t>اسم</t>
  </si>
  <si>
    <t>جامعة الاميرة نورة بنت عبدالرحمن</t>
  </si>
  <si>
    <t>علم نفس تربوي مهني</t>
  </si>
  <si>
    <t>حنين</t>
  </si>
  <si>
    <t>التويجري</t>
  </si>
  <si>
    <t>Hanin</t>
  </si>
  <si>
    <t>Altuwayjiri</t>
  </si>
  <si>
    <t>الرياض/الروابي</t>
  </si>
  <si>
    <t>haneen.mft15@gmail.com</t>
  </si>
  <si>
    <t>محمد الركبان</t>
  </si>
  <si>
    <t>جامعه الإمام محمد بن سعود الاسلاميه</t>
  </si>
  <si>
    <t>كليه العلوم الاجتماعيه</t>
  </si>
  <si>
    <t>علم اجتماع</t>
  </si>
  <si>
    <t>رهام</t>
  </si>
  <si>
    <t>مديني</t>
  </si>
  <si>
    <t>Riham</t>
  </si>
  <si>
    <t>Madini</t>
  </si>
  <si>
    <t>Asiri</t>
  </si>
  <si>
    <t>الشوقية - مخطط الشافعي</t>
  </si>
  <si>
    <t>riham.m.a@hotmail.com</t>
  </si>
  <si>
    <t>نادية</t>
  </si>
  <si>
    <t xml:space="preserve">ميثاء </t>
  </si>
  <si>
    <t>الرشيدي</t>
  </si>
  <si>
    <t>Maitha</t>
  </si>
  <si>
    <t>Alrshidi</t>
  </si>
  <si>
    <t>النسيم الغربي-الرياض- الرياض</t>
  </si>
  <si>
    <t>Maitha7304@gmail.com</t>
  </si>
  <si>
    <t>حمد الرشيدي</t>
  </si>
  <si>
    <t>أخصائي نفسي عيادي</t>
  </si>
  <si>
    <t>الزهراني</t>
  </si>
  <si>
    <t>RAGHAD</t>
  </si>
  <si>
    <t>ABDULLAH</t>
  </si>
  <si>
    <t>SAEED</t>
  </si>
  <si>
    <t>ALZAHRANI</t>
  </si>
  <si>
    <t xml:space="preserve">المنتزه/الطائف/مكه المكرمة </t>
  </si>
  <si>
    <t>rghad9177@hotmail.com</t>
  </si>
  <si>
    <t>الأم</t>
  </si>
  <si>
    <t>الاداره</t>
  </si>
  <si>
    <t xml:space="preserve">الطائف </t>
  </si>
  <si>
    <t>تسويق</t>
  </si>
  <si>
    <t xml:space="preserve">حمد </t>
  </si>
  <si>
    <t>المطوع</t>
  </si>
  <si>
    <t>HAMAD</t>
  </si>
  <si>
    <t>ALMUTAWA</t>
  </si>
  <si>
    <t xml:space="preserve">الرياض- حي المنار </t>
  </si>
  <si>
    <t>شركة مدارس رياض نجد</t>
  </si>
  <si>
    <t>مرشد طلابي</t>
  </si>
  <si>
    <t>Az.almutawa1@gmail.com</t>
  </si>
  <si>
    <t>نورة البديوي</t>
  </si>
  <si>
    <t xml:space="preserve">جامعة الإمام محمد بن سعود الإسلامية </t>
  </si>
  <si>
    <t xml:space="preserve">العلوم الإجتماعية </t>
  </si>
  <si>
    <t>Majed</t>
  </si>
  <si>
    <t>ALshaibani</t>
  </si>
  <si>
    <t>الرياض - طويق</t>
  </si>
  <si>
    <t xml:space="preserve">الدرعية </t>
  </si>
  <si>
    <t xml:space="preserve">شركة </t>
  </si>
  <si>
    <t xml:space="preserve">معلم </t>
  </si>
  <si>
    <t>majed1932@hotmail.com</t>
  </si>
  <si>
    <t>دراسات اسلامية فقه واصوله</t>
  </si>
  <si>
    <t>فقه واصوله</t>
  </si>
  <si>
    <t>عائض</t>
  </si>
  <si>
    <t>ابراهيم</t>
  </si>
  <si>
    <t>القرني</t>
  </si>
  <si>
    <t>Ayedh</t>
  </si>
  <si>
    <t>Ibrahim</t>
  </si>
  <si>
    <t>Algarni</t>
  </si>
  <si>
    <t>اشبيليا/ الرياض / الوسطى</t>
  </si>
  <si>
    <t>haneenalqarni7@gmail.com</t>
  </si>
  <si>
    <t>غادة القرني</t>
  </si>
  <si>
    <t>راشد</t>
  </si>
  <si>
    <t xml:space="preserve">القحطاني  </t>
  </si>
  <si>
    <t>RASHED</t>
  </si>
  <si>
    <t xml:space="preserve">الرياض حي ظهرة لبن </t>
  </si>
  <si>
    <t>atefnoursen@gmail.com</t>
  </si>
  <si>
    <t xml:space="preserve">سعد راشد القحطاني  </t>
  </si>
  <si>
    <t xml:space="preserve">كلية العلوم الاجتماعية </t>
  </si>
  <si>
    <t xml:space="preserve">الاجتماع والخدمة الاجتماعية </t>
  </si>
  <si>
    <t>alshehri</t>
  </si>
  <si>
    <t>الرياض-حي الحمراء-شارع ابن داوود</t>
  </si>
  <si>
    <t>مركز باحثات لدراسات المرأة</t>
  </si>
  <si>
    <t>مسؤولة المشاريع والبرامج</t>
  </si>
  <si>
    <t>hanan-m-sh@hotmail.com</t>
  </si>
  <si>
    <t>محمد الشهري</t>
  </si>
  <si>
    <t>جامعة الإمام محمد بن سعود الإسلامية</t>
  </si>
  <si>
    <t>الدعوة والإعلام</t>
  </si>
  <si>
    <t>الدعوة</t>
  </si>
  <si>
    <t>نهى</t>
  </si>
  <si>
    <t>الحميد</t>
  </si>
  <si>
    <t>NUHA</t>
  </si>
  <si>
    <t>ABDULRAHMAN</t>
  </si>
  <si>
    <t>ALHUMAID</t>
  </si>
  <si>
    <t>الرياض/المنار</t>
  </si>
  <si>
    <t>art.noha@hotmail.com</t>
  </si>
  <si>
    <t>بدر صالح الصائغ</t>
  </si>
  <si>
    <t>اسيل</t>
  </si>
  <si>
    <t>سويلم</t>
  </si>
  <si>
    <t>المرواني</t>
  </si>
  <si>
    <t>ASEL</t>
  </si>
  <si>
    <t>ABDULKHALIQ</t>
  </si>
  <si>
    <t>SOWELM</t>
  </si>
  <si>
    <t>ALMRWANI</t>
  </si>
  <si>
    <t>ينبع الصناعية</t>
  </si>
  <si>
    <t>حي العيون-شارع الخرج</t>
  </si>
  <si>
    <t>aseelmrwani@gmail.com</t>
  </si>
  <si>
    <t>بابا</t>
  </si>
  <si>
    <t>كلية الاداب والعلوم الإنسانية</t>
  </si>
  <si>
    <t>علم النفس العام</t>
  </si>
  <si>
    <t>وفاء</t>
  </si>
  <si>
    <t>الناصر</t>
  </si>
  <si>
    <t>Wafa</t>
  </si>
  <si>
    <t>Alnasser</t>
  </si>
  <si>
    <t xml:space="preserve">محاسن المبرز الاحساء </t>
  </si>
  <si>
    <t>ayat3572@gmail.com</t>
  </si>
  <si>
    <t>Omar</t>
  </si>
  <si>
    <t>الأداب</t>
  </si>
  <si>
    <t>علم اجتماع وخدمة اجتماعية</t>
  </si>
  <si>
    <t>هاجر</t>
  </si>
  <si>
    <t>مرير</t>
  </si>
  <si>
    <t>Hajar</t>
  </si>
  <si>
    <t>Hussain</t>
  </si>
  <si>
    <t>Mrir</t>
  </si>
  <si>
    <t>الرياض حي العزيزيه</t>
  </si>
  <si>
    <t>Hagar.a1414@gmail.com</t>
  </si>
  <si>
    <t>خالد حدادي</t>
  </si>
  <si>
    <t>جامعة الإمام محمد بن سعود الاسلاميه</t>
  </si>
  <si>
    <t>أخصائي نفسي</t>
  </si>
  <si>
    <t xml:space="preserve">وجدان </t>
  </si>
  <si>
    <t xml:space="preserve">عسيري </t>
  </si>
  <si>
    <t>wijdan</t>
  </si>
  <si>
    <t>ahmad</t>
  </si>
  <si>
    <t>asiry</t>
  </si>
  <si>
    <t xml:space="preserve">عسير خميس مشيط حسام </t>
  </si>
  <si>
    <t>asirywijdan@gmail.com</t>
  </si>
  <si>
    <t xml:space="preserve">جامعه الملك خالد </t>
  </si>
  <si>
    <t xml:space="preserve">كليه التربيه </t>
  </si>
  <si>
    <t xml:space="preserve">هيا </t>
  </si>
  <si>
    <t xml:space="preserve">بداح </t>
  </si>
  <si>
    <t>Badah</t>
  </si>
  <si>
    <t>حي الشفاء</t>
  </si>
  <si>
    <t>hayalqahtan@gmail.com</t>
  </si>
  <si>
    <t>علياء بداح القحطاني</t>
  </si>
  <si>
    <t xml:space="preserve">جامعة الإمام محمد بن سعود </t>
  </si>
  <si>
    <t xml:space="preserve">علم النفس الجنائي </t>
  </si>
  <si>
    <t>مازن</t>
  </si>
  <si>
    <t>الغامدي</t>
  </si>
  <si>
    <t>MAZEN</t>
  </si>
  <si>
    <t>AliA</t>
  </si>
  <si>
    <t>ahmed</t>
  </si>
  <si>
    <t>ALGHAMDI</t>
  </si>
  <si>
    <t>تبوك</t>
  </si>
  <si>
    <t xml:space="preserve">المريكبات / الدمام / المنطقة الشرقية </t>
  </si>
  <si>
    <t>atat009911@hotmail.com</t>
  </si>
  <si>
    <t xml:space="preserve">منصور </t>
  </si>
  <si>
    <t xml:space="preserve">جامعة الإمام عبدالرحمن بن فيصل </t>
  </si>
  <si>
    <t xml:space="preserve">الدراسات القرآنية . </t>
  </si>
  <si>
    <t>بكالوريوس التربية في الدراسات القرآنية .</t>
  </si>
  <si>
    <t>نوره</t>
  </si>
  <si>
    <t>عطية</t>
  </si>
  <si>
    <t>شليويح</t>
  </si>
  <si>
    <t>المعبدي</t>
  </si>
  <si>
    <t>Nourh</t>
  </si>
  <si>
    <t>Atiah</t>
  </si>
  <si>
    <t>SHelaiweeh</t>
  </si>
  <si>
    <t>Almuabadi</t>
  </si>
  <si>
    <t>المنطقة : مكة المكرمة /المدينة جدة/ابرق الرغامة</t>
  </si>
  <si>
    <t>alharbi.noura22@gmail.com</t>
  </si>
  <si>
    <t>فوزية رجاء المعبدي</t>
  </si>
  <si>
    <t>كلية الآداب والعلوم الإنسانية</t>
  </si>
  <si>
    <t>الاجتماع والخدمة الاجتماعية</t>
  </si>
  <si>
    <t xml:space="preserve">ناجي </t>
  </si>
  <si>
    <t xml:space="preserve">الشهري </t>
  </si>
  <si>
    <t>Naji</t>
  </si>
  <si>
    <t>Alshehri</t>
  </si>
  <si>
    <t xml:space="preserve">جدة - حي الفضل </t>
  </si>
  <si>
    <t xml:space="preserve">جدة </t>
  </si>
  <si>
    <t>N885544@gmail.com</t>
  </si>
  <si>
    <t xml:space="preserve">محمد الشهري </t>
  </si>
  <si>
    <t>موضي</t>
  </si>
  <si>
    <t>ناصر</t>
  </si>
  <si>
    <t xml:space="preserve">بن سوده </t>
  </si>
  <si>
    <t>Modi</t>
  </si>
  <si>
    <t>Naser</t>
  </si>
  <si>
    <t>Soudh</t>
  </si>
  <si>
    <t>الخفجي</t>
  </si>
  <si>
    <t>modi1399mo@gmail.com</t>
  </si>
  <si>
    <t xml:space="preserve">مناحي ناصر القحطاني </t>
  </si>
  <si>
    <t>التربيه</t>
  </si>
  <si>
    <t xml:space="preserve">اخصائيه نفسية </t>
  </si>
  <si>
    <t>منيره</t>
  </si>
  <si>
    <t>العبيدي</t>
  </si>
  <si>
    <t>munirah</t>
  </si>
  <si>
    <t>abdulaziz</t>
  </si>
  <si>
    <t>a</t>
  </si>
  <si>
    <t>alobaidi</t>
  </si>
  <si>
    <t>الخزامى/الرياض/الدرعية</t>
  </si>
  <si>
    <t>الرياص</t>
  </si>
  <si>
    <t>alobaidey.monerah@gmail.com</t>
  </si>
  <si>
    <t>انفال</t>
  </si>
  <si>
    <t>جامعة الأميره نوره بنت عبدالرحمن</t>
  </si>
  <si>
    <t>SALEH</t>
  </si>
  <si>
    <t>المخواه</t>
  </si>
  <si>
    <t>الجوة / المخواة / الباحة</t>
  </si>
  <si>
    <t>قلوه</t>
  </si>
  <si>
    <t>saeedking35@gmail.com</t>
  </si>
  <si>
    <t>جامعة الباحة</t>
  </si>
  <si>
    <t>كلية العلوم والاداب بالمخواة</t>
  </si>
  <si>
    <t>المخواة</t>
  </si>
  <si>
    <t>الدبلوم العالي في مكافحة الإرهاب</t>
  </si>
  <si>
    <t>خلود</t>
  </si>
  <si>
    <t>Kholoud</t>
  </si>
  <si>
    <t>Muhammed</t>
  </si>
  <si>
    <t>حي المنصورة / الرياض / منطقة الرياض</t>
  </si>
  <si>
    <t>kholoudqahtani7@gmail.com</t>
  </si>
  <si>
    <t>أريج محمد سرحان القحطاني</t>
  </si>
  <si>
    <t xml:space="preserve">جامعة الأميرة نورة بنت عبدالرحمن </t>
  </si>
  <si>
    <t>كلية الخدمة الإجتماعية</t>
  </si>
  <si>
    <t>سهام</t>
  </si>
  <si>
    <t>سحمي</t>
  </si>
  <si>
    <t>الهاجري</t>
  </si>
  <si>
    <t>Seham</t>
  </si>
  <si>
    <t>Sahmi</t>
  </si>
  <si>
    <t>Alhajri</t>
  </si>
  <si>
    <t xml:space="preserve">الجبيل </t>
  </si>
  <si>
    <t>المنطقة الشرقية - بقيق- عين دار الجديدة</t>
  </si>
  <si>
    <t xml:space="preserve">الدمام </t>
  </si>
  <si>
    <t>sehaam_20@hotmail.com</t>
  </si>
  <si>
    <t xml:space="preserve">جامعة الملك فيصل </t>
  </si>
  <si>
    <t>الهفوف</t>
  </si>
  <si>
    <t>الدراسات الاجتماعية</t>
  </si>
  <si>
    <t>عويد</t>
  </si>
  <si>
    <t>كديميس</t>
  </si>
  <si>
    <t>OWAID</t>
  </si>
  <si>
    <t>K</t>
  </si>
  <si>
    <t>ALMUTAIRI</t>
  </si>
  <si>
    <t>حي طويق - الرياض - شارع داذان</t>
  </si>
  <si>
    <t>wydalmtyry1@gmail.com</t>
  </si>
  <si>
    <t>أم راكان</t>
  </si>
  <si>
    <t xml:space="preserve">أصول الدين </t>
  </si>
  <si>
    <t>عقيدة ومذاهب معاصرة</t>
  </si>
  <si>
    <t>غضيان</t>
  </si>
  <si>
    <t>الشمري</t>
  </si>
  <si>
    <t>abdulrahman</t>
  </si>
  <si>
    <t>ghadhyan</t>
  </si>
  <si>
    <t>fahad</t>
  </si>
  <si>
    <t>alshammari</t>
  </si>
  <si>
    <t>الرياض,اشبيليا</t>
  </si>
  <si>
    <t>d70m9@hotmail.com</t>
  </si>
  <si>
    <t>عبدالرحمن الشمري</t>
  </si>
  <si>
    <t xml:space="preserve">دراسات إسلامية </t>
  </si>
  <si>
    <t xml:space="preserve">فقه و أصوله </t>
  </si>
  <si>
    <t>بدرية</t>
  </si>
  <si>
    <t>المري</t>
  </si>
  <si>
    <t>BADREYAH</t>
  </si>
  <si>
    <t>NASSER</t>
  </si>
  <si>
    <t>AlMARRI</t>
  </si>
  <si>
    <t>القطيف</t>
  </si>
  <si>
    <t>المنطقه الشرقيه - الهفوف- حي الرقيقه</t>
  </si>
  <si>
    <t>Bn1983m@hotmail.com</t>
  </si>
  <si>
    <t>امي غيثه حمدان</t>
  </si>
  <si>
    <t xml:space="preserve">جامعة الدمام </t>
  </si>
  <si>
    <t>كلية العلوم والأداب للبنات بالنعيرية</t>
  </si>
  <si>
    <t>النعيرية</t>
  </si>
  <si>
    <t>مشعل</t>
  </si>
  <si>
    <t>الصقير</t>
  </si>
  <si>
    <t>Masheel</t>
  </si>
  <si>
    <t>Alsogir</t>
  </si>
  <si>
    <t>العليا/الرياض/الرياض</t>
  </si>
  <si>
    <t>Mesh3l916@gmail.com</t>
  </si>
  <si>
    <t>خلف الصقير</t>
  </si>
  <si>
    <t>الملك سعود</t>
  </si>
  <si>
    <t>اعلام عام</t>
  </si>
  <si>
    <t>اتصال استراتيجي</t>
  </si>
  <si>
    <t>ريم</t>
  </si>
  <si>
    <t>حجاب</t>
  </si>
  <si>
    <t xml:space="preserve">نشاء </t>
  </si>
  <si>
    <t xml:space="preserve">السبيعي </t>
  </si>
  <si>
    <t>reem</t>
  </si>
  <si>
    <t>Hijab</t>
  </si>
  <si>
    <t>Nasha</t>
  </si>
  <si>
    <t>Alsubayee</t>
  </si>
  <si>
    <t>عسير - خميس مشيط-المصيف</t>
  </si>
  <si>
    <t>rae1357eam.com@gmail.com</t>
  </si>
  <si>
    <t xml:space="preserve">حجاب نشاء السبيعي </t>
  </si>
  <si>
    <t>سعود</t>
  </si>
  <si>
    <t>الحسيان</t>
  </si>
  <si>
    <t>Alhesayan</t>
  </si>
  <si>
    <t>الازدهار/الرياض</t>
  </si>
  <si>
    <t>x.zb@hotmail.com</t>
  </si>
  <si>
    <t xml:space="preserve">St John's University </t>
  </si>
  <si>
    <t>العلوم</t>
  </si>
  <si>
    <t>نيويورك</t>
  </si>
  <si>
    <t>ربى</t>
  </si>
  <si>
    <t>العليان</t>
  </si>
  <si>
    <t>Ruba</t>
  </si>
  <si>
    <t>S</t>
  </si>
  <si>
    <t>Alolayan</t>
  </si>
  <si>
    <t>Rubak1147@gmail.com</t>
  </si>
  <si>
    <t xml:space="preserve">Khaled </t>
  </si>
  <si>
    <t>جامعة الاميره نوره بنت عبد الرحمن</t>
  </si>
  <si>
    <t>كلية الخدمه الاجتماعيه</t>
  </si>
  <si>
    <t>خدمة اجتماعيه</t>
  </si>
  <si>
    <t xml:space="preserve">خلود </t>
  </si>
  <si>
    <t xml:space="preserve">الشايع </t>
  </si>
  <si>
    <t>KHULUD</t>
  </si>
  <si>
    <t>ALSHAYA</t>
  </si>
  <si>
    <t xml:space="preserve">المجمعة </t>
  </si>
  <si>
    <t xml:space="preserve">الرياض / السويدي الغربي </t>
  </si>
  <si>
    <t>kook1418@hotmail.com</t>
  </si>
  <si>
    <t>خالد فهد الشايع</t>
  </si>
  <si>
    <t>اسماعيل</t>
  </si>
  <si>
    <t>المعيدي</t>
  </si>
  <si>
    <t>ISMAIL</t>
  </si>
  <si>
    <t>ALMUYIDI</t>
  </si>
  <si>
    <t>القنفذة</t>
  </si>
  <si>
    <t>مخطط القاع الجديد</t>
  </si>
  <si>
    <t>احوال القنفذة</t>
  </si>
  <si>
    <t>smial1@hotmail.com</t>
  </si>
  <si>
    <t>ام القرى</t>
  </si>
  <si>
    <t>الكلية الجامعية بالقنفذة</t>
  </si>
  <si>
    <t xml:space="preserve">مي </t>
  </si>
  <si>
    <t>سلطان</t>
  </si>
  <si>
    <t>البريك</t>
  </si>
  <si>
    <t>May</t>
  </si>
  <si>
    <t>Sultan</t>
  </si>
  <si>
    <t>Albreak</t>
  </si>
  <si>
    <t>الرياض / مدينة الرياض / حي المونسية</t>
  </si>
  <si>
    <t>maramalbreak@gmail.com</t>
  </si>
  <si>
    <t xml:space="preserve">مرام البريك </t>
  </si>
  <si>
    <t>تخصص علم النفس</t>
  </si>
  <si>
    <t>علم النفس عام</t>
  </si>
  <si>
    <t>مهجة</t>
  </si>
  <si>
    <t>مساعد</t>
  </si>
  <si>
    <t>غريب</t>
  </si>
  <si>
    <t>Muhjah</t>
  </si>
  <si>
    <t>Musaad</t>
  </si>
  <si>
    <t>Ghureeb</t>
  </si>
  <si>
    <t>Alshammari</t>
  </si>
  <si>
    <t xml:space="preserve">المنطقة الشرقية ، الظهران ، حي هجر </t>
  </si>
  <si>
    <t>jek.sh@outlook.sa</t>
  </si>
  <si>
    <t xml:space="preserve">تيماء القطري </t>
  </si>
  <si>
    <t xml:space="preserve">جامعة الملك عبدالعزيز </t>
  </si>
  <si>
    <t xml:space="preserve">الآداب والعلوم الإنسانية </t>
  </si>
  <si>
    <t xml:space="preserve">لا يوجد </t>
  </si>
  <si>
    <t>العرف</t>
  </si>
  <si>
    <t>abdulkarim</t>
  </si>
  <si>
    <t>alorf</t>
  </si>
  <si>
    <t>حي النهضة مدينة بريدة القصيم</t>
  </si>
  <si>
    <t>عيون الجواء</t>
  </si>
  <si>
    <t>aaee2244@hotmail.com</t>
  </si>
  <si>
    <t>عبدالكريم العرف</t>
  </si>
  <si>
    <t>جامعة القصيم</t>
  </si>
  <si>
    <t xml:space="preserve">غاده </t>
  </si>
  <si>
    <t>آل دخيل</t>
  </si>
  <si>
    <t>Gadh</t>
  </si>
  <si>
    <t>ALdakhil</t>
  </si>
  <si>
    <t xml:space="preserve">الشفا الرياض </t>
  </si>
  <si>
    <t>gada-aldkil@hotmail.com</t>
  </si>
  <si>
    <t xml:space="preserve">كلية الآداب </t>
  </si>
  <si>
    <t xml:space="preserve">دراسات اجتماعية </t>
  </si>
  <si>
    <t>العفيصان</t>
  </si>
  <si>
    <t>SAMI</t>
  </si>
  <si>
    <t>ALOFAYSAN</t>
  </si>
  <si>
    <t>الفيصلية  الدمام المنطقة الشرقية</t>
  </si>
  <si>
    <t>مكتب محاماة</t>
  </si>
  <si>
    <t>محامي متدرب</t>
  </si>
  <si>
    <t>ssamy919@gmail.com</t>
  </si>
  <si>
    <t>سامي العفيصان</t>
  </si>
  <si>
    <t>فقه وأصول فقه</t>
  </si>
  <si>
    <t>رحمه</t>
  </si>
  <si>
    <t>الصيعري</t>
  </si>
  <si>
    <t>rahmah</t>
  </si>
  <si>
    <t>alsisri</t>
  </si>
  <si>
    <t>شرورة</t>
  </si>
  <si>
    <t>sm1special87@hotmail.com</t>
  </si>
  <si>
    <t>nora</t>
  </si>
  <si>
    <t>جامعة الأمام محمد بن سعود</t>
  </si>
  <si>
    <t xml:space="preserve">كلية العلوم الأجتماعية </t>
  </si>
  <si>
    <t xml:space="preserve">أماني </t>
  </si>
  <si>
    <t xml:space="preserve">سعيد </t>
  </si>
  <si>
    <t xml:space="preserve">مسعود </t>
  </si>
  <si>
    <t xml:space="preserve">الفقاعيس </t>
  </si>
  <si>
    <t>Amani</t>
  </si>
  <si>
    <t>Saeid</t>
  </si>
  <si>
    <t>maseud</t>
  </si>
  <si>
    <t>alfaqaeis</t>
  </si>
  <si>
    <t xml:space="preserve">حي الربيع </t>
  </si>
  <si>
    <t xml:space="preserve">أحوال خميس مشيط </t>
  </si>
  <si>
    <t>asmh8859@gmail.com</t>
  </si>
  <si>
    <t xml:space="preserve">سعيد مسعود </t>
  </si>
  <si>
    <t xml:space="preserve">العلوم الإنسانية </t>
  </si>
  <si>
    <t xml:space="preserve">الإعلام والإتصال </t>
  </si>
  <si>
    <t xml:space="preserve">الإتصال الاستراتيجي </t>
  </si>
  <si>
    <t>أماني</t>
  </si>
  <si>
    <t>شرفي</t>
  </si>
  <si>
    <t>AMANI</t>
  </si>
  <si>
    <t>SHARAFI</t>
  </si>
  <si>
    <t>ALi</t>
  </si>
  <si>
    <t>ASIRI</t>
  </si>
  <si>
    <t>الرياض حي طويق شارع احمد بن عبدالله الخابوري</t>
  </si>
  <si>
    <t>الدرعية</t>
  </si>
  <si>
    <t>bassim.2009.1430@hotmail.com</t>
  </si>
  <si>
    <t>باسم محائلي</t>
  </si>
  <si>
    <t>كلية التربية للبنات بمحايل</t>
  </si>
  <si>
    <t>محايل عسير</t>
  </si>
  <si>
    <t>ليلى</t>
  </si>
  <si>
    <t>موسى</t>
  </si>
  <si>
    <t>الموسى</t>
  </si>
  <si>
    <t>layla</t>
  </si>
  <si>
    <t>mousa</t>
  </si>
  <si>
    <t>saeed</t>
  </si>
  <si>
    <t>almousa</t>
  </si>
  <si>
    <t>الرياض العريجاء الغربي حي طويق شارع دمياط</t>
  </si>
  <si>
    <t>وزارة الدفاع والطيران والمفتشية العامة القوات البرية السجن العسكري بالرياض</t>
  </si>
  <si>
    <t>مفتشة نساء</t>
  </si>
  <si>
    <t>Lulu3.3@icloud.com</t>
  </si>
  <si>
    <t>هياء موسى سعيد الموسى</t>
  </si>
  <si>
    <t>عقيدة اسلامية</t>
  </si>
  <si>
    <t>المقابله</t>
  </si>
  <si>
    <t>ALMUQABILAH</t>
  </si>
  <si>
    <t>الخرج</t>
  </si>
  <si>
    <t>الرياض الخرج حي اليرموك</t>
  </si>
  <si>
    <t>rashed-10100@hotmail.com</t>
  </si>
  <si>
    <t>محمد سعد محمد المقابله</t>
  </si>
  <si>
    <t>العقيدة والمذاهب المعاصرة</t>
  </si>
  <si>
    <t>فواز</t>
  </si>
  <si>
    <t>عوض</t>
  </si>
  <si>
    <t>FAWAZ</t>
  </si>
  <si>
    <t>RAJA</t>
  </si>
  <si>
    <t>AWADH</t>
  </si>
  <si>
    <t>ALANAZY</t>
  </si>
  <si>
    <t>الدوحه</t>
  </si>
  <si>
    <t>الجنادرية / الرياض / الرياض</t>
  </si>
  <si>
    <t>ff-f900@hotmail.com</t>
  </si>
  <si>
    <t>فايز رجاء عوض السبيعي العنزي</t>
  </si>
  <si>
    <t>كلية الحقوق والعلوم السياسية</t>
  </si>
  <si>
    <t>العلوم السياسية</t>
  </si>
  <si>
    <t>منى</t>
  </si>
  <si>
    <t>معيض</t>
  </si>
  <si>
    <t>القوبع</t>
  </si>
  <si>
    <t>mona</t>
  </si>
  <si>
    <t>saad</t>
  </si>
  <si>
    <t>muedh</t>
  </si>
  <si>
    <t>alqawba</t>
  </si>
  <si>
    <t>الوسطى الرياض الشرق</t>
  </si>
  <si>
    <t xml:space="preserve">مركز رعاية </t>
  </si>
  <si>
    <t>مشرفة القسم النفسي والاجتماعي</t>
  </si>
  <si>
    <t>betmon-120@hotmail.com</t>
  </si>
  <si>
    <t>سعد القوبع</t>
  </si>
  <si>
    <t>الاميرة نورة</t>
  </si>
  <si>
    <t>الاء</t>
  </si>
  <si>
    <t>سطام</t>
  </si>
  <si>
    <t>مقبل</t>
  </si>
  <si>
    <t>الزنبقي</t>
  </si>
  <si>
    <t>Alaa</t>
  </si>
  <si>
    <t>Settam</t>
  </si>
  <si>
    <t>Alzanbaqi</t>
  </si>
  <si>
    <t>8758 حي البشائر رقم الوحدة 10</t>
  </si>
  <si>
    <t>aalzanbaqii@gmail.com</t>
  </si>
  <si>
    <t>خديجة مسلم الزنبقي</t>
  </si>
  <si>
    <t>كلية الاداب والعلوم الانسانية</t>
  </si>
  <si>
    <t>العنود</t>
  </si>
  <si>
    <t>راجح</t>
  </si>
  <si>
    <t>حمدان</t>
  </si>
  <si>
    <t>ALANOUD</t>
  </si>
  <si>
    <t>RAJEH</t>
  </si>
  <si>
    <t>HAMDAN</t>
  </si>
  <si>
    <t>ALSUBAIE</t>
  </si>
  <si>
    <t>النسيم الشرقي/الرياض/الرياض</t>
  </si>
  <si>
    <t>al.anoudr1234@gmail.com</t>
  </si>
  <si>
    <t>دلال</t>
  </si>
  <si>
    <t>كلية أصول الدين</t>
  </si>
  <si>
    <t xml:space="preserve">ريان </t>
  </si>
  <si>
    <t xml:space="preserve">صغير </t>
  </si>
  <si>
    <t xml:space="preserve">جرمان </t>
  </si>
  <si>
    <t xml:space="preserve">العنزي </t>
  </si>
  <si>
    <t>Rayan</t>
  </si>
  <si>
    <t>Sughayyir</t>
  </si>
  <si>
    <t>Jarman</t>
  </si>
  <si>
    <t>Alanazi</t>
  </si>
  <si>
    <t xml:space="preserve">النظيم / الرياض / الرياض </t>
  </si>
  <si>
    <t xml:space="preserve">رماح </t>
  </si>
  <si>
    <t>Stcchannels</t>
  </si>
  <si>
    <t xml:space="preserve">مشرف مبيعات </t>
  </si>
  <si>
    <t>Rayan.s.alenazi@gmail.com</t>
  </si>
  <si>
    <t xml:space="preserve">صغير جرمان العنزي </t>
  </si>
  <si>
    <t xml:space="preserve">كلية الأداب </t>
  </si>
  <si>
    <t xml:space="preserve">اعلام </t>
  </si>
  <si>
    <t>متروك</t>
  </si>
  <si>
    <t>MATROUK</t>
  </si>
  <si>
    <t xml:space="preserve">الرياض - الجنادرية - وادي الأعشاب رقم ١٧ </t>
  </si>
  <si>
    <t>abdlwlaa11@gmail.com</t>
  </si>
  <si>
    <t>احمد العنزي</t>
  </si>
  <si>
    <t xml:space="preserve">كلية العلوم والدراسات الإنسانية </t>
  </si>
  <si>
    <t>لمياء</t>
  </si>
  <si>
    <t>عياد</t>
  </si>
  <si>
    <t>Lamiya</t>
  </si>
  <si>
    <t>Ayad</t>
  </si>
  <si>
    <t>AlMutairi</t>
  </si>
  <si>
    <t>الرياض/حي الجزيرة</t>
  </si>
  <si>
    <t>lamiya.fahad3@gmail.com</t>
  </si>
  <si>
    <t xml:space="preserve">هلا فهد المطيري </t>
  </si>
  <si>
    <t>كلية الخدمة الاجتماعية</t>
  </si>
  <si>
    <t>شهد</t>
  </si>
  <si>
    <t>الثميري</t>
  </si>
  <si>
    <t>shahad</t>
  </si>
  <si>
    <t>ibrahim</t>
  </si>
  <si>
    <t>althumayri</t>
  </si>
  <si>
    <t>الرياض/العزيزية</t>
  </si>
  <si>
    <t>shahad_223@windowslive.com</t>
  </si>
  <si>
    <t>صديقه</t>
  </si>
  <si>
    <t>خدمة الاجتماعية</t>
  </si>
  <si>
    <t>المفاضلة</t>
  </si>
  <si>
    <t>رقم الطلب</t>
  </si>
  <si>
    <t>الاسم</t>
  </si>
  <si>
    <t>الأب</t>
  </si>
  <si>
    <t>العائلة</t>
  </si>
  <si>
    <t>العمل</t>
  </si>
  <si>
    <t>الجامعة</t>
  </si>
  <si>
    <t>التخصص</t>
  </si>
  <si>
    <t>التخصص الدقيق</t>
  </si>
  <si>
    <t>التقدير</t>
  </si>
  <si>
    <t>المنحة</t>
  </si>
  <si>
    <t>الحالة</t>
  </si>
  <si>
    <t>المقابلة</t>
  </si>
  <si>
    <t>درجة المقابلة</t>
  </si>
  <si>
    <t>السداد</t>
  </si>
  <si>
    <t>المعدل من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</si>
</sst>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2"/>
  <sheetViews>
    <sheetView rightToLeft="1" tabSelected="1" zoomScale="85" zoomScaleNormal="85" workbookViewId="0">
      <selection activeCell="F11" sqref="F11"/>
    </sheetView>
  </sheetViews>
  <sheetFormatPr defaultRowHeight="15" x14ac:dyDescent="0.25"/>
  <sheetData>
    <row r="1" spans="1:16" ht="30" x14ac:dyDescent="0.25">
      <c r="A1" s="8" t="s">
        <v>1167</v>
      </c>
      <c r="B1" s="8" t="s">
        <v>1168</v>
      </c>
      <c r="C1" s="8" t="s">
        <v>1169</v>
      </c>
      <c r="D1" s="8" t="s">
        <v>1170</v>
      </c>
      <c r="E1" s="8" t="s">
        <v>1171</v>
      </c>
      <c r="F1" s="8" t="s">
        <v>1172</v>
      </c>
      <c r="G1" s="8" t="s">
        <v>1173</v>
      </c>
      <c r="H1" s="8" t="s">
        <v>1174</v>
      </c>
      <c r="I1" s="8" t="s">
        <v>1175</v>
      </c>
      <c r="J1" s="9" t="s">
        <v>1181</v>
      </c>
      <c r="K1" s="8" t="s">
        <v>1176</v>
      </c>
      <c r="L1" s="8" t="s">
        <v>1177</v>
      </c>
      <c r="M1" s="8" t="s">
        <v>1178</v>
      </c>
      <c r="N1" s="8" t="s">
        <v>1179</v>
      </c>
      <c r="O1" s="8" t="s">
        <v>1180</v>
      </c>
      <c r="P1" s="8" t="s">
        <v>1166</v>
      </c>
    </row>
    <row r="2" spans="1:16" ht="30" x14ac:dyDescent="0.25">
      <c r="A2" s="15">
        <v>2003819</v>
      </c>
      <c r="B2" s="15" t="s">
        <v>927</v>
      </c>
      <c r="C2" s="15" t="s">
        <v>928</v>
      </c>
      <c r="D2" s="15" t="s">
        <v>930</v>
      </c>
      <c r="E2" s="15" t="s">
        <v>61</v>
      </c>
      <c r="F2" s="15" t="s">
        <v>66</v>
      </c>
      <c r="G2" s="15" t="s">
        <v>218</v>
      </c>
      <c r="H2" s="15" t="s">
        <v>61</v>
      </c>
      <c r="I2" s="15" t="s">
        <v>97</v>
      </c>
      <c r="J2" s="15">
        <v>99.2</v>
      </c>
      <c r="K2" s="15" t="s">
        <v>78</v>
      </c>
      <c r="L2" s="15" t="s">
        <v>73</v>
      </c>
      <c r="M2" s="15" t="s">
        <v>79</v>
      </c>
      <c r="N2" s="15">
        <v>82.4</v>
      </c>
      <c r="O2" s="15" t="s">
        <v>75</v>
      </c>
      <c r="P2" s="15">
        <v>94.16</v>
      </c>
    </row>
    <row r="3" spans="1:16" ht="30" x14ac:dyDescent="0.25">
      <c r="A3" s="15">
        <v>2009033</v>
      </c>
      <c r="B3" s="15" t="s">
        <v>257</v>
      </c>
      <c r="C3" s="15" t="s">
        <v>258</v>
      </c>
      <c r="D3" s="15" t="s">
        <v>260</v>
      </c>
      <c r="E3" s="15" t="s">
        <v>268</v>
      </c>
      <c r="F3" s="15" t="s">
        <v>66</v>
      </c>
      <c r="G3" s="15" t="s">
        <v>272</v>
      </c>
      <c r="H3" s="15" t="s">
        <v>273</v>
      </c>
      <c r="I3" s="15" t="s">
        <v>97</v>
      </c>
      <c r="J3" s="15">
        <v>99</v>
      </c>
      <c r="K3" s="15" t="s">
        <v>78</v>
      </c>
      <c r="L3" s="15" t="s">
        <v>73</v>
      </c>
      <c r="M3" s="15" t="s">
        <v>79</v>
      </c>
      <c r="N3" s="15">
        <v>70.53</v>
      </c>
      <c r="O3" s="15" t="s">
        <v>75</v>
      </c>
      <c r="P3" s="15">
        <v>90.459000000000003</v>
      </c>
    </row>
    <row r="4" spans="1:16" ht="45" x14ac:dyDescent="0.25">
      <c r="A4" s="15">
        <v>2004854</v>
      </c>
      <c r="B4" s="15" t="s">
        <v>1006</v>
      </c>
      <c r="C4" s="15" t="s">
        <v>165</v>
      </c>
      <c r="D4" s="15" t="s">
        <v>1007</v>
      </c>
      <c r="E4" s="15" t="s">
        <v>61</v>
      </c>
      <c r="F4" s="15" t="s">
        <v>392</v>
      </c>
      <c r="G4" s="15" t="s">
        <v>1013</v>
      </c>
      <c r="H4" s="15" t="s">
        <v>667</v>
      </c>
      <c r="I4" s="15" t="s">
        <v>70</v>
      </c>
      <c r="J4" s="15">
        <v>86.199999999999989</v>
      </c>
      <c r="K4" s="15" t="s">
        <v>78</v>
      </c>
      <c r="L4" s="15" t="s">
        <v>73</v>
      </c>
      <c r="M4" s="15" t="s">
        <v>79</v>
      </c>
      <c r="N4" s="15">
        <v>96.4</v>
      </c>
      <c r="O4" s="15" t="s">
        <v>75</v>
      </c>
      <c r="P4" s="15">
        <v>89.259999999999991</v>
      </c>
    </row>
    <row r="5" spans="1:16" ht="75" x14ac:dyDescent="0.25">
      <c r="A5" s="15">
        <v>2008146</v>
      </c>
      <c r="B5" s="15" t="s">
        <v>516</v>
      </c>
      <c r="C5" s="15" t="s">
        <v>517</v>
      </c>
      <c r="D5" s="15" t="s">
        <v>99</v>
      </c>
      <c r="E5" s="15" t="s">
        <v>61</v>
      </c>
      <c r="F5" s="15" t="s">
        <v>525</v>
      </c>
      <c r="G5" s="15" t="s">
        <v>272</v>
      </c>
      <c r="H5" s="15" t="s">
        <v>272</v>
      </c>
      <c r="I5" s="15" t="s">
        <v>97</v>
      </c>
      <c r="J5" s="15">
        <v>96.4</v>
      </c>
      <c r="K5" s="15" t="s">
        <v>78</v>
      </c>
      <c r="L5" s="15" t="s">
        <v>73</v>
      </c>
      <c r="M5" s="15" t="s">
        <v>79</v>
      </c>
      <c r="N5" s="15">
        <v>70.67</v>
      </c>
      <c r="O5" s="15" t="s">
        <v>75</v>
      </c>
      <c r="P5" s="15">
        <v>88.681000000000012</v>
      </c>
    </row>
    <row r="6" spans="1:16" ht="60" x14ac:dyDescent="0.25">
      <c r="A6" s="15">
        <v>2004127</v>
      </c>
      <c r="B6" s="15" t="s">
        <v>1091</v>
      </c>
      <c r="C6" s="15" t="s">
        <v>166</v>
      </c>
      <c r="D6" s="15" t="s">
        <v>1093</v>
      </c>
      <c r="E6" s="15" t="s">
        <v>1100</v>
      </c>
      <c r="F6" s="15" t="s">
        <v>1103</v>
      </c>
      <c r="G6" s="15" t="s">
        <v>272</v>
      </c>
      <c r="H6" s="15" t="s">
        <v>547</v>
      </c>
      <c r="I6" s="15" t="s">
        <v>70</v>
      </c>
      <c r="J6" s="15">
        <v>85.600000000000009</v>
      </c>
      <c r="K6" s="15" t="s">
        <v>78</v>
      </c>
      <c r="L6" s="15" t="s">
        <v>73</v>
      </c>
      <c r="M6" s="15" t="s">
        <v>79</v>
      </c>
      <c r="N6" s="15">
        <v>94.93</v>
      </c>
      <c r="O6" s="15" t="s">
        <v>75</v>
      </c>
      <c r="P6" s="15">
        <v>88.399000000000001</v>
      </c>
    </row>
    <row r="7" spans="1:16" ht="60" x14ac:dyDescent="0.25">
      <c r="A7" s="15">
        <v>2003644</v>
      </c>
      <c r="B7" s="15" t="s">
        <v>1148</v>
      </c>
      <c r="C7" s="15" t="s">
        <v>527</v>
      </c>
      <c r="D7" s="15" t="s">
        <v>421</v>
      </c>
      <c r="E7" s="15" t="s">
        <v>268</v>
      </c>
      <c r="F7" s="15" t="s">
        <v>640</v>
      </c>
      <c r="G7" s="15" t="s">
        <v>256</v>
      </c>
      <c r="H7" s="15" t="s">
        <v>256</v>
      </c>
      <c r="I7" s="15" t="s">
        <v>70</v>
      </c>
      <c r="J7" s="15">
        <v>86.4</v>
      </c>
      <c r="K7" s="15" t="s">
        <v>78</v>
      </c>
      <c r="L7" s="15" t="s">
        <v>73</v>
      </c>
      <c r="M7" s="15" t="s">
        <v>79</v>
      </c>
      <c r="N7" s="15">
        <v>89.87</v>
      </c>
      <c r="O7" s="15" t="s">
        <v>75</v>
      </c>
      <c r="P7" s="15">
        <v>87.441000000000003</v>
      </c>
    </row>
    <row r="8" spans="1:16" ht="75" x14ac:dyDescent="0.25">
      <c r="A8" s="15">
        <v>2007209</v>
      </c>
      <c r="B8" s="15" t="s">
        <v>658</v>
      </c>
      <c r="C8" s="15" t="s">
        <v>86</v>
      </c>
      <c r="D8" s="15" t="s">
        <v>659</v>
      </c>
      <c r="E8" s="15" t="s">
        <v>61</v>
      </c>
      <c r="F8" s="15" t="s">
        <v>665</v>
      </c>
      <c r="G8" s="15" t="s">
        <v>667</v>
      </c>
      <c r="H8" s="15" t="s">
        <v>61</v>
      </c>
      <c r="I8" s="15" t="s">
        <v>97</v>
      </c>
      <c r="J8" s="15">
        <v>90.199999999999989</v>
      </c>
      <c r="K8" s="15" t="s">
        <v>62</v>
      </c>
      <c r="L8" s="15" t="s">
        <v>73</v>
      </c>
      <c r="M8" s="15" t="s">
        <v>79</v>
      </c>
      <c r="N8" s="15">
        <v>80.400000000000006</v>
      </c>
      <c r="O8" s="15" t="s">
        <v>75</v>
      </c>
      <c r="P8" s="15">
        <v>87.259999999999991</v>
      </c>
    </row>
    <row r="9" spans="1:16" ht="60" x14ac:dyDescent="0.25">
      <c r="A9" s="15">
        <v>2003632</v>
      </c>
      <c r="B9" s="15" t="s">
        <v>843</v>
      </c>
      <c r="C9" s="15" t="s">
        <v>169</v>
      </c>
      <c r="D9" s="15" t="s">
        <v>844</v>
      </c>
      <c r="E9" s="15" t="s">
        <v>61</v>
      </c>
      <c r="F9" s="15" t="s">
        <v>853</v>
      </c>
      <c r="G9" s="15" t="s">
        <v>256</v>
      </c>
      <c r="H9" s="15" t="s">
        <v>61</v>
      </c>
      <c r="I9" s="15" t="s">
        <v>70</v>
      </c>
      <c r="J9" s="15">
        <v>85.399999999999991</v>
      </c>
      <c r="K9" s="15" t="s">
        <v>78</v>
      </c>
      <c r="L9" s="15" t="s">
        <v>73</v>
      </c>
      <c r="M9" s="15" t="s">
        <v>79</v>
      </c>
      <c r="N9" s="15">
        <v>89.07</v>
      </c>
      <c r="O9" s="15" t="s">
        <v>75</v>
      </c>
      <c r="P9" s="15">
        <v>86.500999999999991</v>
      </c>
    </row>
    <row r="10" spans="1:16" ht="60" x14ac:dyDescent="0.25">
      <c r="A10" s="15">
        <v>2006040</v>
      </c>
      <c r="B10" s="15" t="s">
        <v>863</v>
      </c>
      <c r="C10" s="15" t="s">
        <v>86</v>
      </c>
      <c r="D10" s="15" t="s">
        <v>260</v>
      </c>
      <c r="E10" s="15" t="s">
        <v>61</v>
      </c>
      <c r="F10" s="15" t="s">
        <v>869</v>
      </c>
      <c r="G10" s="15" t="s">
        <v>256</v>
      </c>
      <c r="H10" s="15" t="s">
        <v>61</v>
      </c>
      <c r="I10" s="15" t="s">
        <v>70</v>
      </c>
      <c r="J10" s="15">
        <v>82.8</v>
      </c>
      <c r="K10" s="15" t="s">
        <v>78</v>
      </c>
      <c r="L10" s="15" t="s">
        <v>73</v>
      </c>
      <c r="M10" s="15" t="s">
        <v>79</v>
      </c>
      <c r="N10" s="15">
        <v>94.13</v>
      </c>
      <c r="O10" s="15" t="s">
        <v>75</v>
      </c>
      <c r="P10" s="15">
        <v>86.198999999999998</v>
      </c>
    </row>
    <row r="11" spans="1:16" ht="75" x14ac:dyDescent="0.25">
      <c r="A11" s="15">
        <v>2004034</v>
      </c>
      <c r="B11" s="15" t="s">
        <v>1115</v>
      </c>
      <c r="C11" s="15" t="s">
        <v>1116</v>
      </c>
      <c r="D11" s="15" t="s">
        <v>620</v>
      </c>
      <c r="E11" s="15" t="s">
        <v>61</v>
      </c>
      <c r="F11" s="15" t="s">
        <v>738</v>
      </c>
      <c r="G11" s="15" t="s">
        <v>505</v>
      </c>
      <c r="H11" s="15" t="s">
        <v>892</v>
      </c>
      <c r="I11" s="15" t="s">
        <v>70</v>
      </c>
      <c r="J11" s="15">
        <v>83.800000000000011</v>
      </c>
      <c r="K11" s="15" t="s">
        <v>78</v>
      </c>
      <c r="L11" s="15" t="s">
        <v>73</v>
      </c>
      <c r="M11" s="15" t="s">
        <v>79</v>
      </c>
      <c r="N11" s="15">
        <v>88.67</v>
      </c>
      <c r="O11" s="15" t="s">
        <v>75</v>
      </c>
      <c r="P11" s="15">
        <v>85.26100000000001</v>
      </c>
    </row>
    <row r="12" spans="1:16" ht="75" x14ac:dyDescent="0.25">
      <c r="A12" s="15">
        <v>2007363</v>
      </c>
      <c r="B12" s="15" t="s">
        <v>596</v>
      </c>
      <c r="C12" s="15" t="s">
        <v>189</v>
      </c>
      <c r="D12" s="15" t="s">
        <v>597</v>
      </c>
      <c r="E12" s="15" t="s">
        <v>61</v>
      </c>
      <c r="F12" s="15" t="s">
        <v>525</v>
      </c>
      <c r="G12" s="15" t="s">
        <v>272</v>
      </c>
      <c r="H12" s="15" t="s">
        <v>272</v>
      </c>
      <c r="I12" s="15" t="s">
        <v>97</v>
      </c>
      <c r="J12" s="15">
        <v>91.6</v>
      </c>
      <c r="K12" s="15" t="s">
        <v>78</v>
      </c>
      <c r="L12" s="15" t="s">
        <v>73</v>
      </c>
      <c r="M12" s="15" t="s">
        <v>79</v>
      </c>
      <c r="N12" s="15">
        <v>70</v>
      </c>
      <c r="O12" s="15" t="s">
        <v>75</v>
      </c>
      <c r="P12" s="15">
        <v>85.12</v>
      </c>
    </row>
  </sheetData>
  <autoFilter ref="A1:R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100"/>
  <sheetViews>
    <sheetView rightToLeft="1" view="pageBreakPreview" zoomScale="70" zoomScaleNormal="85" zoomScaleSheetLayoutView="70" workbookViewId="0">
      <pane ySplit="2" topLeftCell="A3" activePane="bottomLeft" state="frozen"/>
      <selection activeCell="B1" sqref="B1"/>
      <selection pane="bottomLeft" sqref="A1:AY31"/>
    </sheetView>
  </sheetViews>
  <sheetFormatPr defaultColWidth="9" defaultRowHeight="15" x14ac:dyDescent="0.25"/>
  <cols>
    <col min="1" max="1" width="19.28515625" style="12" bestFit="1" customWidth="1"/>
    <col min="2" max="3" width="9" style="12"/>
    <col min="4" max="4" width="0" hidden="1" customWidth="1"/>
    <col min="5" max="5" width="9" style="12"/>
    <col min="6" max="9" width="9" hidden="1" customWidth="1"/>
    <col min="10" max="10" width="9" style="12" customWidth="1"/>
    <col min="11" max="21" width="9" hidden="1" customWidth="1"/>
    <col min="22" max="22" width="0" hidden="1" customWidth="1"/>
    <col min="23" max="23" width="9" hidden="1" customWidth="1"/>
    <col min="24" max="24" width="0" hidden="1" customWidth="1"/>
    <col min="25" max="25" width="9" style="12"/>
    <col min="26" max="29" width="0" hidden="1" customWidth="1"/>
    <col min="30" max="30" width="9" style="12"/>
    <col min="31" max="33" width="0" hidden="1" customWidth="1"/>
    <col min="34" max="34" width="40.140625" style="12" bestFit="1" customWidth="1"/>
    <col min="35" max="35" width="9" style="12"/>
    <col min="36" max="36" width="0" hidden="1" customWidth="1"/>
    <col min="37" max="37" width="12.85546875" style="12" bestFit="1" customWidth="1"/>
    <col min="38" max="39" width="0" hidden="1" customWidth="1"/>
    <col min="40" max="40" width="36.5703125" hidden="1" customWidth="1"/>
    <col min="41" max="41" width="0" hidden="1" customWidth="1"/>
    <col min="42" max="42" width="10.140625" style="12" bestFit="1" customWidth="1"/>
    <col min="43" max="43" width="9" style="12"/>
    <col min="44" max="44" width="15.28515625" style="12" bestFit="1" customWidth="1"/>
    <col min="45" max="45" width="9" style="12"/>
    <col min="46" max="46" width="0" hidden="1" customWidth="1"/>
    <col min="47" max="47" width="18.42578125" style="1" hidden="1" customWidth="1"/>
    <col min="48" max="49" width="9" style="12"/>
    <col min="50" max="50" width="19" style="12" bestFit="1" customWidth="1"/>
    <col min="51" max="16384" width="9" style="12"/>
  </cols>
  <sheetData>
    <row r="1" spans="1:51" s="10" customFormat="1" ht="45" x14ac:dyDescent="0.25">
      <c r="A1" s="8" t="s">
        <v>0</v>
      </c>
      <c r="B1" s="8" t="s">
        <v>1</v>
      </c>
      <c r="C1" s="8" t="s">
        <v>2</v>
      </c>
      <c r="D1" s="2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8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8" t="s">
        <v>29</v>
      </c>
      <c r="AE1" s="2" t="s">
        <v>30</v>
      </c>
      <c r="AF1" s="2" t="s">
        <v>31</v>
      </c>
      <c r="AG1" s="2" t="s">
        <v>32</v>
      </c>
      <c r="AH1" s="8" t="s">
        <v>33</v>
      </c>
      <c r="AI1" s="8" t="s">
        <v>34</v>
      </c>
      <c r="AJ1" s="2" t="s">
        <v>35</v>
      </c>
      <c r="AK1" s="8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9">
        <v>1</v>
      </c>
      <c r="AQ1" s="8" t="s">
        <v>41</v>
      </c>
      <c r="AR1" s="8" t="s">
        <v>42</v>
      </c>
      <c r="AS1" s="8" t="s">
        <v>43</v>
      </c>
      <c r="AT1" s="2" t="s">
        <v>44</v>
      </c>
      <c r="AU1" s="3" t="s">
        <v>45</v>
      </c>
      <c r="AV1" s="8" t="s">
        <v>46</v>
      </c>
      <c r="AW1" s="8" t="s">
        <v>47</v>
      </c>
      <c r="AX1" s="8" t="s">
        <v>48</v>
      </c>
      <c r="AY1" s="8" t="s">
        <v>1166</v>
      </c>
    </row>
    <row r="2" spans="1:51" customFormat="1" hidden="1" x14ac:dyDescent="0.25">
      <c r="A2" s="4">
        <v>2009399</v>
      </c>
      <c r="B2" s="4" t="s">
        <v>49</v>
      </c>
      <c r="C2" s="4" t="s">
        <v>50</v>
      </c>
      <c r="D2" s="4" t="s">
        <v>49</v>
      </c>
      <c r="E2" s="4" t="s">
        <v>51</v>
      </c>
      <c r="F2" s="4" t="s">
        <v>52</v>
      </c>
      <c r="G2" s="4" t="s">
        <v>53</v>
      </c>
      <c r="H2" s="4" t="s">
        <v>52</v>
      </c>
      <c r="I2" s="4" t="s">
        <v>54</v>
      </c>
      <c r="J2" s="4" t="s">
        <v>55</v>
      </c>
      <c r="K2" s="4" t="s">
        <v>56</v>
      </c>
      <c r="L2" s="5">
        <v>35555</v>
      </c>
      <c r="M2" s="4" t="s">
        <v>57</v>
      </c>
      <c r="N2" s="4" t="s">
        <v>58</v>
      </c>
      <c r="O2" s="4" t="s">
        <v>59</v>
      </c>
      <c r="P2" s="4">
        <v>1099206078</v>
      </c>
      <c r="Q2" s="5">
        <v>41147</v>
      </c>
      <c r="R2" s="4" t="s">
        <v>60</v>
      </c>
      <c r="S2" s="4" t="s">
        <v>61</v>
      </c>
      <c r="T2" s="4" t="s">
        <v>62</v>
      </c>
      <c r="U2" s="4" t="s">
        <v>61</v>
      </c>
      <c r="V2" s="4" t="s">
        <v>63</v>
      </c>
      <c r="W2" s="4" t="s">
        <v>58</v>
      </c>
      <c r="X2" s="4" t="s">
        <v>61</v>
      </c>
      <c r="Y2" s="4" t="s">
        <v>61</v>
      </c>
      <c r="Z2" s="4">
        <v>553491685</v>
      </c>
      <c r="AA2" s="4" t="s">
        <v>64</v>
      </c>
      <c r="AB2" s="4" t="s">
        <v>65</v>
      </c>
      <c r="AC2" s="4">
        <v>553491685</v>
      </c>
      <c r="AD2" s="4" t="s">
        <v>66</v>
      </c>
      <c r="AE2" s="4" t="s">
        <v>67</v>
      </c>
      <c r="AF2" s="4" t="s">
        <v>58</v>
      </c>
      <c r="AG2" s="4" t="s">
        <v>68</v>
      </c>
      <c r="AH2" s="4" t="s">
        <v>69</v>
      </c>
      <c r="AI2" s="4" t="s">
        <v>69</v>
      </c>
      <c r="AJ2" s="4">
        <v>2019</v>
      </c>
      <c r="AK2" s="4" t="s">
        <v>70</v>
      </c>
      <c r="AL2" s="4">
        <v>3.97</v>
      </c>
      <c r="AM2" s="4">
        <v>5</v>
      </c>
      <c r="AN2" s="4" t="s">
        <v>71</v>
      </c>
      <c r="AO2" s="4" t="s">
        <v>72</v>
      </c>
      <c r="AP2" s="4"/>
      <c r="AQ2" s="4" t="s">
        <v>62</v>
      </c>
      <c r="AR2" s="4" t="s">
        <v>73</v>
      </c>
      <c r="AS2" s="4" t="s">
        <v>61</v>
      </c>
      <c r="AT2" s="5">
        <v>44014.618610648147</v>
      </c>
      <c r="AU2" s="6">
        <v>44038</v>
      </c>
      <c r="AV2" s="4" t="s">
        <v>74</v>
      </c>
      <c r="AW2" s="4" t="s">
        <v>61</v>
      </c>
      <c r="AX2" s="4" t="s">
        <v>75</v>
      </c>
    </row>
    <row r="3" spans="1:51" ht="30" x14ac:dyDescent="0.25">
      <c r="A3" s="15">
        <v>2003819</v>
      </c>
      <c r="B3" s="15" t="s">
        <v>927</v>
      </c>
      <c r="C3" s="15" t="s">
        <v>928</v>
      </c>
      <c r="D3" s="4" t="s">
        <v>929</v>
      </c>
      <c r="E3" s="15" t="s">
        <v>930</v>
      </c>
      <c r="F3" s="4" t="s">
        <v>931</v>
      </c>
      <c r="G3" s="4" t="s">
        <v>932</v>
      </c>
      <c r="H3" s="4" t="s">
        <v>933</v>
      </c>
      <c r="I3" s="4" t="s">
        <v>934</v>
      </c>
      <c r="J3" s="15" t="s">
        <v>178</v>
      </c>
      <c r="K3" s="4" t="s">
        <v>265</v>
      </c>
      <c r="L3" s="5">
        <v>35636</v>
      </c>
      <c r="M3" s="4" t="s">
        <v>935</v>
      </c>
      <c r="N3" s="4" t="s">
        <v>58</v>
      </c>
      <c r="O3" s="4" t="s">
        <v>59</v>
      </c>
      <c r="P3" s="4">
        <v>1113480063</v>
      </c>
      <c r="Q3" s="5">
        <v>42325</v>
      </c>
      <c r="R3" s="4" t="s">
        <v>265</v>
      </c>
      <c r="S3" s="4" t="s">
        <v>61</v>
      </c>
      <c r="T3" s="4" t="s">
        <v>62</v>
      </c>
      <c r="U3" s="4" t="s">
        <v>61</v>
      </c>
      <c r="V3" s="4" t="s">
        <v>63</v>
      </c>
      <c r="W3" s="4" t="s">
        <v>58</v>
      </c>
      <c r="X3" s="4" t="s">
        <v>61</v>
      </c>
      <c r="Y3" s="15" t="s">
        <v>61</v>
      </c>
      <c r="Z3" s="4">
        <v>569031368</v>
      </c>
      <c r="AA3" s="4" t="s">
        <v>936</v>
      </c>
      <c r="AB3" s="4" t="s">
        <v>937</v>
      </c>
      <c r="AC3" s="4">
        <v>505208440</v>
      </c>
      <c r="AD3" s="15" t="s">
        <v>66</v>
      </c>
      <c r="AE3" s="4" t="s">
        <v>393</v>
      </c>
      <c r="AF3" s="4" t="s">
        <v>58</v>
      </c>
      <c r="AG3" s="4" t="s">
        <v>265</v>
      </c>
      <c r="AH3" s="15" t="s">
        <v>218</v>
      </c>
      <c r="AI3" s="15" t="s">
        <v>61</v>
      </c>
      <c r="AJ3" s="4">
        <v>2020</v>
      </c>
      <c r="AK3" s="15" t="s">
        <v>97</v>
      </c>
      <c r="AL3" s="4">
        <v>4.96</v>
      </c>
      <c r="AM3" s="4">
        <v>5</v>
      </c>
      <c r="AN3" s="4" t="s">
        <v>71</v>
      </c>
      <c r="AO3" s="4" t="s">
        <v>72</v>
      </c>
      <c r="AP3" s="15">
        <f>AL3*20</f>
        <v>99.2</v>
      </c>
      <c r="AQ3" s="15" t="s">
        <v>78</v>
      </c>
      <c r="AR3" s="15" t="s">
        <v>73</v>
      </c>
      <c r="AS3" s="15" t="s">
        <v>61</v>
      </c>
      <c r="AT3" s="5">
        <v>44004.046843946759</v>
      </c>
      <c r="AU3" s="6">
        <v>44012</v>
      </c>
      <c r="AV3" s="15" t="s">
        <v>79</v>
      </c>
      <c r="AW3" s="15">
        <v>82.4</v>
      </c>
      <c r="AX3" s="15" t="s">
        <v>75</v>
      </c>
      <c r="AY3" s="15">
        <f>((AW3*30)/100)+((AP3*70/100))</f>
        <v>94.16</v>
      </c>
    </row>
    <row r="4" spans="1:51" customFormat="1" hidden="1" x14ac:dyDescent="0.25">
      <c r="A4" s="4">
        <v>2009249</v>
      </c>
      <c r="B4" s="4" t="s">
        <v>134</v>
      </c>
      <c r="C4" s="4" t="s">
        <v>135</v>
      </c>
      <c r="D4" s="4" t="s">
        <v>136</v>
      </c>
      <c r="E4" s="4" t="s">
        <v>137</v>
      </c>
      <c r="F4" s="4" t="s">
        <v>138</v>
      </c>
      <c r="G4" s="4" t="s">
        <v>139</v>
      </c>
      <c r="H4" s="4" t="s">
        <v>140</v>
      </c>
      <c r="I4" s="4" t="s">
        <v>141</v>
      </c>
      <c r="J4" s="4" t="s">
        <v>55</v>
      </c>
      <c r="K4" s="4" t="s">
        <v>142</v>
      </c>
      <c r="L4" s="5">
        <v>35625</v>
      </c>
      <c r="M4" s="4" t="s">
        <v>143</v>
      </c>
      <c r="N4" s="4" t="s">
        <v>58</v>
      </c>
      <c r="O4" s="4" t="s">
        <v>59</v>
      </c>
      <c r="P4" s="4">
        <v>1101625414</v>
      </c>
      <c r="Q4" s="5">
        <v>41191</v>
      </c>
      <c r="R4" s="4" t="s">
        <v>142</v>
      </c>
      <c r="S4" s="4" t="s">
        <v>61</v>
      </c>
      <c r="T4" s="4" t="s">
        <v>62</v>
      </c>
      <c r="U4" s="4" t="s">
        <v>61</v>
      </c>
      <c r="V4" s="4" t="s">
        <v>63</v>
      </c>
      <c r="W4" s="4" t="s">
        <v>58</v>
      </c>
      <c r="X4" s="4" t="s">
        <v>61</v>
      </c>
      <c r="Y4" s="4" t="s">
        <v>61</v>
      </c>
      <c r="Z4" s="4">
        <v>546648851</v>
      </c>
      <c r="AA4" s="4" t="s">
        <v>144</v>
      </c>
      <c r="AB4" s="4" t="s">
        <v>145</v>
      </c>
      <c r="AC4" s="4">
        <v>504970007</v>
      </c>
      <c r="AD4" s="4" t="s">
        <v>146</v>
      </c>
      <c r="AE4" s="4" t="s">
        <v>147</v>
      </c>
      <c r="AF4" s="4" t="s">
        <v>58</v>
      </c>
      <c r="AG4" s="4" t="s">
        <v>148</v>
      </c>
      <c r="AH4" s="4" t="s">
        <v>149</v>
      </c>
      <c r="AI4" s="4" t="s">
        <v>149</v>
      </c>
      <c r="AJ4" s="4">
        <v>2020</v>
      </c>
      <c r="AK4" s="4" t="s">
        <v>70</v>
      </c>
      <c r="AL4" s="4">
        <v>3.95</v>
      </c>
      <c r="AM4" s="4">
        <v>5</v>
      </c>
      <c r="AN4" s="4" t="s">
        <v>71</v>
      </c>
      <c r="AO4" s="4" t="s">
        <v>77</v>
      </c>
      <c r="AP4" s="4"/>
      <c r="AQ4" s="4" t="s">
        <v>78</v>
      </c>
      <c r="AR4" s="4" t="s">
        <v>73</v>
      </c>
      <c r="AS4" s="4" t="s">
        <v>61</v>
      </c>
      <c r="AT4" s="5">
        <v>44014.487426967593</v>
      </c>
      <c r="AU4" s="6">
        <v>44037</v>
      </c>
      <c r="AV4" s="4" t="s">
        <v>74</v>
      </c>
      <c r="AW4" s="4" t="s">
        <v>61</v>
      </c>
      <c r="AX4" s="4" t="s">
        <v>75</v>
      </c>
    </row>
    <row r="5" spans="1:51" customFormat="1" hidden="1" x14ac:dyDescent="0.25">
      <c r="A5" s="4">
        <v>2009253</v>
      </c>
      <c r="B5" s="4" t="s">
        <v>150</v>
      </c>
      <c r="C5" s="4" t="s">
        <v>86</v>
      </c>
      <c r="D5" s="4" t="s">
        <v>151</v>
      </c>
      <c r="E5" s="4" t="s">
        <v>121</v>
      </c>
      <c r="F5" s="4" t="s">
        <v>152</v>
      </c>
      <c r="G5" s="4" t="s">
        <v>153</v>
      </c>
      <c r="H5" s="4" t="s">
        <v>154</v>
      </c>
      <c r="I5" s="4" t="s">
        <v>125</v>
      </c>
      <c r="J5" s="4" t="s">
        <v>55</v>
      </c>
      <c r="K5" s="4" t="s">
        <v>131</v>
      </c>
      <c r="L5" s="5">
        <v>34466</v>
      </c>
      <c r="M5" s="4" t="s">
        <v>155</v>
      </c>
      <c r="N5" s="4" t="s">
        <v>58</v>
      </c>
      <c r="O5" s="4" t="s">
        <v>59</v>
      </c>
      <c r="P5" s="4">
        <v>1089967739</v>
      </c>
      <c r="Q5" s="5">
        <v>40035</v>
      </c>
      <c r="R5" s="4" t="s">
        <v>156</v>
      </c>
      <c r="S5" s="4" t="s">
        <v>61</v>
      </c>
      <c r="T5" s="4" t="s">
        <v>62</v>
      </c>
      <c r="U5" s="4" t="s">
        <v>61</v>
      </c>
      <c r="V5" s="4" t="s">
        <v>63</v>
      </c>
      <c r="W5" s="4" t="s">
        <v>58</v>
      </c>
      <c r="X5" s="4" t="s">
        <v>61</v>
      </c>
      <c r="Y5" s="4" t="s">
        <v>61</v>
      </c>
      <c r="Z5" s="4">
        <v>569731220</v>
      </c>
      <c r="AA5" s="4" t="s">
        <v>157</v>
      </c>
      <c r="AB5" s="4" t="s">
        <v>158</v>
      </c>
      <c r="AC5" s="4">
        <v>553576434</v>
      </c>
      <c r="AD5" s="4" t="s">
        <v>159</v>
      </c>
      <c r="AE5" s="4" t="s">
        <v>160</v>
      </c>
      <c r="AF5" s="4" t="s">
        <v>58</v>
      </c>
      <c r="AG5" s="4" t="s">
        <v>131</v>
      </c>
      <c r="AH5" s="4" t="s">
        <v>69</v>
      </c>
      <c r="AI5" s="4" t="s">
        <v>61</v>
      </c>
      <c r="AJ5" s="4">
        <v>2020</v>
      </c>
      <c r="AK5" s="4" t="s">
        <v>70</v>
      </c>
      <c r="AL5" s="4">
        <v>4.3899999999999997</v>
      </c>
      <c r="AM5" s="4">
        <v>5</v>
      </c>
      <c r="AN5" s="4" t="s">
        <v>71</v>
      </c>
      <c r="AO5" s="4" t="s">
        <v>71</v>
      </c>
      <c r="AP5" s="4"/>
      <c r="AQ5" s="4" t="s">
        <v>78</v>
      </c>
      <c r="AR5" s="4" t="s">
        <v>73</v>
      </c>
      <c r="AS5" s="4" t="s">
        <v>61</v>
      </c>
      <c r="AT5" s="5">
        <v>44014.46519116898</v>
      </c>
      <c r="AU5" s="6">
        <v>44039</v>
      </c>
      <c r="AV5" s="4" t="s">
        <v>74</v>
      </c>
      <c r="AW5" s="4" t="s">
        <v>61</v>
      </c>
      <c r="AX5" s="4" t="s">
        <v>75</v>
      </c>
    </row>
    <row r="6" spans="1:51" customFormat="1" hidden="1" x14ac:dyDescent="0.25">
      <c r="A6" s="4">
        <v>2006513</v>
      </c>
      <c r="B6" s="4" t="s">
        <v>170</v>
      </c>
      <c r="C6" s="4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 t="s">
        <v>176</v>
      </c>
      <c r="I6" s="4" t="s">
        <v>177</v>
      </c>
      <c r="J6" s="4" t="s">
        <v>178</v>
      </c>
      <c r="K6" s="4" t="s">
        <v>179</v>
      </c>
      <c r="L6" s="5">
        <v>41764</v>
      </c>
      <c r="M6" s="4" t="s">
        <v>180</v>
      </c>
      <c r="N6" s="4" t="s">
        <v>58</v>
      </c>
      <c r="O6" s="4" t="s">
        <v>59</v>
      </c>
      <c r="P6" s="4">
        <v>1039327828</v>
      </c>
      <c r="Q6" s="5">
        <v>44005</v>
      </c>
      <c r="R6" s="4" t="s">
        <v>179</v>
      </c>
      <c r="S6" s="4" t="s">
        <v>61</v>
      </c>
      <c r="T6" s="4" t="s">
        <v>62</v>
      </c>
      <c r="U6" s="4" t="s">
        <v>61</v>
      </c>
      <c r="V6" s="4" t="s">
        <v>76</v>
      </c>
      <c r="W6" s="4" t="s">
        <v>58</v>
      </c>
      <c r="X6" s="4" t="s">
        <v>181</v>
      </c>
      <c r="Y6" s="4" t="s">
        <v>182</v>
      </c>
      <c r="Z6" s="4">
        <v>544782857</v>
      </c>
      <c r="AA6" s="4" t="s">
        <v>183</v>
      </c>
      <c r="AB6" s="4" t="s">
        <v>184</v>
      </c>
      <c r="AC6" s="4">
        <v>509499905</v>
      </c>
      <c r="AD6" s="4" t="s">
        <v>185</v>
      </c>
      <c r="AE6" s="4" t="s">
        <v>186</v>
      </c>
      <c r="AF6" s="4" t="s">
        <v>58</v>
      </c>
      <c r="AG6" s="4" t="s">
        <v>179</v>
      </c>
      <c r="AH6" s="4" t="s">
        <v>187</v>
      </c>
      <c r="AI6" s="4" t="s">
        <v>187</v>
      </c>
      <c r="AJ6" s="4">
        <v>1994</v>
      </c>
      <c r="AK6" s="4" t="s">
        <v>70</v>
      </c>
      <c r="AL6" s="4">
        <v>3.23</v>
      </c>
      <c r="AM6" s="4">
        <v>4</v>
      </c>
      <c r="AN6" s="4" t="s">
        <v>71</v>
      </c>
      <c r="AO6" s="4" t="s">
        <v>188</v>
      </c>
      <c r="AP6" s="4"/>
      <c r="AQ6" s="4" t="s">
        <v>62</v>
      </c>
      <c r="AR6" s="4" t="s">
        <v>73</v>
      </c>
      <c r="AS6" s="4" t="s">
        <v>61</v>
      </c>
      <c r="AT6" s="5">
        <v>44014.417985219909</v>
      </c>
      <c r="AU6" s="6">
        <v>44034</v>
      </c>
      <c r="AV6" s="4" t="s">
        <v>74</v>
      </c>
      <c r="AW6" s="4" t="s">
        <v>61</v>
      </c>
      <c r="AX6" s="4" t="s">
        <v>75</v>
      </c>
    </row>
    <row r="7" spans="1:51" customFormat="1" hidden="1" x14ac:dyDescent="0.25">
      <c r="A7" s="4">
        <v>2009161</v>
      </c>
      <c r="B7" s="4" t="s">
        <v>191</v>
      </c>
      <c r="C7" s="4" t="s">
        <v>150</v>
      </c>
      <c r="D7" s="4" t="s">
        <v>192</v>
      </c>
      <c r="E7" s="4" t="s">
        <v>193</v>
      </c>
      <c r="F7" s="4" t="s">
        <v>194</v>
      </c>
      <c r="G7" s="4" t="s">
        <v>195</v>
      </c>
      <c r="H7" s="4" t="s">
        <v>196</v>
      </c>
      <c r="I7" s="4" t="s">
        <v>197</v>
      </c>
      <c r="J7" s="4" t="s">
        <v>178</v>
      </c>
      <c r="K7" s="4" t="s">
        <v>198</v>
      </c>
      <c r="L7" s="5">
        <v>34552</v>
      </c>
      <c r="M7" s="4" t="s">
        <v>198</v>
      </c>
      <c r="N7" s="4" t="s">
        <v>58</v>
      </c>
      <c r="O7" s="4" t="s">
        <v>59</v>
      </c>
      <c r="P7" s="4">
        <v>1083211696</v>
      </c>
      <c r="Q7" s="5">
        <v>43524</v>
      </c>
      <c r="R7" s="4" t="s">
        <v>198</v>
      </c>
      <c r="S7" s="4" t="s">
        <v>61</v>
      </c>
      <c r="T7" s="4" t="s">
        <v>62</v>
      </c>
      <c r="U7" s="4" t="s">
        <v>61</v>
      </c>
      <c r="V7" s="4" t="s">
        <v>63</v>
      </c>
      <c r="W7" s="4" t="s">
        <v>58</v>
      </c>
      <c r="X7" s="4" t="s">
        <v>61</v>
      </c>
      <c r="Y7" s="4" t="s">
        <v>61</v>
      </c>
      <c r="Z7" s="4">
        <v>563543179</v>
      </c>
      <c r="AA7" s="4" t="s">
        <v>199</v>
      </c>
      <c r="AB7" s="4" t="s">
        <v>200</v>
      </c>
      <c r="AC7" s="4">
        <v>566534267</v>
      </c>
      <c r="AD7" s="4" t="s">
        <v>201</v>
      </c>
      <c r="AE7" s="4" t="s">
        <v>186</v>
      </c>
      <c r="AF7" s="4" t="s">
        <v>58</v>
      </c>
      <c r="AG7" s="4" t="s">
        <v>198</v>
      </c>
      <c r="AH7" s="4" t="s">
        <v>202</v>
      </c>
      <c r="AI7" s="4" t="s">
        <v>61</v>
      </c>
      <c r="AJ7" s="4">
        <v>2018</v>
      </c>
      <c r="AK7" s="4" t="s">
        <v>70</v>
      </c>
      <c r="AL7" s="4">
        <v>3.8</v>
      </c>
      <c r="AM7" s="4">
        <v>5</v>
      </c>
      <c r="AN7" s="4" t="s">
        <v>71</v>
      </c>
      <c r="AO7" s="4" t="s">
        <v>61</v>
      </c>
      <c r="AP7" s="4"/>
      <c r="AQ7" s="4" t="s">
        <v>62</v>
      </c>
      <c r="AR7" s="4" t="s">
        <v>73</v>
      </c>
      <c r="AS7" s="4" t="s">
        <v>61</v>
      </c>
      <c r="AT7" s="5">
        <v>44014.264963541667</v>
      </c>
      <c r="AU7" s="6">
        <v>44039</v>
      </c>
      <c r="AV7" s="4" t="s">
        <v>74</v>
      </c>
      <c r="AW7" s="4" t="s">
        <v>61</v>
      </c>
      <c r="AX7" s="4" t="s">
        <v>75</v>
      </c>
    </row>
    <row r="8" spans="1:51" ht="30" x14ac:dyDescent="0.25">
      <c r="A8" s="15">
        <v>2009033</v>
      </c>
      <c r="B8" s="15" t="s">
        <v>257</v>
      </c>
      <c r="C8" s="15" t="s">
        <v>258</v>
      </c>
      <c r="D8" s="4" t="s">
        <v>259</v>
      </c>
      <c r="E8" s="15" t="s">
        <v>260</v>
      </c>
      <c r="F8" s="4" t="s">
        <v>261</v>
      </c>
      <c r="G8" s="4" t="s">
        <v>262</v>
      </c>
      <c r="H8" s="4" t="s">
        <v>263</v>
      </c>
      <c r="I8" s="4" t="s">
        <v>264</v>
      </c>
      <c r="J8" s="15" t="s">
        <v>178</v>
      </c>
      <c r="K8" s="4" t="s">
        <v>265</v>
      </c>
      <c r="L8" s="5">
        <v>35502</v>
      </c>
      <c r="M8" s="4" t="s">
        <v>266</v>
      </c>
      <c r="N8" s="4" t="s">
        <v>58</v>
      </c>
      <c r="O8" s="4" t="s">
        <v>59</v>
      </c>
      <c r="P8" s="4">
        <v>1098763699</v>
      </c>
      <c r="Q8" s="5">
        <v>42242</v>
      </c>
      <c r="R8" s="4" t="s">
        <v>267</v>
      </c>
      <c r="S8" s="4" t="s">
        <v>61</v>
      </c>
      <c r="T8" s="4" t="s">
        <v>62</v>
      </c>
      <c r="U8" s="4" t="s">
        <v>61</v>
      </c>
      <c r="V8" s="4" t="s">
        <v>63</v>
      </c>
      <c r="W8" s="4" t="s">
        <v>58</v>
      </c>
      <c r="X8" s="4" t="s">
        <v>268</v>
      </c>
      <c r="Y8" s="15" t="s">
        <v>268</v>
      </c>
      <c r="Z8" s="4">
        <v>530587756</v>
      </c>
      <c r="AA8" s="4" t="s">
        <v>269</v>
      </c>
      <c r="AB8" s="4" t="s">
        <v>270</v>
      </c>
      <c r="AC8" s="4">
        <v>500951961</v>
      </c>
      <c r="AD8" s="15" t="s">
        <v>66</v>
      </c>
      <c r="AE8" s="4" t="s">
        <v>271</v>
      </c>
      <c r="AF8" s="4" t="s">
        <v>58</v>
      </c>
      <c r="AG8" s="4" t="s">
        <v>267</v>
      </c>
      <c r="AH8" s="15" t="s">
        <v>272</v>
      </c>
      <c r="AI8" s="15" t="s">
        <v>273</v>
      </c>
      <c r="AJ8" s="4">
        <v>2019</v>
      </c>
      <c r="AK8" s="15" t="s">
        <v>97</v>
      </c>
      <c r="AL8" s="4">
        <v>4.95</v>
      </c>
      <c r="AM8" s="4">
        <v>5</v>
      </c>
      <c r="AN8" s="4" t="s">
        <v>71</v>
      </c>
      <c r="AO8" s="4" t="s">
        <v>77</v>
      </c>
      <c r="AP8" s="15">
        <f>AL8*20</f>
        <v>99</v>
      </c>
      <c r="AQ8" s="15" t="s">
        <v>78</v>
      </c>
      <c r="AR8" s="15" t="s">
        <v>73</v>
      </c>
      <c r="AS8" s="15" t="s">
        <v>61</v>
      </c>
      <c r="AT8" s="5">
        <v>44014.038013807869</v>
      </c>
      <c r="AU8" s="6">
        <v>44037</v>
      </c>
      <c r="AV8" s="15" t="s">
        <v>79</v>
      </c>
      <c r="AW8" s="15">
        <v>70.53</v>
      </c>
      <c r="AX8" s="15" t="s">
        <v>75</v>
      </c>
      <c r="AY8" s="15">
        <f>((AW8*30)/100)+((AP8*70/100))</f>
        <v>90.459000000000003</v>
      </c>
    </row>
    <row r="9" spans="1:51" customFormat="1" hidden="1" x14ac:dyDescent="0.25">
      <c r="A9" s="4">
        <v>2009082</v>
      </c>
      <c r="B9" s="4" t="s">
        <v>150</v>
      </c>
      <c r="C9" s="4" t="s">
        <v>192</v>
      </c>
      <c r="D9" s="4" t="s">
        <v>86</v>
      </c>
      <c r="E9" s="4" t="s">
        <v>235</v>
      </c>
      <c r="F9" s="4" t="s">
        <v>236</v>
      </c>
      <c r="G9" s="4" t="s">
        <v>237</v>
      </c>
      <c r="H9" s="4" t="s">
        <v>238</v>
      </c>
      <c r="I9" s="4" t="s">
        <v>239</v>
      </c>
      <c r="J9" s="4" t="s">
        <v>55</v>
      </c>
      <c r="K9" s="4" t="s">
        <v>240</v>
      </c>
      <c r="L9" s="5">
        <v>35805</v>
      </c>
      <c r="M9" s="4" t="s">
        <v>241</v>
      </c>
      <c r="N9" s="4" t="s">
        <v>58</v>
      </c>
      <c r="O9" s="4" t="s">
        <v>59</v>
      </c>
      <c r="P9" s="4">
        <v>1097966335</v>
      </c>
      <c r="Q9" s="5">
        <v>43382</v>
      </c>
      <c r="R9" s="4" t="s">
        <v>240</v>
      </c>
      <c r="S9" s="4" t="s">
        <v>61</v>
      </c>
      <c r="T9" s="4" t="s">
        <v>62</v>
      </c>
      <c r="U9" s="4" t="s">
        <v>61</v>
      </c>
      <c r="V9" s="4" t="s">
        <v>63</v>
      </c>
      <c r="W9" s="4" t="s">
        <v>58</v>
      </c>
      <c r="X9" s="4" t="s">
        <v>61</v>
      </c>
      <c r="Y9" s="4" t="s">
        <v>61</v>
      </c>
      <c r="Z9" s="4">
        <v>559308480</v>
      </c>
      <c r="AA9" s="4" t="s">
        <v>242</v>
      </c>
      <c r="AB9" s="4" t="s">
        <v>243</v>
      </c>
      <c r="AC9" s="4">
        <v>552024902</v>
      </c>
      <c r="AD9" s="4" t="s">
        <v>244</v>
      </c>
      <c r="AE9" s="4" t="s">
        <v>245</v>
      </c>
      <c r="AF9" s="4" t="s">
        <v>58</v>
      </c>
      <c r="AG9" s="4" t="s">
        <v>240</v>
      </c>
      <c r="AH9" s="4" t="s">
        <v>69</v>
      </c>
      <c r="AI9" s="4" t="s">
        <v>132</v>
      </c>
      <c r="AJ9" s="4">
        <v>2018</v>
      </c>
      <c r="AK9" s="4" t="s">
        <v>70</v>
      </c>
      <c r="AL9" s="4">
        <v>3.18</v>
      </c>
      <c r="AM9" s="4">
        <v>4</v>
      </c>
      <c r="AN9" s="4" t="s">
        <v>71</v>
      </c>
      <c r="AO9" s="4" t="s">
        <v>77</v>
      </c>
      <c r="AP9" s="4"/>
      <c r="AQ9" s="4" t="s">
        <v>62</v>
      </c>
      <c r="AR9" s="4" t="s">
        <v>73</v>
      </c>
      <c r="AS9" s="4" t="s">
        <v>61</v>
      </c>
      <c r="AT9" s="5">
        <v>44014.123471793981</v>
      </c>
      <c r="AU9" s="6">
        <v>44039</v>
      </c>
      <c r="AV9" s="4" t="s">
        <v>74</v>
      </c>
      <c r="AW9" s="4" t="s">
        <v>61</v>
      </c>
      <c r="AX9" s="4" t="s">
        <v>75</v>
      </c>
    </row>
    <row r="10" spans="1:51" ht="45" hidden="1" x14ac:dyDescent="0.25">
      <c r="A10" s="11">
        <v>2007946</v>
      </c>
      <c r="B10" s="11" t="s">
        <v>490</v>
      </c>
      <c r="C10" s="11" t="s">
        <v>491</v>
      </c>
      <c r="D10" s="4" t="s">
        <v>490</v>
      </c>
      <c r="E10" s="11" t="s">
        <v>247</v>
      </c>
      <c r="F10" s="4" t="s">
        <v>492</v>
      </c>
      <c r="G10" s="4" t="s">
        <v>493</v>
      </c>
      <c r="H10" s="4" t="s">
        <v>492</v>
      </c>
      <c r="I10" s="4" t="s">
        <v>494</v>
      </c>
      <c r="J10" s="11" t="s">
        <v>55</v>
      </c>
      <c r="K10" s="4" t="s">
        <v>478</v>
      </c>
      <c r="L10" s="5">
        <v>35735</v>
      </c>
      <c r="M10" s="4" t="s">
        <v>495</v>
      </c>
      <c r="N10" s="4" t="s">
        <v>58</v>
      </c>
      <c r="O10" s="4" t="s">
        <v>59</v>
      </c>
      <c r="P10" s="4">
        <v>1101636007</v>
      </c>
      <c r="Q10" s="5">
        <v>41254</v>
      </c>
      <c r="R10" s="4" t="s">
        <v>478</v>
      </c>
      <c r="S10" s="4" t="s">
        <v>61</v>
      </c>
      <c r="T10" s="4" t="s">
        <v>62</v>
      </c>
      <c r="U10" s="4" t="s">
        <v>61</v>
      </c>
      <c r="V10" s="4" t="s">
        <v>63</v>
      </c>
      <c r="W10" s="4" t="s">
        <v>58</v>
      </c>
      <c r="X10" s="4" t="s">
        <v>496</v>
      </c>
      <c r="Y10" s="11" t="s">
        <v>344</v>
      </c>
      <c r="Z10" s="4">
        <v>595554366</v>
      </c>
      <c r="AA10" s="4" t="s">
        <v>497</v>
      </c>
      <c r="AB10" s="4" t="s">
        <v>498</v>
      </c>
      <c r="AC10" s="4">
        <v>555115106</v>
      </c>
      <c r="AD10" s="11" t="s">
        <v>499</v>
      </c>
      <c r="AE10" s="4" t="s">
        <v>393</v>
      </c>
      <c r="AF10" s="4" t="s">
        <v>58</v>
      </c>
      <c r="AG10" s="4" t="s">
        <v>478</v>
      </c>
      <c r="AH10" s="11" t="s">
        <v>296</v>
      </c>
      <c r="AI10" s="11" t="s">
        <v>296</v>
      </c>
      <c r="AJ10" s="4">
        <v>2019</v>
      </c>
      <c r="AK10" s="11" t="s">
        <v>97</v>
      </c>
      <c r="AL10" s="4">
        <v>4.8499999999999996</v>
      </c>
      <c r="AM10" s="4">
        <v>5</v>
      </c>
      <c r="AN10" s="4" t="s">
        <v>71</v>
      </c>
      <c r="AO10" s="4" t="s">
        <v>84</v>
      </c>
      <c r="AP10" s="11">
        <f>AL10*20</f>
        <v>97</v>
      </c>
      <c r="AQ10" s="11" t="s">
        <v>78</v>
      </c>
      <c r="AR10" s="11" t="s">
        <v>73</v>
      </c>
      <c r="AS10" s="11" t="s">
        <v>61</v>
      </c>
      <c r="AT10" s="5">
        <v>44012.70449984954</v>
      </c>
      <c r="AU10" s="6">
        <v>44032</v>
      </c>
      <c r="AV10" s="11" t="s">
        <v>79</v>
      </c>
      <c r="AW10" s="11">
        <v>72.400000000000006</v>
      </c>
      <c r="AX10" s="11" t="s">
        <v>75</v>
      </c>
      <c r="AY10" s="11">
        <f>((AW10*30)/100)+((AP10*70/100))</f>
        <v>89.62</v>
      </c>
    </row>
    <row r="11" spans="1:51" s="14" customFormat="1" ht="135" hidden="1" x14ac:dyDescent="0.25">
      <c r="A11" s="13">
        <v>2008900</v>
      </c>
      <c r="B11" s="13" t="s">
        <v>307</v>
      </c>
      <c r="C11" s="13" t="s">
        <v>308</v>
      </c>
      <c r="D11" s="7" t="s">
        <v>309</v>
      </c>
      <c r="E11" s="13" t="s">
        <v>161</v>
      </c>
      <c r="F11" s="4" t="s">
        <v>310</v>
      </c>
      <c r="G11" s="4" t="s">
        <v>311</v>
      </c>
      <c r="H11" s="4" t="s">
        <v>312</v>
      </c>
      <c r="I11" s="4" t="s">
        <v>164</v>
      </c>
      <c r="J11" s="11" t="s">
        <v>55</v>
      </c>
      <c r="K11" s="4" t="s">
        <v>313</v>
      </c>
      <c r="L11" s="5">
        <v>32650</v>
      </c>
      <c r="M11" s="4" t="s">
        <v>314</v>
      </c>
      <c r="N11" s="4" t="s">
        <v>58</v>
      </c>
      <c r="O11" s="4" t="s">
        <v>59</v>
      </c>
      <c r="P11" s="4">
        <v>1062684806</v>
      </c>
      <c r="Q11" s="5">
        <v>39141</v>
      </c>
      <c r="R11" s="4" t="s">
        <v>313</v>
      </c>
      <c r="S11" s="4" t="s">
        <v>61</v>
      </c>
      <c r="T11" s="4" t="s">
        <v>62</v>
      </c>
      <c r="U11" s="4" t="s">
        <v>61</v>
      </c>
      <c r="V11" s="7" t="s">
        <v>76</v>
      </c>
      <c r="W11" s="4" t="s">
        <v>58</v>
      </c>
      <c r="X11" s="7" t="s">
        <v>315</v>
      </c>
      <c r="Y11" s="13" t="s">
        <v>316</v>
      </c>
      <c r="Z11" s="4">
        <v>509733992</v>
      </c>
      <c r="AA11" s="4" t="s">
        <v>317</v>
      </c>
      <c r="AB11" s="4" t="s">
        <v>318</v>
      </c>
      <c r="AC11" s="4">
        <v>504105312</v>
      </c>
      <c r="AD11" s="13" t="s">
        <v>319</v>
      </c>
      <c r="AE11" s="7" t="s">
        <v>320</v>
      </c>
      <c r="AF11" s="4" t="s">
        <v>58</v>
      </c>
      <c r="AG11" s="7" t="s">
        <v>313</v>
      </c>
      <c r="AH11" s="13" t="s">
        <v>321</v>
      </c>
      <c r="AI11" s="13" t="s">
        <v>321</v>
      </c>
      <c r="AJ11" s="4">
        <v>2017</v>
      </c>
      <c r="AK11" s="13" t="s">
        <v>97</v>
      </c>
      <c r="AL11" s="7">
        <v>4.9000000000000004</v>
      </c>
      <c r="AM11" s="7">
        <v>5</v>
      </c>
      <c r="AN11" s="4" t="s">
        <v>71</v>
      </c>
      <c r="AO11" s="4" t="s">
        <v>77</v>
      </c>
      <c r="AP11" s="13">
        <f>AL11*20</f>
        <v>98</v>
      </c>
      <c r="AQ11" s="13" t="s">
        <v>62</v>
      </c>
      <c r="AR11" s="13" t="s">
        <v>73</v>
      </c>
      <c r="AS11" s="13" t="s">
        <v>322</v>
      </c>
      <c r="AT11" s="5">
        <v>44013.916710844911</v>
      </c>
      <c r="AU11" s="6">
        <v>44039</v>
      </c>
      <c r="AV11" s="13" t="s">
        <v>79</v>
      </c>
      <c r="AW11" s="13">
        <v>70</v>
      </c>
      <c r="AX11" s="13" t="s">
        <v>75</v>
      </c>
      <c r="AY11" s="13">
        <f>((AW11*30)/100)+((AP11*70/100))</f>
        <v>89.6</v>
      </c>
    </row>
    <row r="12" spans="1:51" customFormat="1" hidden="1" x14ac:dyDescent="0.25">
      <c r="A12" s="4">
        <v>2008934</v>
      </c>
      <c r="B12" s="4" t="s">
        <v>282</v>
      </c>
      <c r="C12" s="4" t="s">
        <v>283</v>
      </c>
      <c r="D12" s="4" t="s">
        <v>192</v>
      </c>
      <c r="E12" s="4" t="s">
        <v>284</v>
      </c>
      <c r="F12" s="4" t="s">
        <v>285</v>
      </c>
      <c r="G12" s="4" t="s">
        <v>286</v>
      </c>
      <c r="H12" s="4" t="s">
        <v>287</v>
      </c>
      <c r="I12" s="4" t="s">
        <v>288</v>
      </c>
      <c r="J12" s="4" t="s">
        <v>55</v>
      </c>
      <c r="K12" s="4" t="s">
        <v>289</v>
      </c>
      <c r="L12" s="5">
        <v>33623</v>
      </c>
      <c r="M12" s="4" t="s">
        <v>290</v>
      </c>
      <c r="N12" s="4" t="s">
        <v>58</v>
      </c>
      <c r="O12" s="4" t="s">
        <v>59</v>
      </c>
      <c r="P12" s="4">
        <v>1075384220</v>
      </c>
      <c r="Q12" s="5">
        <v>39510</v>
      </c>
      <c r="R12" s="4" t="s">
        <v>289</v>
      </c>
      <c r="S12" s="4" t="s">
        <v>61</v>
      </c>
      <c r="T12" s="4" t="s">
        <v>62</v>
      </c>
      <c r="U12" s="4" t="s">
        <v>61</v>
      </c>
      <c r="V12" s="4" t="s">
        <v>63</v>
      </c>
      <c r="W12" s="4" t="s">
        <v>58</v>
      </c>
      <c r="X12" s="4" t="s">
        <v>61</v>
      </c>
      <c r="Y12" s="4" t="s">
        <v>61</v>
      </c>
      <c r="Z12" s="4">
        <v>545521826</v>
      </c>
      <c r="AA12" s="4" t="s">
        <v>291</v>
      </c>
      <c r="AB12" s="4" t="s">
        <v>292</v>
      </c>
      <c r="AC12" s="4">
        <v>550437711</v>
      </c>
      <c r="AD12" s="4" t="s">
        <v>293</v>
      </c>
      <c r="AE12" s="4" t="s">
        <v>294</v>
      </c>
      <c r="AF12" s="4" t="s">
        <v>58</v>
      </c>
      <c r="AG12" s="4" t="s">
        <v>295</v>
      </c>
      <c r="AH12" s="4" t="s">
        <v>296</v>
      </c>
      <c r="AI12" s="4" t="s">
        <v>296</v>
      </c>
      <c r="AJ12" s="4">
        <v>2016</v>
      </c>
      <c r="AK12" s="4" t="s">
        <v>70</v>
      </c>
      <c r="AL12" s="4">
        <v>3.85</v>
      </c>
      <c r="AM12" s="4">
        <v>5</v>
      </c>
      <c r="AN12" s="4" t="s">
        <v>71</v>
      </c>
      <c r="AO12" s="4" t="s">
        <v>71</v>
      </c>
      <c r="AP12" s="4"/>
      <c r="AQ12" s="4" t="s">
        <v>62</v>
      </c>
      <c r="AR12" s="4" t="s">
        <v>73</v>
      </c>
      <c r="AS12" s="4" t="s">
        <v>61</v>
      </c>
      <c r="AT12" s="5">
        <v>44013.968677118057</v>
      </c>
      <c r="AU12" s="6">
        <v>44040</v>
      </c>
      <c r="AV12" s="4" t="s">
        <v>74</v>
      </c>
      <c r="AW12" s="4" t="s">
        <v>61</v>
      </c>
      <c r="AX12" s="4" t="s">
        <v>75</v>
      </c>
    </row>
    <row r="13" spans="1:51" ht="75" hidden="1" x14ac:dyDescent="0.25">
      <c r="A13" s="11">
        <v>2004315</v>
      </c>
      <c r="B13" s="11" t="s">
        <v>724</v>
      </c>
      <c r="C13" s="11" t="s">
        <v>86</v>
      </c>
      <c r="D13" s="4" t="s">
        <v>166</v>
      </c>
      <c r="E13" s="11" t="s">
        <v>1072</v>
      </c>
      <c r="F13" s="4" t="s">
        <v>726</v>
      </c>
      <c r="G13" s="4" t="s">
        <v>238</v>
      </c>
      <c r="H13" s="4" t="s">
        <v>168</v>
      </c>
      <c r="I13" s="4" t="s">
        <v>1073</v>
      </c>
      <c r="J13" s="11" t="s">
        <v>55</v>
      </c>
      <c r="K13" s="4" t="s">
        <v>1074</v>
      </c>
      <c r="L13" s="5">
        <v>33403</v>
      </c>
      <c r="M13" s="4" t="s">
        <v>1075</v>
      </c>
      <c r="N13" s="4" t="s">
        <v>58</v>
      </c>
      <c r="O13" s="4" t="s">
        <v>59</v>
      </c>
      <c r="P13" s="4">
        <v>1071915704</v>
      </c>
      <c r="Q13" s="5">
        <v>43479</v>
      </c>
      <c r="R13" s="4" t="s">
        <v>1074</v>
      </c>
      <c r="S13" s="4" t="s">
        <v>61</v>
      </c>
      <c r="T13" s="4" t="s">
        <v>62</v>
      </c>
      <c r="U13" s="4" t="s">
        <v>61</v>
      </c>
      <c r="V13" s="4" t="s">
        <v>63</v>
      </c>
      <c r="W13" s="4" t="s">
        <v>58</v>
      </c>
      <c r="X13" s="4" t="s">
        <v>61</v>
      </c>
      <c r="Y13" s="11" t="s">
        <v>61</v>
      </c>
      <c r="Z13" s="4">
        <v>531010043</v>
      </c>
      <c r="AA13" s="4" t="s">
        <v>1076</v>
      </c>
      <c r="AB13" s="4" t="s">
        <v>1077</v>
      </c>
      <c r="AC13" s="4">
        <v>551099888</v>
      </c>
      <c r="AD13" s="11" t="s">
        <v>738</v>
      </c>
      <c r="AE13" s="4" t="s">
        <v>505</v>
      </c>
      <c r="AF13" s="4" t="s">
        <v>58</v>
      </c>
      <c r="AG13" s="4" t="s">
        <v>210</v>
      </c>
      <c r="AH13" s="11" t="s">
        <v>505</v>
      </c>
      <c r="AI13" s="11" t="s">
        <v>1078</v>
      </c>
      <c r="AJ13" s="4">
        <v>2019</v>
      </c>
      <c r="AK13" s="11" t="s">
        <v>97</v>
      </c>
      <c r="AL13" s="4">
        <v>4.67</v>
      </c>
      <c r="AM13" s="4">
        <v>5</v>
      </c>
      <c r="AN13" s="4" t="s">
        <v>71</v>
      </c>
      <c r="AO13" s="4" t="s">
        <v>72</v>
      </c>
      <c r="AP13" s="11">
        <f>AL13*20</f>
        <v>93.4</v>
      </c>
      <c r="AQ13" s="11" t="s">
        <v>78</v>
      </c>
      <c r="AR13" s="11" t="s">
        <v>73</v>
      </c>
      <c r="AS13" s="11" t="s">
        <v>61</v>
      </c>
      <c r="AT13" s="5">
        <v>44003.428390474539</v>
      </c>
      <c r="AU13" s="6">
        <v>44014</v>
      </c>
      <c r="AV13" s="11" t="s">
        <v>79</v>
      </c>
      <c r="AW13" s="11">
        <v>79.73</v>
      </c>
      <c r="AX13" s="11" t="s">
        <v>75</v>
      </c>
      <c r="AY13" s="11">
        <f>((AW13*30)/100)+((AP13*70/100))</f>
        <v>89.298999999999992</v>
      </c>
    </row>
    <row r="14" spans="1:51" customFormat="1" hidden="1" x14ac:dyDescent="0.25">
      <c r="A14" s="4">
        <v>2008868</v>
      </c>
      <c r="B14" s="4" t="s">
        <v>169</v>
      </c>
      <c r="C14" s="4" t="s">
        <v>80</v>
      </c>
      <c r="D14" s="4" t="s">
        <v>336</v>
      </c>
      <c r="E14" s="4" t="s">
        <v>337</v>
      </c>
      <c r="F14" s="4" t="s">
        <v>338</v>
      </c>
      <c r="G14" s="4" t="s">
        <v>339</v>
      </c>
      <c r="H14" s="4" t="s">
        <v>340</v>
      </c>
      <c r="I14" s="4" t="s">
        <v>341</v>
      </c>
      <c r="J14" s="4" t="s">
        <v>55</v>
      </c>
      <c r="K14" s="4" t="s">
        <v>108</v>
      </c>
      <c r="L14" s="5">
        <v>34932</v>
      </c>
      <c r="M14" s="4" t="s">
        <v>342</v>
      </c>
      <c r="N14" s="4" t="s">
        <v>58</v>
      </c>
      <c r="O14" s="4" t="s">
        <v>59</v>
      </c>
      <c r="P14" s="4">
        <v>1094157391</v>
      </c>
      <c r="Q14" s="5">
        <v>40917</v>
      </c>
      <c r="R14" s="4" t="s">
        <v>108</v>
      </c>
      <c r="S14" s="4" t="s">
        <v>61</v>
      </c>
      <c r="T14" s="4" t="s">
        <v>62</v>
      </c>
      <c r="U14" s="4" t="s">
        <v>61</v>
      </c>
      <c r="V14" s="4" t="s">
        <v>212</v>
      </c>
      <c r="W14" s="4" t="s">
        <v>58</v>
      </c>
      <c r="X14" s="4" t="s">
        <v>343</v>
      </c>
      <c r="Y14" s="4" t="s">
        <v>344</v>
      </c>
      <c r="Z14" s="4">
        <v>544330461</v>
      </c>
      <c r="AA14" s="4" t="s">
        <v>345</v>
      </c>
      <c r="AB14" s="4" t="s">
        <v>346</v>
      </c>
      <c r="AC14" s="4">
        <v>557575257</v>
      </c>
      <c r="AD14" s="4" t="s">
        <v>185</v>
      </c>
      <c r="AE14" s="4" t="s">
        <v>347</v>
      </c>
      <c r="AF14" s="4" t="s">
        <v>58</v>
      </c>
      <c r="AG14" s="4" t="s">
        <v>108</v>
      </c>
      <c r="AH14" s="4" t="s">
        <v>348</v>
      </c>
      <c r="AI14" s="4" t="s">
        <v>348</v>
      </c>
      <c r="AJ14" s="4">
        <v>2018</v>
      </c>
      <c r="AK14" s="4" t="s">
        <v>70</v>
      </c>
      <c r="AL14" s="4">
        <v>4.1500000000000004</v>
      </c>
      <c r="AM14" s="4">
        <v>5</v>
      </c>
      <c r="AN14" s="4" t="s">
        <v>71</v>
      </c>
      <c r="AO14" s="4" t="s">
        <v>72</v>
      </c>
      <c r="AP14" s="4"/>
      <c r="AQ14" s="4" t="s">
        <v>78</v>
      </c>
      <c r="AR14" s="4" t="s">
        <v>73</v>
      </c>
      <c r="AS14" s="4" t="s">
        <v>61</v>
      </c>
      <c r="AT14" s="5">
        <v>44013.909591516203</v>
      </c>
      <c r="AU14" s="6">
        <v>44036</v>
      </c>
      <c r="AV14" s="4" t="s">
        <v>74</v>
      </c>
      <c r="AW14" s="4" t="s">
        <v>61</v>
      </c>
      <c r="AX14" s="4" t="s">
        <v>75</v>
      </c>
    </row>
    <row r="15" spans="1:51" customFormat="1" hidden="1" x14ac:dyDescent="0.25">
      <c r="A15" s="4">
        <v>2008829</v>
      </c>
      <c r="B15" s="4" t="s">
        <v>349</v>
      </c>
      <c r="C15" s="4" t="s">
        <v>81</v>
      </c>
      <c r="D15" s="4" t="s">
        <v>350</v>
      </c>
      <c r="E15" s="4" t="s">
        <v>351</v>
      </c>
      <c r="F15" s="4" t="s">
        <v>352</v>
      </c>
      <c r="G15" s="4" t="s">
        <v>353</v>
      </c>
      <c r="H15" s="4" t="s">
        <v>354</v>
      </c>
      <c r="I15" s="4" t="s">
        <v>355</v>
      </c>
      <c r="J15" s="4" t="s">
        <v>55</v>
      </c>
      <c r="K15" s="4" t="s">
        <v>356</v>
      </c>
      <c r="L15" s="5">
        <v>35211</v>
      </c>
      <c r="M15" s="4" t="s">
        <v>357</v>
      </c>
      <c r="N15" s="4" t="s">
        <v>58</v>
      </c>
      <c r="O15" s="4" t="s">
        <v>59</v>
      </c>
      <c r="P15" s="4">
        <v>1095032999</v>
      </c>
      <c r="Q15" s="5">
        <v>43835</v>
      </c>
      <c r="R15" s="4" t="s">
        <v>356</v>
      </c>
      <c r="S15" s="4" t="s">
        <v>61</v>
      </c>
      <c r="T15" s="4" t="s">
        <v>62</v>
      </c>
      <c r="U15" s="4" t="s">
        <v>61</v>
      </c>
      <c r="V15" s="4" t="s">
        <v>63</v>
      </c>
      <c r="W15" s="4" t="s">
        <v>58</v>
      </c>
      <c r="X15" s="4" t="s">
        <v>61</v>
      </c>
      <c r="Y15" s="4" t="s">
        <v>61</v>
      </c>
      <c r="Z15" s="4">
        <v>500160033</v>
      </c>
      <c r="AA15" s="4" t="s">
        <v>358</v>
      </c>
      <c r="AB15" s="4" t="s">
        <v>359</v>
      </c>
      <c r="AC15" s="4">
        <v>555548473</v>
      </c>
      <c r="AD15" s="4" t="s">
        <v>360</v>
      </c>
      <c r="AE15" s="4" t="s">
        <v>361</v>
      </c>
      <c r="AF15" s="4" t="s">
        <v>58</v>
      </c>
      <c r="AG15" s="4" t="s">
        <v>356</v>
      </c>
      <c r="AH15" s="4" t="s">
        <v>362</v>
      </c>
      <c r="AI15" s="4" t="s">
        <v>363</v>
      </c>
      <c r="AJ15" s="4">
        <v>2018</v>
      </c>
      <c r="AK15" s="4" t="s">
        <v>70</v>
      </c>
      <c r="AL15" s="4">
        <v>3.29</v>
      </c>
      <c r="AM15" s="4">
        <v>4</v>
      </c>
      <c r="AN15" s="4" t="s">
        <v>71</v>
      </c>
      <c r="AO15" s="4" t="s">
        <v>77</v>
      </c>
      <c r="AP15" s="4"/>
      <c r="AQ15" s="4" t="s">
        <v>78</v>
      </c>
      <c r="AR15" s="4" t="s">
        <v>73</v>
      </c>
      <c r="AS15" s="4" t="s">
        <v>61</v>
      </c>
      <c r="AT15" s="5">
        <v>44013.905847650465</v>
      </c>
      <c r="AU15" s="6">
        <v>44036</v>
      </c>
      <c r="AV15" s="4" t="s">
        <v>74</v>
      </c>
      <c r="AW15" s="4" t="s">
        <v>61</v>
      </c>
      <c r="AX15" s="4" t="s">
        <v>75</v>
      </c>
    </row>
    <row r="16" spans="1:51" ht="45" x14ac:dyDescent="0.25">
      <c r="A16" s="15">
        <v>2004854</v>
      </c>
      <c r="B16" s="15" t="s">
        <v>1006</v>
      </c>
      <c r="C16" s="15" t="s">
        <v>165</v>
      </c>
      <c r="D16" s="4" t="s">
        <v>80</v>
      </c>
      <c r="E16" s="15" t="s">
        <v>1007</v>
      </c>
      <c r="F16" s="4" t="s">
        <v>1008</v>
      </c>
      <c r="G16" s="4" t="s">
        <v>338</v>
      </c>
      <c r="H16" s="4" t="s">
        <v>82</v>
      </c>
      <c r="I16" s="4" t="s">
        <v>1009</v>
      </c>
      <c r="J16" s="15" t="s">
        <v>178</v>
      </c>
      <c r="K16" s="4" t="s">
        <v>389</v>
      </c>
      <c r="L16" s="5">
        <v>33961</v>
      </c>
      <c r="M16" s="4" t="s">
        <v>1010</v>
      </c>
      <c r="N16" s="4" t="s">
        <v>58</v>
      </c>
      <c r="O16" s="4" t="s">
        <v>59</v>
      </c>
      <c r="P16" s="4">
        <v>1080515255</v>
      </c>
      <c r="Q16" s="5">
        <v>40972</v>
      </c>
      <c r="R16" s="4" t="s">
        <v>389</v>
      </c>
      <c r="S16" s="4" t="s">
        <v>61</v>
      </c>
      <c r="T16" s="4" t="s">
        <v>62</v>
      </c>
      <c r="U16" s="4" t="s">
        <v>61</v>
      </c>
      <c r="V16" s="4" t="s">
        <v>63</v>
      </c>
      <c r="W16" s="4" t="s">
        <v>58</v>
      </c>
      <c r="X16" s="4" t="s">
        <v>61</v>
      </c>
      <c r="Y16" s="15" t="s">
        <v>61</v>
      </c>
      <c r="Z16" s="4">
        <v>500100970</v>
      </c>
      <c r="AA16" s="4" t="s">
        <v>1011</v>
      </c>
      <c r="AB16" s="4" t="s">
        <v>169</v>
      </c>
      <c r="AC16" s="4">
        <v>560363436</v>
      </c>
      <c r="AD16" s="15" t="s">
        <v>392</v>
      </c>
      <c r="AE16" s="4" t="s">
        <v>1012</v>
      </c>
      <c r="AF16" s="4" t="s">
        <v>58</v>
      </c>
      <c r="AG16" s="4" t="s">
        <v>210</v>
      </c>
      <c r="AH16" s="15" t="s">
        <v>1013</v>
      </c>
      <c r="AI16" s="15" t="s">
        <v>667</v>
      </c>
      <c r="AJ16" s="4">
        <v>2015</v>
      </c>
      <c r="AK16" s="15" t="s">
        <v>70</v>
      </c>
      <c r="AL16" s="4">
        <v>4.3099999999999996</v>
      </c>
      <c r="AM16" s="4">
        <v>5</v>
      </c>
      <c r="AN16" s="4" t="s">
        <v>71</v>
      </c>
      <c r="AO16" s="4" t="s">
        <v>61</v>
      </c>
      <c r="AP16" s="15">
        <f>AL16*20</f>
        <v>86.199999999999989</v>
      </c>
      <c r="AQ16" s="15" t="s">
        <v>78</v>
      </c>
      <c r="AR16" s="15" t="s">
        <v>73</v>
      </c>
      <c r="AS16" s="15" t="s">
        <v>61</v>
      </c>
      <c r="AT16" s="5">
        <v>44003.703732754628</v>
      </c>
      <c r="AU16" s="6">
        <v>44023</v>
      </c>
      <c r="AV16" s="15" t="s">
        <v>79</v>
      </c>
      <c r="AW16" s="15">
        <v>96.4</v>
      </c>
      <c r="AX16" s="15" t="s">
        <v>75</v>
      </c>
      <c r="AY16" s="15">
        <f>((AW16*30)/100)+((AP16*70/100))</f>
        <v>89.259999999999991</v>
      </c>
    </row>
    <row r="17" spans="1:51" ht="75" x14ac:dyDescent="0.25">
      <c r="A17" s="15">
        <v>2008146</v>
      </c>
      <c r="B17" s="15" t="s">
        <v>516</v>
      </c>
      <c r="C17" s="15" t="s">
        <v>517</v>
      </c>
      <c r="D17" s="4" t="s">
        <v>518</v>
      </c>
      <c r="E17" s="15" t="s">
        <v>99</v>
      </c>
      <c r="F17" s="4" t="s">
        <v>519</v>
      </c>
      <c r="G17" s="4" t="s">
        <v>520</v>
      </c>
      <c r="H17" s="4" t="s">
        <v>521</v>
      </c>
      <c r="I17" s="4" t="s">
        <v>100</v>
      </c>
      <c r="J17" s="15" t="s">
        <v>178</v>
      </c>
      <c r="K17" s="4" t="s">
        <v>522</v>
      </c>
      <c r="L17" s="5">
        <v>34820</v>
      </c>
      <c r="M17" s="4" t="s">
        <v>523</v>
      </c>
      <c r="N17" s="4" t="s">
        <v>58</v>
      </c>
      <c r="O17" s="4" t="s">
        <v>59</v>
      </c>
      <c r="P17" s="4">
        <v>1093077335</v>
      </c>
      <c r="Q17" s="5">
        <v>44262</v>
      </c>
      <c r="R17" s="4" t="s">
        <v>210</v>
      </c>
      <c r="S17" s="4" t="s">
        <v>61</v>
      </c>
      <c r="T17" s="4" t="s">
        <v>62</v>
      </c>
      <c r="U17" s="4" t="s">
        <v>61</v>
      </c>
      <c r="V17" s="4" t="s">
        <v>63</v>
      </c>
      <c r="W17" s="4" t="s">
        <v>58</v>
      </c>
      <c r="X17" s="4" t="s">
        <v>61</v>
      </c>
      <c r="Y17" s="15" t="s">
        <v>61</v>
      </c>
      <c r="Z17" s="4">
        <v>566711108</v>
      </c>
      <c r="AA17" s="4" t="s">
        <v>524</v>
      </c>
      <c r="AB17" s="4" t="s">
        <v>262</v>
      </c>
      <c r="AC17" s="4">
        <v>563336315</v>
      </c>
      <c r="AD17" s="15" t="s">
        <v>525</v>
      </c>
      <c r="AE17" s="4" t="s">
        <v>526</v>
      </c>
      <c r="AF17" s="4" t="s">
        <v>58</v>
      </c>
      <c r="AG17" s="4" t="s">
        <v>210</v>
      </c>
      <c r="AH17" s="15" t="s">
        <v>272</v>
      </c>
      <c r="AI17" s="15" t="s">
        <v>272</v>
      </c>
      <c r="AJ17" s="4">
        <v>2019</v>
      </c>
      <c r="AK17" s="15" t="s">
        <v>97</v>
      </c>
      <c r="AL17" s="4">
        <v>4.82</v>
      </c>
      <c r="AM17" s="4">
        <v>5</v>
      </c>
      <c r="AN17" s="4" t="s">
        <v>71</v>
      </c>
      <c r="AO17" s="4" t="s">
        <v>77</v>
      </c>
      <c r="AP17" s="15">
        <f>AL17*20</f>
        <v>96.4</v>
      </c>
      <c r="AQ17" s="15" t="s">
        <v>78</v>
      </c>
      <c r="AR17" s="15" t="s">
        <v>73</v>
      </c>
      <c r="AS17" s="15" t="s">
        <v>61</v>
      </c>
      <c r="AT17" s="5">
        <v>44011.693853206016</v>
      </c>
      <c r="AU17" s="6">
        <v>44031</v>
      </c>
      <c r="AV17" s="15" t="s">
        <v>79</v>
      </c>
      <c r="AW17" s="15">
        <v>70.67</v>
      </c>
      <c r="AX17" s="15" t="s">
        <v>75</v>
      </c>
      <c r="AY17" s="15">
        <f>((AW17*30)/100)+((AP17*70/100))</f>
        <v>88.681000000000012</v>
      </c>
    </row>
    <row r="18" spans="1:51" customFormat="1" hidden="1" x14ac:dyDescent="0.25">
      <c r="A18" s="4">
        <v>2008679</v>
      </c>
      <c r="B18" s="4" t="s">
        <v>85</v>
      </c>
      <c r="C18" s="4" t="s">
        <v>396</v>
      </c>
      <c r="D18" s="4" t="s">
        <v>169</v>
      </c>
      <c r="E18" s="4" t="s">
        <v>397</v>
      </c>
      <c r="F18" s="4" t="s">
        <v>95</v>
      </c>
      <c r="G18" s="4" t="s">
        <v>398</v>
      </c>
      <c r="H18" s="4" t="s">
        <v>338</v>
      </c>
      <c r="I18" s="4" t="s">
        <v>399</v>
      </c>
      <c r="J18" s="4" t="s">
        <v>55</v>
      </c>
      <c r="K18" s="4" t="s">
        <v>227</v>
      </c>
      <c r="L18" s="5">
        <v>34922</v>
      </c>
      <c r="M18" s="4" t="s">
        <v>400</v>
      </c>
      <c r="N18" s="4" t="s">
        <v>58</v>
      </c>
      <c r="O18" s="4" t="s">
        <v>59</v>
      </c>
      <c r="P18" s="4">
        <v>1091744217</v>
      </c>
      <c r="Q18" s="5">
        <v>41002</v>
      </c>
      <c r="R18" s="4" t="s">
        <v>401</v>
      </c>
      <c r="S18" s="4" t="s">
        <v>61</v>
      </c>
      <c r="T18" s="4" t="s">
        <v>62</v>
      </c>
      <c r="U18" s="4" t="s">
        <v>61</v>
      </c>
      <c r="V18" s="4" t="s">
        <v>63</v>
      </c>
      <c r="W18" s="4" t="s">
        <v>58</v>
      </c>
      <c r="X18" s="4" t="s">
        <v>61</v>
      </c>
      <c r="Y18" s="4" t="s">
        <v>61</v>
      </c>
      <c r="Z18" s="4">
        <v>555162674</v>
      </c>
      <c r="AA18" s="4" t="s">
        <v>402</v>
      </c>
      <c r="AB18" s="4" t="s">
        <v>403</v>
      </c>
      <c r="AC18" s="4">
        <v>555528504</v>
      </c>
      <c r="AD18" s="4" t="s">
        <v>404</v>
      </c>
      <c r="AE18" s="4" t="s">
        <v>405</v>
      </c>
      <c r="AF18" s="4" t="s">
        <v>58</v>
      </c>
      <c r="AG18" s="4" t="s">
        <v>227</v>
      </c>
      <c r="AH18" s="4" t="s">
        <v>69</v>
      </c>
      <c r="AI18" s="4" t="s">
        <v>61</v>
      </c>
      <c r="AJ18" s="4">
        <v>2018</v>
      </c>
      <c r="AK18" s="4" t="s">
        <v>70</v>
      </c>
      <c r="AL18" s="4">
        <v>3.44</v>
      </c>
      <c r="AM18" s="4">
        <v>4</v>
      </c>
      <c r="AN18" s="4" t="s">
        <v>71</v>
      </c>
      <c r="AO18" s="4" t="s">
        <v>77</v>
      </c>
      <c r="AP18" s="4"/>
      <c r="AQ18" s="4" t="s">
        <v>62</v>
      </c>
      <c r="AR18" s="4" t="s">
        <v>73</v>
      </c>
      <c r="AS18" s="4" t="s">
        <v>61</v>
      </c>
      <c r="AT18" s="5">
        <v>44013.831229201387</v>
      </c>
      <c r="AU18" s="6">
        <v>44035</v>
      </c>
      <c r="AV18" s="4" t="s">
        <v>74</v>
      </c>
      <c r="AW18" s="4" t="s">
        <v>61</v>
      </c>
      <c r="AX18" s="4" t="s">
        <v>75</v>
      </c>
    </row>
    <row r="19" spans="1:51" ht="75" hidden="1" x14ac:dyDescent="0.25">
      <c r="A19" s="11">
        <v>2005724</v>
      </c>
      <c r="B19" s="11" t="s">
        <v>884</v>
      </c>
      <c r="C19" s="11" t="s">
        <v>166</v>
      </c>
      <c r="D19" s="4" t="s">
        <v>885</v>
      </c>
      <c r="E19" s="11" t="s">
        <v>421</v>
      </c>
      <c r="F19" s="4" t="s">
        <v>886</v>
      </c>
      <c r="G19" s="4" t="s">
        <v>168</v>
      </c>
      <c r="H19" s="4" t="s">
        <v>887</v>
      </c>
      <c r="I19" s="4" t="s">
        <v>888</v>
      </c>
      <c r="J19" s="11" t="s">
        <v>55</v>
      </c>
      <c r="K19" s="4" t="s">
        <v>210</v>
      </c>
      <c r="L19" s="5">
        <v>35462</v>
      </c>
      <c r="M19" s="4" t="s">
        <v>889</v>
      </c>
      <c r="N19" s="4" t="s">
        <v>58</v>
      </c>
      <c r="O19" s="4" t="s">
        <v>59</v>
      </c>
      <c r="P19" s="4">
        <v>1098020462</v>
      </c>
      <c r="Q19" s="5">
        <v>41120</v>
      </c>
      <c r="R19" s="4" t="s">
        <v>210</v>
      </c>
      <c r="S19" s="4" t="s">
        <v>61</v>
      </c>
      <c r="T19" s="4" t="s">
        <v>62</v>
      </c>
      <c r="U19" s="4" t="s">
        <v>61</v>
      </c>
      <c r="V19" s="4" t="s">
        <v>63</v>
      </c>
      <c r="W19" s="4" t="s">
        <v>58</v>
      </c>
      <c r="X19" s="4" t="s">
        <v>61</v>
      </c>
      <c r="Y19" s="11" t="s">
        <v>61</v>
      </c>
      <c r="Z19" s="4">
        <v>559194995</v>
      </c>
      <c r="AA19" s="4" t="s">
        <v>890</v>
      </c>
      <c r="AB19" s="4" t="s">
        <v>891</v>
      </c>
      <c r="AC19" s="4">
        <v>508536955</v>
      </c>
      <c r="AD19" s="11" t="s">
        <v>738</v>
      </c>
      <c r="AE19" s="4" t="s">
        <v>892</v>
      </c>
      <c r="AF19" s="4" t="s">
        <v>58</v>
      </c>
      <c r="AG19" s="4" t="s">
        <v>210</v>
      </c>
      <c r="AH19" s="11" t="s">
        <v>893</v>
      </c>
      <c r="AI19" s="11" t="s">
        <v>61</v>
      </c>
      <c r="AJ19" s="4">
        <v>2020</v>
      </c>
      <c r="AK19" s="11" t="s">
        <v>97</v>
      </c>
      <c r="AL19" s="4">
        <v>4.79</v>
      </c>
      <c r="AM19" s="4">
        <v>5</v>
      </c>
      <c r="AN19" s="4" t="s">
        <v>71</v>
      </c>
      <c r="AO19" s="4" t="s">
        <v>77</v>
      </c>
      <c r="AP19" s="11">
        <f>AL19*20</f>
        <v>95.8</v>
      </c>
      <c r="AQ19" s="11" t="s">
        <v>78</v>
      </c>
      <c r="AR19" s="11" t="s">
        <v>73</v>
      </c>
      <c r="AS19" s="11" t="s">
        <v>61</v>
      </c>
      <c r="AT19" s="5">
        <v>44004.741076273145</v>
      </c>
      <c r="AU19" s="6">
        <v>44016</v>
      </c>
      <c r="AV19" s="11" t="s">
        <v>79</v>
      </c>
      <c r="AW19" s="11">
        <v>71.599999999999994</v>
      </c>
      <c r="AX19" s="11" t="s">
        <v>75</v>
      </c>
      <c r="AY19" s="11">
        <f>((AW19*30)/100)+((AP19*70/100))</f>
        <v>88.54</v>
      </c>
    </row>
    <row r="20" spans="1:51" ht="60" x14ac:dyDescent="0.25">
      <c r="A20" s="15">
        <v>2004127</v>
      </c>
      <c r="B20" s="15" t="s">
        <v>1091</v>
      </c>
      <c r="C20" s="15" t="s">
        <v>166</v>
      </c>
      <c r="D20" s="4" t="s">
        <v>1092</v>
      </c>
      <c r="E20" s="15" t="s">
        <v>1093</v>
      </c>
      <c r="F20" s="4" t="s">
        <v>1094</v>
      </c>
      <c r="G20" s="4" t="s">
        <v>1095</v>
      </c>
      <c r="H20" s="4" t="s">
        <v>1096</v>
      </c>
      <c r="I20" s="4" t="s">
        <v>1097</v>
      </c>
      <c r="J20" s="15" t="s">
        <v>178</v>
      </c>
      <c r="K20" s="4" t="s">
        <v>210</v>
      </c>
      <c r="L20" s="5">
        <v>33869</v>
      </c>
      <c r="M20" s="4" t="s">
        <v>1098</v>
      </c>
      <c r="N20" s="4" t="s">
        <v>58</v>
      </c>
      <c r="O20" s="4" t="s">
        <v>59</v>
      </c>
      <c r="P20" s="4">
        <v>1088023815</v>
      </c>
      <c r="Q20" s="5">
        <v>40246</v>
      </c>
      <c r="R20" s="4" t="s">
        <v>210</v>
      </c>
      <c r="S20" s="4" t="s">
        <v>61</v>
      </c>
      <c r="T20" s="4" t="s">
        <v>62</v>
      </c>
      <c r="U20" s="4" t="s">
        <v>61</v>
      </c>
      <c r="V20" s="4" t="s">
        <v>212</v>
      </c>
      <c r="W20" s="4" t="s">
        <v>58</v>
      </c>
      <c r="X20" s="4" t="s">
        <v>1099</v>
      </c>
      <c r="Y20" s="15" t="s">
        <v>1100</v>
      </c>
      <c r="Z20" s="4">
        <v>551927594</v>
      </c>
      <c r="AA20" s="4" t="s">
        <v>1101</v>
      </c>
      <c r="AB20" s="4" t="s">
        <v>1102</v>
      </c>
      <c r="AC20" s="4">
        <v>505269518</v>
      </c>
      <c r="AD20" s="15" t="s">
        <v>1103</v>
      </c>
      <c r="AE20" s="4" t="s">
        <v>462</v>
      </c>
      <c r="AF20" s="4" t="s">
        <v>58</v>
      </c>
      <c r="AG20" s="4" t="s">
        <v>210</v>
      </c>
      <c r="AH20" s="15" t="s">
        <v>272</v>
      </c>
      <c r="AI20" s="15" t="s">
        <v>547</v>
      </c>
      <c r="AJ20" s="4">
        <v>2014</v>
      </c>
      <c r="AK20" s="15" t="s">
        <v>70</v>
      </c>
      <c r="AL20" s="4">
        <v>4.28</v>
      </c>
      <c r="AM20" s="4">
        <v>5</v>
      </c>
      <c r="AN20" s="4" t="s">
        <v>71</v>
      </c>
      <c r="AO20" s="4" t="s">
        <v>72</v>
      </c>
      <c r="AP20" s="15">
        <f>AL20*20</f>
        <v>85.600000000000009</v>
      </c>
      <c r="AQ20" s="15" t="s">
        <v>78</v>
      </c>
      <c r="AR20" s="15" t="s">
        <v>73</v>
      </c>
      <c r="AS20" s="15" t="s">
        <v>61</v>
      </c>
      <c r="AT20" s="5">
        <v>44003.320111111112</v>
      </c>
      <c r="AU20" s="6">
        <v>44013</v>
      </c>
      <c r="AV20" s="15" t="s">
        <v>79</v>
      </c>
      <c r="AW20" s="15">
        <v>94.93</v>
      </c>
      <c r="AX20" s="15" t="s">
        <v>75</v>
      </c>
      <c r="AY20" s="15">
        <f>((AW20*30)/100)+((AP20*70/100))</f>
        <v>88.399000000000001</v>
      </c>
    </row>
    <row r="21" spans="1:51" ht="60" hidden="1" x14ac:dyDescent="0.25">
      <c r="A21" s="11">
        <v>2006470</v>
      </c>
      <c r="B21" s="11" t="s">
        <v>798</v>
      </c>
      <c r="C21" s="11" t="s">
        <v>189</v>
      </c>
      <c r="D21" s="4" t="s">
        <v>50</v>
      </c>
      <c r="E21" s="11" t="s">
        <v>799</v>
      </c>
      <c r="F21" s="4" t="s">
        <v>800</v>
      </c>
      <c r="G21" s="4" t="s">
        <v>801</v>
      </c>
      <c r="H21" s="4" t="s">
        <v>802</v>
      </c>
      <c r="I21" s="4" t="s">
        <v>803</v>
      </c>
      <c r="J21" s="11" t="s">
        <v>55</v>
      </c>
      <c r="K21" s="4" t="s">
        <v>804</v>
      </c>
      <c r="L21" s="5">
        <v>35479</v>
      </c>
      <c r="M21" s="4" t="s">
        <v>805</v>
      </c>
      <c r="N21" s="4" t="s">
        <v>58</v>
      </c>
      <c r="O21" s="4" t="s">
        <v>59</v>
      </c>
      <c r="P21" s="4">
        <v>1107672857</v>
      </c>
      <c r="Q21" s="5">
        <v>43362</v>
      </c>
      <c r="R21" s="4" t="s">
        <v>289</v>
      </c>
      <c r="S21" s="4" t="s">
        <v>61</v>
      </c>
      <c r="T21" s="4" t="s">
        <v>62</v>
      </c>
      <c r="U21" s="4" t="s">
        <v>61</v>
      </c>
      <c r="V21" s="4" t="s">
        <v>63</v>
      </c>
      <c r="W21" s="4" t="s">
        <v>58</v>
      </c>
      <c r="X21" s="4" t="s">
        <v>61</v>
      </c>
      <c r="Y21" s="11" t="s">
        <v>61</v>
      </c>
      <c r="Z21" s="4">
        <v>552537414</v>
      </c>
      <c r="AA21" s="4" t="s">
        <v>806</v>
      </c>
      <c r="AB21" s="4" t="s">
        <v>807</v>
      </c>
      <c r="AC21" s="4">
        <v>552537417</v>
      </c>
      <c r="AD21" s="11" t="s">
        <v>808</v>
      </c>
      <c r="AE21" s="4" t="s">
        <v>462</v>
      </c>
      <c r="AF21" s="4" t="s">
        <v>58</v>
      </c>
      <c r="AG21" s="4" t="s">
        <v>289</v>
      </c>
      <c r="AH21" s="11" t="s">
        <v>809</v>
      </c>
      <c r="AI21" s="11" t="s">
        <v>810</v>
      </c>
      <c r="AJ21" s="4">
        <v>2020</v>
      </c>
      <c r="AK21" s="11" t="s">
        <v>97</v>
      </c>
      <c r="AL21" s="4">
        <v>4.71</v>
      </c>
      <c r="AM21" s="4">
        <v>5</v>
      </c>
      <c r="AN21" s="4" t="s">
        <v>71</v>
      </c>
      <c r="AO21" s="4" t="s">
        <v>77</v>
      </c>
      <c r="AP21" s="11">
        <f>AL21*20</f>
        <v>94.2</v>
      </c>
      <c r="AQ21" s="11" t="s">
        <v>78</v>
      </c>
      <c r="AR21" s="11" t="s">
        <v>73</v>
      </c>
      <c r="AS21" s="11" t="s">
        <v>61</v>
      </c>
      <c r="AT21" s="5">
        <v>44005.883588425924</v>
      </c>
      <c r="AU21" s="6">
        <v>44026</v>
      </c>
      <c r="AV21" s="11" t="s">
        <v>79</v>
      </c>
      <c r="AW21" s="11">
        <v>73.069999999999993</v>
      </c>
      <c r="AX21" s="11" t="s">
        <v>75</v>
      </c>
      <c r="AY21" s="11">
        <f>((AW21*30)/100)+((AP21*70/100))</f>
        <v>87.86099999999999</v>
      </c>
    </row>
    <row r="22" spans="1:51" customFormat="1" hidden="1" x14ac:dyDescent="0.25">
      <c r="A22" s="4">
        <v>2008101</v>
      </c>
      <c r="B22" s="4" t="s">
        <v>452</v>
      </c>
      <c r="C22" s="4" t="s">
        <v>441</v>
      </c>
      <c r="D22" s="4" t="s">
        <v>453</v>
      </c>
      <c r="E22" s="4" t="s">
        <v>454</v>
      </c>
      <c r="F22" s="4" t="s">
        <v>455</v>
      </c>
      <c r="G22" s="4" t="s">
        <v>249</v>
      </c>
      <c r="H22" s="4" t="s">
        <v>456</v>
      </c>
      <c r="I22" s="4" t="s">
        <v>457</v>
      </c>
      <c r="J22" s="4" t="s">
        <v>178</v>
      </c>
      <c r="K22" s="4" t="s">
        <v>458</v>
      </c>
      <c r="L22" s="5">
        <v>31413</v>
      </c>
      <c r="M22" s="4" t="s">
        <v>459</v>
      </c>
      <c r="N22" s="4" t="s">
        <v>58</v>
      </c>
      <c r="O22" s="4" t="s">
        <v>59</v>
      </c>
      <c r="P22" s="4">
        <v>1042268530</v>
      </c>
      <c r="Q22" s="5">
        <v>46929</v>
      </c>
      <c r="R22" s="4" t="s">
        <v>458</v>
      </c>
      <c r="S22" s="4" t="s">
        <v>61</v>
      </c>
      <c r="T22" s="4" t="s">
        <v>62</v>
      </c>
      <c r="U22" s="4" t="s">
        <v>61</v>
      </c>
      <c r="V22" s="4" t="s">
        <v>76</v>
      </c>
      <c r="W22" s="4" t="s">
        <v>58</v>
      </c>
      <c r="X22" s="4" t="s">
        <v>450</v>
      </c>
      <c r="Y22" s="4" t="s">
        <v>460</v>
      </c>
      <c r="Z22" s="4">
        <v>505822525</v>
      </c>
      <c r="AA22" s="4" t="s">
        <v>461</v>
      </c>
      <c r="AB22" s="4" t="s">
        <v>153</v>
      </c>
      <c r="AC22" s="4">
        <v>504202170</v>
      </c>
      <c r="AD22" s="4" t="s">
        <v>450</v>
      </c>
      <c r="AE22" s="4" t="s">
        <v>462</v>
      </c>
      <c r="AF22" s="4" t="s">
        <v>58</v>
      </c>
      <c r="AG22" s="4" t="s">
        <v>210</v>
      </c>
      <c r="AH22" s="4" t="s">
        <v>273</v>
      </c>
      <c r="AI22" s="4" t="s">
        <v>463</v>
      </c>
      <c r="AJ22" s="4">
        <v>2009</v>
      </c>
      <c r="AK22" s="4" t="s">
        <v>70</v>
      </c>
      <c r="AL22" s="4">
        <v>4.1399999999999997</v>
      </c>
      <c r="AM22" s="4">
        <v>5</v>
      </c>
      <c r="AN22" s="4" t="s">
        <v>71</v>
      </c>
      <c r="AO22" s="4" t="s">
        <v>77</v>
      </c>
      <c r="AP22" s="4"/>
      <c r="AQ22" s="4" t="s">
        <v>78</v>
      </c>
      <c r="AR22" s="4" t="s">
        <v>73</v>
      </c>
      <c r="AS22" s="4" t="s">
        <v>61</v>
      </c>
      <c r="AT22" s="5">
        <v>44013.129816053239</v>
      </c>
      <c r="AU22" s="6">
        <v>44032</v>
      </c>
      <c r="AV22" s="4" t="s">
        <v>74</v>
      </c>
      <c r="AW22" s="4" t="s">
        <v>61</v>
      </c>
      <c r="AX22" s="4" t="s">
        <v>75</v>
      </c>
    </row>
    <row r="23" spans="1:51" ht="60" x14ac:dyDescent="0.25">
      <c r="A23" s="15">
        <v>2003644</v>
      </c>
      <c r="B23" s="15" t="s">
        <v>1148</v>
      </c>
      <c r="C23" s="15" t="s">
        <v>527</v>
      </c>
      <c r="D23" s="4" t="s">
        <v>1149</v>
      </c>
      <c r="E23" s="15" t="s">
        <v>421</v>
      </c>
      <c r="F23" s="4" t="s">
        <v>1150</v>
      </c>
      <c r="G23" s="4" t="s">
        <v>262</v>
      </c>
      <c r="H23" s="4" t="s">
        <v>1151</v>
      </c>
      <c r="I23" s="4" t="s">
        <v>1152</v>
      </c>
      <c r="J23" s="15" t="s">
        <v>178</v>
      </c>
      <c r="K23" s="4" t="s">
        <v>210</v>
      </c>
      <c r="L23" s="5">
        <v>34929</v>
      </c>
      <c r="M23" s="4" t="s">
        <v>1153</v>
      </c>
      <c r="N23" s="4" t="s">
        <v>58</v>
      </c>
      <c r="O23" s="4" t="s">
        <v>59</v>
      </c>
      <c r="P23" s="4">
        <v>1087304208</v>
      </c>
      <c r="Q23" s="5">
        <v>43648</v>
      </c>
      <c r="R23" s="4" t="s">
        <v>389</v>
      </c>
      <c r="S23" s="4" t="s">
        <v>61</v>
      </c>
      <c r="T23" s="4" t="s">
        <v>62</v>
      </c>
      <c r="U23" s="4" t="s">
        <v>61</v>
      </c>
      <c r="V23" s="4" t="s">
        <v>63</v>
      </c>
      <c r="W23" s="4" t="s">
        <v>58</v>
      </c>
      <c r="X23" s="4" t="s">
        <v>268</v>
      </c>
      <c r="Y23" s="15" t="s">
        <v>268</v>
      </c>
      <c r="Z23" s="4">
        <v>502332091</v>
      </c>
      <c r="AA23" s="4" t="s">
        <v>1154</v>
      </c>
      <c r="AB23" s="4" t="s">
        <v>1155</v>
      </c>
      <c r="AC23" s="4">
        <v>551020007</v>
      </c>
      <c r="AD23" s="15" t="s">
        <v>640</v>
      </c>
      <c r="AE23" s="4" t="s">
        <v>1156</v>
      </c>
      <c r="AF23" s="4" t="s">
        <v>58</v>
      </c>
      <c r="AG23" s="4" t="s">
        <v>210</v>
      </c>
      <c r="AH23" s="15" t="s">
        <v>256</v>
      </c>
      <c r="AI23" s="15" t="s">
        <v>256</v>
      </c>
      <c r="AJ23" s="4">
        <v>2019</v>
      </c>
      <c r="AK23" s="15" t="s">
        <v>70</v>
      </c>
      <c r="AL23" s="4">
        <v>4.32</v>
      </c>
      <c r="AM23" s="4">
        <v>5</v>
      </c>
      <c r="AN23" s="4" t="s">
        <v>71</v>
      </c>
      <c r="AO23" s="4" t="s">
        <v>61</v>
      </c>
      <c r="AP23" s="15">
        <f>AL23*20</f>
        <v>86.4</v>
      </c>
      <c r="AQ23" s="15" t="s">
        <v>78</v>
      </c>
      <c r="AR23" s="15" t="s">
        <v>73</v>
      </c>
      <c r="AS23" s="15" t="s">
        <v>61</v>
      </c>
      <c r="AT23" s="5">
        <v>44003.101605821757</v>
      </c>
      <c r="AU23" s="6">
        <v>44012</v>
      </c>
      <c r="AV23" s="15" t="s">
        <v>79</v>
      </c>
      <c r="AW23" s="15">
        <v>89.87</v>
      </c>
      <c r="AX23" s="15" t="s">
        <v>75</v>
      </c>
      <c r="AY23" s="15">
        <f>((AW23*30)/100)+((AP23*70/100))</f>
        <v>87.441000000000003</v>
      </c>
    </row>
    <row r="24" spans="1:51" ht="75" x14ac:dyDescent="0.25">
      <c r="A24" s="15">
        <v>2007209</v>
      </c>
      <c r="B24" s="15" t="s">
        <v>658</v>
      </c>
      <c r="C24" s="15" t="s">
        <v>86</v>
      </c>
      <c r="D24" s="4" t="s">
        <v>527</v>
      </c>
      <c r="E24" s="15" t="s">
        <v>659</v>
      </c>
      <c r="F24" s="4" t="s">
        <v>660</v>
      </c>
      <c r="G24" s="4" t="s">
        <v>153</v>
      </c>
      <c r="H24" s="4" t="s">
        <v>262</v>
      </c>
      <c r="I24" s="4" t="s">
        <v>661</v>
      </c>
      <c r="J24" s="15" t="s">
        <v>178</v>
      </c>
      <c r="K24" s="4" t="s">
        <v>210</v>
      </c>
      <c r="L24" s="5">
        <v>34779</v>
      </c>
      <c r="M24" s="4" t="s">
        <v>662</v>
      </c>
      <c r="N24" s="4" t="s">
        <v>58</v>
      </c>
      <c r="O24" s="4" t="s">
        <v>59</v>
      </c>
      <c r="P24" s="4">
        <v>1089848376</v>
      </c>
      <c r="Q24" s="5">
        <v>42415</v>
      </c>
      <c r="R24" s="4" t="s">
        <v>210</v>
      </c>
      <c r="S24" s="4" t="s">
        <v>61</v>
      </c>
      <c r="T24" s="4" t="s">
        <v>62</v>
      </c>
      <c r="U24" s="4" t="s">
        <v>61</v>
      </c>
      <c r="V24" s="4" t="s">
        <v>63</v>
      </c>
      <c r="W24" s="4" t="s">
        <v>58</v>
      </c>
      <c r="X24" s="4" t="s">
        <v>61</v>
      </c>
      <c r="Y24" s="15" t="s">
        <v>61</v>
      </c>
      <c r="Z24" s="4">
        <v>548851668</v>
      </c>
      <c r="AA24" s="4" t="s">
        <v>663</v>
      </c>
      <c r="AB24" s="4" t="s">
        <v>664</v>
      </c>
      <c r="AC24" s="4">
        <v>504209321</v>
      </c>
      <c r="AD24" s="15" t="s">
        <v>665</v>
      </c>
      <c r="AE24" s="4" t="s">
        <v>666</v>
      </c>
      <c r="AF24" s="4" t="s">
        <v>58</v>
      </c>
      <c r="AG24" s="4" t="s">
        <v>210</v>
      </c>
      <c r="AH24" s="15" t="s">
        <v>667</v>
      </c>
      <c r="AI24" s="15" t="s">
        <v>61</v>
      </c>
      <c r="AJ24" s="4">
        <v>2019</v>
      </c>
      <c r="AK24" s="15" t="s">
        <v>97</v>
      </c>
      <c r="AL24" s="4">
        <v>4.51</v>
      </c>
      <c r="AM24" s="4">
        <v>5</v>
      </c>
      <c r="AN24" s="4" t="s">
        <v>71</v>
      </c>
      <c r="AO24" s="4" t="s">
        <v>77</v>
      </c>
      <c r="AP24" s="15">
        <f>AL24*20</f>
        <v>90.199999999999989</v>
      </c>
      <c r="AQ24" s="15" t="s">
        <v>62</v>
      </c>
      <c r="AR24" s="15" t="s">
        <v>73</v>
      </c>
      <c r="AS24" s="15" t="s">
        <v>61</v>
      </c>
      <c r="AT24" s="5">
        <v>44007.978568055558</v>
      </c>
      <c r="AU24" s="6">
        <v>44025</v>
      </c>
      <c r="AV24" s="15" t="s">
        <v>79</v>
      </c>
      <c r="AW24" s="15">
        <v>80.400000000000006</v>
      </c>
      <c r="AX24" s="15" t="s">
        <v>75</v>
      </c>
      <c r="AY24" s="15">
        <f>((AW24*30)/100)+((AP24*70/100))</f>
        <v>87.259999999999991</v>
      </c>
    </row>
    <row r="25" spans="1:51" customFormat="1" hidden="1" x14ac:dyDescent="0.25">
      <c r="A25" s="4">
        <v>2008393</v>
      </c>
      <c r="B25" s="4" t="s">
        <v>483</v>
      </c>
      <c r="C25" s="4" t="s">
        <v>484</v>
      </c>
      <c r="D25" s="4" t="s">
        <v>483</v>
      </c>
      <c r="E25" s="4" t="s">
        <v>247</v>
      </c>
      <c r="F25" s="4" t="s">
        <v>485</v>
      </c>
      <c r="G25" s="4" t="s">
        <v>422</v>
      </c>
      <c r="H25" s="4" t="s">
        <v>485</v>
      </c>
      <c r="I25" s="4" t="s">
        <v>486</v>
      </c>
      <c r="J25" s="4" t="s">
        <v>55</v>
      </c>
      <c r="K25" s="4" t="s">
        <v>478</v>
      </c>
      <c r="L25" s="5">
        <v>35340</v>
      </c>
      <c r="M25" s="4" t="s">
        <v>487</v>
      </c>
      <c r="N25" s="4" t="s">
        <v>58</v>
      </c>
      <c r="O25" s="4" t="s">
        <v>59</v>
      </c>
      <c r="P25" s="4">
        <v>1097615320</v>
      </c>
      <c r="Q25" s="5">
        <v>41182</v>
      </c>
      <c r="R25" s="4" t="s">
        <v>478</v>
      </c>
      <c r="S25" s="4" t="s">
        <v>61</v>
      </c>
      <c r="T25" s="4" t="s">
        <v>62</v>
      </c>
      <c r="U25" s="4" t="s">
        <v>61</v>
      </c>
      <c r="V25" s="4" t="s">
        <v>63</v>
      </c>
      <c r="W25" s="4" t="s">
        <v>58</v>
      </c>
      <c r="X25" s="4" t="s">
        <v>61</v>
      </c>
      <c r="Y25" s="4" t="s">
        <v>61</v>
      </c>
      <c r="Z25" s="4">
        <v>538877319</v>
      </c>
      <c r="AA25" s="4" t="s">
        <v>488</v>
      </c>
      <c r="AB25" s="4" t="s">
        <v>80</v>
      </c>
      <c r="AC25" s="4">
        <v>505936958</v>
      </c>
      <c r="AD25" s="4" t="s">
        <v>489</v>
      </c>
      <c r="AE25" s="4" t="s">
        <v>393</v>
      </c>
      <c r="AF25" s="4" t="s">
        <v>58</v>
      </c>
      <c r="AG25" s="4" t="s">
        <v>478</v>
      </c>
      <c r="AH25" s="4" t="s">
        <v>393</v>
      </c>
      <c r="AI25" s="4" t="s">
        <v>202</v>
      </c>
      <c r="AJ25" s="4">
        <v>2018</v>
      </c>
      <c r="AK25" s="4" t="s">
        <v>70</v>
      </c>
      <c r="AL25" s="4">
        <v>3.83</v>
      </c>
      <c r="AM25" s="4">
        <v>5</v>
      </c>
      <c r="AN25" s="4" t="s">
        <v>71</v>
      </c>
      <c r="AO25" s="4" t="s">
        <v>84</v>
      </c>
      <c r="AP25" s="4"/>
      <c r="AQ25" s="4" t="s">
        <v>78</v>
      </c>
      <c r="AR25" s="4" t="s">
        <v>73</v>
      </c>
      <c r="AS25" s="4" t="s">
        <v>61</v>
      </c>
      <c r="AT25" s="5">
        <v>44012.93863109954</v>
      </c>
      <c r="AU25" s="6">
        <v>44033</v>
      </c>
      <c r="AV25" s="4" t="s">
        <v>74</v>
      </c>
      <c r="AW25" s="4" t="s">
        <v>61</v>
      </c>
      <c r="AX25" s="4" t="s">
        <v>75</v>
      </c>
    </row>
    <row r="26" spans="1:51" ht="60" x14ac:dyDescent="0.25">
      <c r="A26" s="15">
        <v>2003632</v>
      </c>
      <c r="B26" s="15" t="s">
        <v>843</v>
      </c>
      <c r="C26" s="15" t="s">
        <v>169</v>
      </c>
      <c r="D26" s="4" t="s">
        <v>192</v>
      </c>
      <c r="E26" s="15" t="s">
        <v>844</v>
      </c>
      <c r="F26" s="4" t="s">
        <v>845</v>
      </c>
      <c r="G26" s="4" t="s">
        <v>846</v>
      </c>
      <c r="H26" s="4" t="s">
        <v>847</v>
      </c>
      <c r="I26" s="4" t="s">
        <v>848</v>
      </c>
      <c r="J26" s="15" t="s">
        <v>178</v>
      </c>
      <c r="K26" s="4" t="s">
        <v>469</v>
      </c>
      <c r="L26" s="5">
        <v>35145</v>
      </c>
      <c r="M26" s="4" t="s">
        <v>849</v>
      </c>
      <c r="N26" s="4" t="s">
        <v>58</v>
      </c>
      <c r="O26" s="4" t="s">
        <v>59</v>
      </c>
      <c r="P26" s="4">
        <v>1090600813</v>
      </c>
      <c r="Q26" s="5">
        <v>45440</v>
      </c>
      <c r="R26" s="4" t="s">
        <v>850</v>
      </c>
      <c r="S26" s="4" t="s">
        <v>61</v>
      </c>
      <c r="T26" s="4" t="s">
        <v>62</v>
      </c>
      <c r="U26" s="4" t="s">
        <v>61</v>
      </c>
      <c r="V26" s="4" t="s">
        <v>63</v>
      </c>
      <c r="W26" s="4" t="s">
        <v>58</v>
      </c>
      <c r="X26" s="4" t="s">
        <v>61</v>
      </c>
      <c r="Y26" s="15" t="s">
        <v>61</v>
      </c>
      <c r="Z26" s="4">
        <v>551148333</v>
      </c>
      <c r="AA26" s="4" t="s">
        <v>851</v>
      </c>
      <c r="AB26" s="4" t="s">
        <v>852</v>
      </c>
      <c r="AC26" s="4">
        <v>556232042</v>
      </c>
      <c r="AD26" s="15" t="s">
        <v>853</v>
      </c>
      <c r="AE26" s="4" t="s">
        <v>256</v>
      </c>
      <c r="AF26" s="4" t="s">
        <v>58</v>
      </c>
      <c r="AG26" s="4" t="s">
        <v>210</v>
      </c>
      <c r="AH26" s="15" t="s">
        <v>256</v>
      </c>
      <c r="AI26" s="15" t="s">
        <v>61</v>
      </c>
      <c r="AJ26" s="4">
        <v>2020</v>
      </c>
      <c r="AK26" s="15" t="s">
        <v>70</v>
      </c>
      <c r="AL26" s="4">
        <v>4.2699999999999996</v>
      </c>
      <c r="AM26" s="4">
        <v>5</v>
      </c>
      <c r="AN26" s="4" t="s">
        <v>71</v>
      </c>
      <c r="AO26" s="4" t="s">
        <v>77</v>
      </c>
      <c r="AP26" s="15">
        <f t="shared" ref="AP26:AP54" si="0">AL26*20</f>
        <v>85.399999999999991</v>
      </c>
      <c r="AQ26" s="15" t="s">
        <v>78</v>
      </c>
      <c r="AR26" s="15" t="s">
        <v>73</v>
      </c>
      <c r="AS26" s="15" t="s">
        <v>61</v>
      </c>
      <c r="AT26" s="5">
        <v>44005.040919409723</v>
      </c>
      <c r="AU26" s="6">
        <v>44011</v>
      </c>
      <c r="AV26" s="15" t="s">
        <v>79</v>
      </c>
      <c r="AW26" s="15">
        <v>89.07</v>
      </c>
      <c r="AX26" s="15" t="s">
        <v>75</v>
      </c>
      <c r="AY26" s="15">
        <f t="shared" ref="AY26:AY57" si="1">((AW26*30)/100)+((AP26*70/100))</f>
        <v>86.500999999999991</v>
      </c>
    </row>
    <row r="27" spans="1:51" ht="60" x14ac:dyDescent="0.25">
      <c r="A27" s="15">
        <v>2006040</v>
      </c>
      <c r="B27" s="15" t="s">
        <v>863</v>
      </c>
      <c r="C27" s="15" t="s">
        <v>86</v>
      </c>
      <c r="D27" s="4" t="s">
        <v>491</v>
      </c>
      <c r="E27" s="15" t="s">
        <v>260</v>
      </c>
      <c r="F27" s="4" t="s">
        <v>864</v>
      </c>
      <c r="G27" s="4" t="s">
        <v>865</v>
      </c>
      <c r="H27" s="4" t="s">
        <v>493</v>
      </c>
      <c r="I27" s="4" t="s">
        <v>264</v>
      </c>
      <c r="J27" s="15" t="s">
        <v>178</v>
      </c>
      <c r="K27" s="4" t="s">
        <v>210</v>
      </c>
      <c r="L27" s="5">
        <v>34566</v>
      </c>
      <c r="M27" s="4" t="s">
        <v>866</v>
      </c>
      <c r="N27" s="4" t="s">
        <v>58</v>
      </c>
      <c r="O27" s="4" t="s">
        <v>59</v>
      </c>
      <c r="P27" s="4">
        <v>1117502607</v>
      </c>
      <c r="Q27" s="5">
        <v>42148</v>
      </c>
      <c r="R27" s="4" t="s">
        <v>210</v>
      </c>
      <c r="S27" s="4" t="s">
        <v>61</v>
      </c>
      <c r="T27" s="4" t="s">
        <v>62</v>
      </c>
      <c r="U27" s="4" t="s">
        <v>61</v>
      </c>
      <c r="V27" s="4" t="s">
        <v>63</v>
      </c>
      <c r="W27" s="4" t="s">
        <v>58</v>
      </c>
      <c r="X27" s="4" t="s">
        <v>61</v>
      </c>
      <c r="Y27" s="15" t="s">
        <v>61</v>
      </c>
      <c r="Z27" s="4">
        <v>546050767</v>
      </c>
      <c r="AA27" s="4" t="s">
        <v>867</v>
      </c>
      <c r="AB27" s="4" t="s">
        <v>868</v>
      </c>
      <c r="AC27" s="4">
        <v>568577732</v>
      </c>
      <c r="AD27" s="15" t="s">
        <v>869</v>
      </c>
      <c r="AE27" s="4" t="s">
        <v>870</v>
      </c>
      <c r="AF27" s="4" t="s">
        <v>58</v>
      </c>
      <c r="AG27" s="4" t="s">
        <v>210</v>
      </c>
      <c r="AH27" s="15" t="s">
        <v>256</v>
      </c>
      <c r="AI27" s="15" t="s">
        <v>61</v>
      </c>
      <c r="AJ27" s="4">
        <v>2018</v>
      </c>
      <c r="AK27" s="15" t="s">
        <v>70</v>
      </c>
      <c r="AL27" s="4">
        <v>4.1399999999999997</v>
      </c>
      <c r="AM27" s="4">
        <v>5</v>
      </c>
      <c r="AN27" s="4" t="s">
        <v>71</v>
      </c>
      <c r="AO27" s="4" t="s">
        <v>77</v>
      </c>
      <c r="AP27" s="15">
        <f t="shared" si="0"/>
        <v>82.8</v>
      </c>
      <c r="AQ27" s="15" t="s">
        <v>78</v>
      </c>
      <c r="AR27" s="15" t="s">
        <v>73</v>
      </c>
      <c r="AS27" s="15" t="s">
        <v>61</v>
      </c>
      <c r="AT27" s="5">
        <v>44004.944194328702</v>
      </c>
      <c r="AU27" s="6">
        <v>44012</v>
      </c>
      <c r="AV27" s="15" t="s">
        <v>79</v>
      </c>
      <c r="AW27" s="15">
        <v>94.13</v>
      </c>
      <c r="AX27" s="15" t="s">
        <v>75</v>
      </c>
      <c r="AY27" s="15">
        <f t="shared" si="1"/>
        <v>86.198999999999998</v>
      </c>
    </row>
    <row r="28" spans="1:51" ht="60" hidden="1" x14ac:dyDescent="0.25">
      <c r="A28" s="11">
        <v>2007626</v>
      </c>
      <c r="B28" s="11" t="s">
        <v>86</v>
      </c>
      <c r="C28" s="11" t="s">
        <v>586</v>
      </c>
      <c r="D28" s="4" t="s">
        <v>86</v>
      </c>
      <c r="E28" s="11" t="s">
        <v>587</v>
      </c>
      <c r="F28" s="4" t="s">
        <v>153</v>
      </c>
      <c r="G28" s="4" t="s">
        <v>588</v>
      </c>
      <c r="H28" s="4" t="s">
        <v>153</v>
      </c>
      <c r="I28" s="4" t="s">
        <v>589</v>
      </c>
      <c r="J28" s="11" t="s">
        <v>55</v>
      </c>
      <c r="K28" s="4" t="s">
        <v>590</v>
      </c>
      <c r="L28" s="5">
        <v>35741</v>
      </c>
      <c r="M28" s="4" t="s">
        <v>591</v>
      </c>
      <c r="N28" s="4" t="s">
        <v>58</v>
      </c>
      <c r="O28" s="4" t="s">
        <v>59</v>
      </c>
      <c r="P28" s="4">
        <v>1105243768</v>
      </c>
      <c r="Q28" s="5">
        <v>45262</v>
      </c>
      <c r="R28" s="4" t="s">
        <v>210</v>
      </c>
      <c r="S28" s="4" t="s">
        <v>61</v>
      </c>
      <c r="T28" s="4" t="s">
        <v>62</v>
      </c>
      <c r="U28" s="4" t="s">
        <v>61</v>
      </c>
      <c r="V28" s="4" t="s">
        <v>63</v>
      </c>
      <c r="W28" s="4" t="s">
        <v>58</v>
      </c>
      <c r="X28" s="4" t="s">
        <v>61</v>
      </c>
      <c r="Y28" s="11" t="s">
        <v>61</v>
      </c>
      <c r="Z28" s="4">
        <v>500910132</v>
      </c>
      <c r="AA28" s="4" t="s">
        <v>592</v>
      </c>
      <c r="AB28" s="4" t="s">
        <v>593</v>
      </c>
      <c r="AC28" s="4">
        <v>561797950</v>
      </c>
      <c r="AD28" s="11" t="s">
        <v>450</v>
      </c>
      <c r="AE28" s="4" t="s">
        <v>462</v>
      </c>
      <c r="AF28" s="4" t="s">
        <v>58</v>
      </c>
      <c r="AG28" s="4" t="s">
        <v>210</v>
      </c>
      <c r="AH28" s="11" t="s">
        <v>594</v>
      </c>
      <c r="AI28" s="11" t="s">
        <v>595</v>
      </c>
      <c r="AJ28" s="4">
        <v>2020</v>
      </c>
      <c r="AK28" s="11" t="s">
        <v>97</v>
      </c>
      <c r="AL28" s="4">
        <v>4.5</v>
      </c>
      <c r="AM28" s="4">
        <v>5</v>
      </c>
      <c r="AN28" s="4" t="s">
        <v>71</v>
      </c>
      <c r="AO28" s="4" t="s">
        <v>77</v>
      </c>
      <c r="AP28" s="11">
        <f t="shared" si="0"/>
        <v>90</v>
      </c>
      <c r="AQ28" s="11" t="s">
        <v>78</v>
      </c>
      <c r="AR28" s="11" t="s">
        <v>73</v>
      </c>
      <c r="AS28" s="11" t="s">
        <v>61</v>
      </c>
      <c r="AT28" s="5">
        <v>44009.899110763887</v>
      </c>
      <c r="AU28" s="6">
        <v>44029</v>
      </c>
      <c r="AV28" s="11" t="s">
        <v>79</v>
      </c>
      <c r="AW28" s="11">
        <v>75.87</v>
      </c>
      <c r="AX28" s="11" t="s">
        <v>75</v>
      </c>
      <c r="AY28" s="11">
        <f t="shared" si="1"/>
        <v>85.760999999999996</v>
      </c>
    </row>
    <row r="29" spans="1:51" ht="60" hidden="1" x14ac:dyDescent="0.25">
      <c r="A29" s="11">
        <v>2004877</v>
      </c>
      <c r="B29" s="11" t="s">
        <v>86</v>
      </c>
      <c r="C29" s="11" t="s">
        <v>586</v>
      </c>
      <c r="D29" s="4" t="s">
        <v>86</v>
      </c>
      <c r="E29" s="11" t="s">
        <v>587</v>
      </c>
      <c r="F29" s="4" t="s">
        <v>153</v>
      </c>
      <c r="G29" s="4" t="s">
        <v>588</v>
      </c>
      <c r="H29" s="4" t="s">
        <v>153</v>
      </c>
      <c r="I29" s="4" t="s">
        <v>589</v>
      </c>
      <c r="J29" s="11" t="s">
        <v>55</v>
      </c>
      <c r="K29" s="4" t="s">
        <v>590</v>
      </c>
      <c r="L29" s="5">
        <v>35741</v>
      </c>
      <c r="M29" s="4" t="s">
        <v>591</v>
      </c>
      <c r="N29" s="4" t="s">
        <v>58</v>
      </c>
      <c r="O29" s="4" t="s">
        <v>59</v>
      </c>
      <c r="P29" s="4">
        <v>1105243768</v>
      </c>
      <c r="Q29" s="5">
        <v>45262</v>
      </c>
      <c r="R29" s="4" t="s">
        <v>210</v>
      </c>
      <c r="S29" s="4" t="s">
        <v>61</v>
      </c>
      <c r="T29" s="4" t="s">
        <v>62</v>
      </c>
      <c r="U29" s="4" t="s">
        <v>61</v>
      </c>
      <c r="V29" s="4" t="s">
        <v>63</v>
      </c>
      <c r="W29" s="4" t="s">
        <v>58</v>
      </c>
      <c r="X29" s="4" t="s">
        <v>61</v>
      </c>
      <c r="Y29" s="11" t="s">
        <v>61</v>
      </c>
      <c r="Z29" s="4">
        <v>500910132</v>
      </c>
      <c r="AA29" s="4" t="s">
        <v>592</v>
      </c>
      <c r="AB29" s="4" t="s">
        <v>593</v>
      </c>
      <c r="AC29" s="4">
        <v>561797950</v>
      </c>
      <c r="AD29" s="11" t="s">
        <v>450</v>
      </c>
      <c r="AE29" s="4" t="s">
        <v>462</v>
      </c>
      <c r="AF29" s="4" t="s">
        <v>58</v>
      </c>
      <c r="AG29" s="4" t="s">
        <v>210</v>
      </c>
      <c r="AH29" s="11" t="s">
        <v>594</v>
      </c>
      <c r="AI29" s="11" t="s">
        <v>595</v>
      </c>
      <c r="AJ29" s="4">
        <v>2020</v>
      </c>
      <c r="AK29" s="11" t="s">
        <v>97</v>
      </c>
      <c r="AL29" s="4">
        <v>4.5</v>
      </c>
      <c r="AM29" s="4">
        <v>5</v>
      </c>
      <c r="AN29" s="4" t="s">
        <v>71</v>
      </c>
      <c r="AO29" s="4" t="s">
        <v>77</v>
      </c>
      <c r="AP29" s="11">
        <f t="shared" si="0"/>
        <v>90</v>
      </c>
      <c r="AQ29" s="11" t="s">
        <v>78</v>
      </c>
      <c r="AR29" s="11" t="s">
        <v>73</v>
      </c>
      <c r="AS29" s="11" t="s">
        <v>61</v>
      </c>
      <c r="AT29" s="5">
        <v>44005.011690358799</v>
      </c>
      <c r="AU29" s="6">
        <v>44012</v>
      </c>
      <c r="AV29" s="11" t="s">
        <v>79</v>
      </c>
      <c r="AW29" s="11">
        <v>75.87</v>
      </c>
      <c r="AX29" s="11" t="s">
        <v>75</v>
      </c>
      <c r="AY29" s="11">
        <f t="shared" si="1"/>
        <v>85.760999999999996</v>
      </c>
    </row>
    <row r="30" spans="1:51" ht="75" x14ac:dyDescent="0.25">
      <c r="A30" s="15">
        <v>2004034</v>
      </c>
      <c r="B30" s="15" t="s">
        <v>1115</v>
      </c>
      <c r="C30" s="15" t="s">
        <v>1116</v>
      </c>
      <c r="D30" s="4" t="s">
        <v>1117</v>
      </c>
      <c r="E30" s="15" t="s">
        <v>620</v>
      </c>
      <c r="F30" s="4" t="s">
        <v>1118</v>
      </c>
      <c r="G30" s="4" t="s">
        <v>1119</v>
      </c>
      <c r="H30" s="4" t="s">
        <v>1120</v>
      </c>
      <c r="I30" s="4" t="s">
        <v>1121</v>
      </c>
      <c r="J30" s="15" t="s">
        <v>178</v>
      </c>
      <c r="K30" s="4" t="s">
        <v>210</v>
      </c>
      <c r="L30" s="5">
        <v>34496</v>
      </c>
      <c r="M30" s="4" t="s">
        <v>1122</v>
      </c>
      <c r="N30" s="4" t="s">
        <v>58</v>
      </c>
      <c r="O30" s="4" t="s">
        <v>59</v>
      </c>
      <c r="P30" s="4">
        <v>1101393450</v>
      </c>
      <c r="Q30" s="5">
        <v>41231</v>
      </c>
      <c r="R30" s="4" t="s">
        <v>210</v>
      </c>
      <c r="S30" s="4" t="s">
        <v>61</v>
      </c>
      <c r="T30" s="4" t="s">
        <v>62</v>
      </c>
      <c r="U30" s="4" t="s">
        <v>61</v>
      </c>
      <c r="V30" s="4" t="s">
        <v>63</v>
      </c>
      <c r="W30" s="4" t="s">
        <v>58</v>
      </c>
      <c r="X30" s="4" t="s">
        <v>61</v>
      </c>
      <c r="Y30" s="15" t="s">
        <v>61</v>
      </c>
      <c r="Z30" s="4">
        <v>562874292</v>
      </c>
      <c r="AA30" s="4" t="s">
        <v>1123</v>
      </c>
      <c r="AB30" s="4" t="s">
        <v>1124</v>
      </c>
      <c r="AC30" s="4">
        <v>544591496</v>
      </c>
      <c r="AD30" s="15" t="s">
        <v>738</v>
      </c>
      <c r="AE30" s="4" t="s">
        <v>1125</v>
      </c>
      <c r="AF30" s="4" t="s">
        <v>58</v>
      </c>
      <c r="AG30" s="4" t="s">
        <v>210</v>
      </c>
      <c r="AH30" s="15" t="s">
        <v>505</v>
      </c>
      <c r="AI30" s="15" t="s">
        <v>892</v>
      </c>
      <c r="AJ30" s="4">
        <v>2018</v>
      </c>
      <c r="AK30" s="15" t="s">
        <v>70</v>
      </c>
      <c r="AL30" s="4">
        <v>4.1900000000000004</v>
      </c>
      <c r="AM30" s="4">
        <v>5</v>
      </c>
      <c r="AN30" s="4" t="s">
        <v>71</v>
      </c>
      <c r="AO30" s="4" t="s">
        <v>72</v>
      </c>
      <c r="AP30" s="15">
        <f t="shared" si="0"/>
        <v>83.800000000000011</v>
      </c>
      <c r="AQ30" s="15" t="s">
        <v>78</v>
      </c>
      <c r="AR30" s="15" t="s">
        <v>73</v>
      </c>
      <c r="AS30" s="15" t="s">
        <v>61</v>
      </c>
      <c r="AT30" s="5">
        <v>44003.214541932874</v>
      </c>
      <c r="AU30" s="6">
        <v>44013</v>
      </c>
      <c r="AV30" s="15" t="s">
        <v>79</v>
      </c>
      <c r="AW30" s="15">
        <v>88.67</v>
      </c>
      <c r="AX30" s="15" t="s">
        <v>75</v>
      </c>
      <c r="AY30" s="15">
        <f t="shared" si="1"/>
        <v>85.26100000000001</v>
      </c>
    </row>
    <row r="31" spans="1:51" ht="75" x14ac:dyDescent="0.25">
      <c r="A31" s="15">
        <v>2007363</v>
      </c>
      <c r="B31" s="15" t="s">
        <v>596</v>
      </c>
      <c r="C31" s="15" t="s">
        <v>189</v>
      </c>
      <c r="D31" s="4" t="s">
        <v>50</v>
      </c>
      <c r="E31" s="15" t="s">
        <v>597</v>
      </c>
      <c r="F31" s="4" t="s">
        <v>598</v>
      </c>
      <c r="G31" s="4" t="s">
        <v>225</v>
      </c>
      <c r="H31" s="4" t="s">
        <v>53</v>
      </c>
      <c r="I31" s="4" t="s">
        <v>599</v>
      </c>
      <c r="J31" s="15" t="s">
        <v>178</v>
      </c>
      <c r="K31" s="4" t="s">
        <v>210</v>
      </c>
      <c r="L31" s="5">
        <v>33274</v>
      </c>
      <c r="M31" s="4" t="s">
        <v>600</v>
      </c>
      <c r="N31" s="4" t="s">
        <v>58</v>
      </c>
      <c r="O31" s="4" t="s">
        <v>59</v>
      </c>
      <c r="P31" s="4">
        <v>1070022148</v>
      </c>
      <c r="Q31" s="5">
        <v>41307</v>
      </c>
      <c r="R31" s="4" t="s">
        <v>389</v>
      </c>
      <c r="S31" s="4" t="s">
        <v>61</v>
      </c>
      <c r="T31" s="4" t="s">
        <v>62</v>
      </c>
      <c r="U31" s="4" t="s">
        <v>61</v>
      </c>
      <c r="V31" s="4" t="s">
        <v>63</v>
      </c>
      <c r="W31" s="4" t="s">
        <v>58</v>
      </c>
      <c r="X31" s="4" t="s">
        <v>61</v>
      </c>
      <c r="Y31" s="15" t="s">
        <v>61</v>
      </c>
      <c r="Z31" s="4">
        <v>554799785</v>
      </c>
      <c r="AA31" s="4" t="s">
        <v>601</v>
      </c>
      <c r="AB31" s="4" t="s">
        <v>602</v>
      </c>
      <c r="AC31" s="4">
        <v>509006867</v>
      </c>
      <c r="AD31" s="15" t="s">
        <v>525</v>
      </c>
      <c r="AE31" s="4" t="s">
        <v>603</v>
      </c>
      <c r="AF31" s="4" t="s">
        <v>58</v>
      </c>
      <c r="AG31" s="4" t="s">
        <v>210</v>
      </c>
      <c r="AH31" s="15" t="s">
        <v>272</v>
      </c>
      <c r="AI31" s="15" t="s">
        <v>272</v>
      </c>
      <c r="AJ31" s="4">
        <v>2012</v>
      </c>
      <c r="AK31" s="15" t="s">
        <v>97</v>
      </c>
      <c r="AL31" s="4">
        <v>4.58</v>
      </c>
      <c r="AM31" s="4">
        <v>5</v>
      </c>
      <c r="AN31" s="4" t="s">
        <v>71</v>
      </c>
      <c r="AO31" s="4" t="s">
        <v>77</v>
      </c>
      <c r="AP31" s="15">
        <f t="shared" si="0"/>
        <v>91.6</v>
      </c>
      <c r="AQ31" s="15" t="s">
        <v>78</v>
      </c>
      <c r="AR31" s="15" t="s">
        <v>73</v>
      </c>
      <c r="AS31" s="15" t="s">
        <v>61</v>
      </c>
      <c r="AT31" s="5">
        <v>44008.755861840276</v>
      </c>
      <c r="AU31" s="6">
        <v>44026</v>
      </c>
      <c r="AV31" s="15" t="s">
        <v>79</v>
      </c>
      <c r="AW31" s="15">
        <v>70</v>
      </c>
      <c r="AX31" s="15" t="s">
        <v>75</v>
      </c>
      <c r="AY31" s="15">
        <f t="shared" si="1"/>
        <v>85.12</v>
      </c>
    </row>
    <row r="32" spans="1:51" ht="60" x14ac:dyDescent="0.25">
      <c r="A32" s="11">
        <v>2007106</v>
      </c>
      <c r="B32" s="11" t="s">
        <v>631</v>
      </c>
      <c r="C32" s="11" t="s">
        <v>366</v>
      </c>
      <c r="D32" s="4" t="s">
        <v>189</v>
      </c>
      <c r="E32" s="11" t="s">
        <v>99</v>
      </c>
      <c r="F32" s="4" t="s">
        <v>632</v>
      </c>
      <c r="G32" s="4" t="s">
        <v>633</v>
      </c>
      <c r="H32" s="4" t="s">
        <v>634</v>
      </c>
      <c r="I32" s="4" t="s">
        <v>635</v>
      </c>
      <c r="J32" s="11" t="s">
        <v>178</v>
      </c>
      <c r="K32" s="4" t="s">
        <v>636</v>
      </c>
      <c r="L32" s="5">
        <v>34982</v>
      </c>
      <c r="M32" s="4" t="s">
        <v>637</v>
      </c>
      <c r="N32" s="4" t="s">
        <v>58</v>
      </c>
      <c r="O32" s="4" t="s">
        <v>59</v>
      </c>
      <c r="P32" s="4">
        <v>1101987582</v>
      </c>
      <c r="Q32" s="5">
        <v>42820</v>
      </c>
      <c r="R32" s="4" t="s">
        <v>210</v>
      </c>
      <c r="S32" s="4" t="s">
        <v>61</v>
      </c>
      <c r="T32" s="4" t="s">
        <v>62</v>
      </c>
      <c r="U32" s="4" t="s">
        <v>61</v>
      </c>
      <c r="V32" s="4" t="s">
        <v>63</v>
      </c>
      <c r="W32" s="4" t="s">
        <v>58</v>
      </c>
      <c r="X32" s="4" t="s">
        <v>61</v>
      </c>
      <c r="Y32" s="11" t="s">
        <v>61</v>
      </c>
      <c r="Z32" s="4">
        <v>582130125</v>
      </c>
      <c r="AA32" s="4" t="s">
        <v>638</v>
      </c>
      <c r="AB32" s="4" t="s">
        <v>639</v>
      </c>
      <c r="AC32" s="4">
        <v>502966111</v>
      </c>
      <c r="AD32" s="11" t="s">
        <v>640</v>
      </c>
      <c r="AE32" s="4" t="s">
        <v>641</v>
      </c>
      <c r="AF32" s="4" t="s">
        <v>58</v>
      </c>
      <c r="AG32" s="4" t="s">
        <v>389</v>
      </c>
      <c r="AH32" s="11" t="s">
        <v>429</v>
      </c>
      <c r="AI32" s="11" t="s">
        <v>61</v>
      </c>
      <c r="AJ32" s="4">
        <v>2018</v>
      </c>
      <c r="AK32" s="11" t="s">
        <v>97</v>
      </c>
      <c r="AL32" s="4">
        <v>4.55</v>
      </c>
      <c r="AM32" s="4">
        <v>5</v>
      </c>
      <c r="AN32" s="4" t="s">
        <v>71</v>
      </c>
      <c r="AO32" s="4" t="s">
        <v>77</v>
      </c>
      <c r="AP32" s="11">
        <f t="shared" si="0"/>
        <v>91</v>
      </c>
      <c r="AQ32" s="11" t="s">
        <v>78</v>
      </c>
      <c r="AR32" s="11" t="s">
        <v>73</v>
      </c>
      <c r="AS32" s="11" t="s">
        <v>61</v>
      </c>
      <c r="AT32" s="5">
        <v>44008.046560798612</v>
      </c>
      <c r="AU32" s="6">
        <v>44025</v>
      </c>
      <c r="AV32" s="11" t="s">
        <v>79</v>
      </c>
      <c r="AW32" s="11">
        <v>70.67</v>
      </c>
      <c r="AX32" s="11" t="s">
        <v>75</v>
      </c>
      <c r="AY32" s="11">
        <f t="shared" si="1"/>
        <v>84.90100000000001</v>
      </c>
    </row>
    <row r="33" spans="1:51" ht="30" hidden="1" x14ac:dyDescent="0.25">
      <c r="A33" s="11">
        <v>2006172</v>
      </c>
      <c r="B33" s="11" t="s">
        <v>86</v>
      </c>
      <c r="C33" s="11" t="s">
        <v>299</v>
      </c>
      <c r="D33" s="4" t="s">
        <v>323</v>
      </c>
      <c r="E33" s="11" t="s">
        <v>260</v>
      </c>
      <c r="F33" s="4" t="s">
        <v>324</v>
      </c>
      <c r="G33" s="4" t="s">
        <v>301</v>
      </c>
      <c r="H33" s="4" t="s">
        <v>325</v>
      </c>
      <c r="I33" s="4" t="s">
        <v>264</v>
      </c>
      <c r="J33" s="11" t="s">
        <v>55</v>
      </c>
      <c r="K33" s="4" t="s">
        <v>326</v>
      </c>
      <c r="L33" s="5">
        <v>35197</v>
      </c>
      <c r="M33" s="4" t="s">
        <v>327</v>
      </c>
      <c r="N33" s="4" t="s">
        <v>58</v>
      </c>
      <c r="O33" s="4" t="s">
        <v>59</v>
      </c>
      <c r="P33" s="4">
        <v>1091158673</v>
      </c>
      <c r="Q33" s="5">
        <v>40723</v>
      </c>
      <c r="R33" s="4" t="s">
        <v>326</v>
      </c>
      <c r="S33" s="4" t="s">
        <v>61</v>
      </c>
      <c r="T33" s="4" t="s">
        <v>62</v>
      </c>
      <c r="U33" s="4" t="s">
        <v>61</v>
      </c>
      <c r="V33" s="4" t="s">
        <v>63</v>
      </c>
      <c r="W33" s="4" t="s">
        <v>58</v>
      </c>
      <c r="X33" s="4" t="s">
        <v>328</v>
      </c>
      <c r="Y33" s="11" t="s">
        <v>329</v>
      </c>
      <c r="Z33" s="4">
        <v>567199953</v>
      </c>
      <c r="AA33" s="4" t="s">
        <v>330</v>
      </c>
      <c r="AB33" s="4" t="s">
        <v>331</v>
      </c>
      <c r="AC33" s="4">
        <v>505252902</v>
      </c>
      <c r="AD33" s="11" t="s">
        <v>332</v>
      </c>
      <c r="AE33" s="4" t="s">
        <v>333</v>
      </c>
      <c r="AF33" s="4" t="s">
        <v>58</v>
      </c>
      <c r="AG33" s="4" t="s">
        <v>68</v>
      </c>
      <c r="AH33" s="11" t="s">
        <v>334</v>
      </c>
      <c r="AI33" s="11" t="s">
        <v>335</v>
      </c>
      <c r="AJ33" s="4">
        <v>2018</v>
      </c>
      <c r="AK33" s="11" t="s">
        <v>97</v>
      </c>
      <c r="AL33" s="4">
        <v>4.5</v>
      </c>
      <c r="AM33" s="4">
        <v>5</v>
      </c>
      <c r="AN33" s="4" t="s">
        <v>71</v>
      </c>
      <c r="AO33" s="4" t="s">
        <v>77</v>
      </c>
      <c r="AP33" s="11">
        <f t="shared" si="0"/>
        <v>90</v>
      </c>
      <c r="AQ33" s="11" t="s">
        <v>62</v>
      </c>
      <c r="AR33" s="11" t="s">
        <v>73</v>
      </c>
      <c r="AS33" s="11" t="s">
        <v>61</v>
      </c>
      <c r="AT33" s="5">
        <v>44013.909665659725</v>
      </c>
      <c r="AU33" s="6">
        <v>44033</v>
      </c>
      <c r="AV33" s="11" t="s">
        <v>79</v>
      </c>
      <c r="AW33" s="11">
        <v>72.400000000000006</v>
      </c>
      <c r="AX33" s="11" t="s">
        <v>75</v>
      </c>
      <c r="AY33" s="11">
        <f t="shared" si="1"/>
        <v>84.72</v>
      </c>
    </row>
    <row r="34" spans="1:51" ht="45" x14ac:dyDescent="0.25">
      <c r="A34" s="11">
        <v>2009159</v>
      </c>
      <c r="B34" s="11" t="s">
        <v>203</v>
      </c>
      <c r="C34" s="11" t="s">
        <v>204</v>
      </c>
      <c r="D34" s="4" t="s">
        <v>150</v>
      </c>
      <c r="E34" s="11" t="s">
        <v>205</v>
      </c>
      <c r="F34" s="4" t="s">
        <v>206</v>
      </c>
      <c r="G34" s="4" t="s">
        <v>207</v>
      </c>
      <c r="H34" s="4" t="s">
        <v>208</v>
      </c>
      <c r="I34" s="4" t="s">
        <v>209</v>
      </c>
      <c r="J34" s="11" t="s">
        <v>178</v>
      </c>
      <c r="K34" s="4" t="s">
        <v>210</v>
      </c>
      <c r="L34" s="5">
        <v>33802</v>
      </c>
      <c r="M34" s="4" t="s">
        <v>211</v>
      </c>
      <c r="N34" s="4" t="s">
        <v>58</v>
      </c>
      <c r="O34" s="4" t="s">
        <v>59</v>
      </c>
      <c r="P34" s="4">
        <v>1083135135</v>
      </c>
      <c r="Q34" s="5">
        <v>41150</v>
      </c>
      <c r="R34" s="4" t="s">
        <v>210</v>
      </c>
      <c r="S34" s="4" t="s">
        <v>61</v>
      </c>
      <c r="T34" s="4" t="s">
        <v>62</v>
      </c>
      <c r="U34" s="4" t="s">
        <v>61</v>
      </c>
      <c r="V34" s="4" t="s">
        <v>212</v>
      </c>
      <c r="W34" s="4" t="s">
        <v>58</v>
      </c>
      <c r="X34" s="4" t="s">
        <v>213</v>
      </c>
      <c r="Y34" s="11" t="s">
        <v>214</v>
      </c>
      <c r="Z34" s="4">
        <v>552291156</v>
      </c>
      <c r="AA34" s="4" t="s">
        <v>215</v>
      </c>
      <c r="AB34" s="4" t="s">
        <v>204</v>
      </c>
      <c r="AC34" s="4">
        <v>505452250</v>
      </c>
      <c r="AD34" s="11" t="s">
        <v>216</v>
      </c>
      <c r="AE34" s="4" t="s">
        <v>217</v>
      </c>
      <c r="AF34" s="4" t="s">
        <v>58</v>
      </c>
      <c r="AG34" s="4" t="s">
        <v>210</v>
      </c>
      <c r="AH34" s="11" t="s">
        <v>218</v>
      </c>
      <c r="AI34" s="11" t="s">
        <v>219</v>
      </c>
      <c r="AJ34" s="4">
        <v>2014</v>
      </c>
      <c r="AK34" s="11" t="s">
        <v>70</v>
      </c>
      <c r="AL34" s="4">
        <v>4.3099999999999996</v>
      </c>
      <c r="AM34" s="4">
        <v>5</v>
      </c>
      <c r="AN34" s="4" t="s">
        <v>71</v>
      </c>
      <c r="AO34" s="4" t="s">
        <v>77</v>
      </c>
      <c r="AP34" s="11">
        <f t="shared" si="0"/>
        <v>86.199999999999989</v>
      </c>
      <c r="AQ34" s="11" t="s">
        <v>78</v>
      </c>
      <c r="AR34" s="11" t="s">
        <v>73</v>
      </c>
      <c r="AS34" s="11" t="s">
        <v>61</v>
      </c>
      <c r="AT34" s="5">
        <v>44014.236010381945</v>
      </c>
      <c r="AU34" s="6">
        <v>44037</v>
      </c>
      <c r="AV34" s="11" t="s">
        <v>79</v>
      </c>
      <c r="AW34" s="11">
        <v>80.67</v>
      </c>
      <c r="AX34" s="11" t="s">
        <v>75</v>
      </c>
      <c r="AY34" s="11">
        <f t="shared" si="1"/>
        <v>84.540999999999997</v>
      </c>
    </row>
    <row r="35" spans="1:51" ht="30" x14ac:dyDescent="0.25">
      <c r="A35" s="11">
        <v>2003542</v>
      </c>
      <c r="B35" s="11" t="s">
        <v>1157</v>
      </c>
      <c r="C35" s="11" t="s">
        <v>307</v>
      </c>
      <c r="D35" s="4" t="s">
        <v>716</v>
      </c>
      <c r="E35" s="11" t="s">
        <v>1158</v>
      </c>
      <c r="F35" s="4" t="s">
        <v>1159</v>
      </c>
      <c r="G35" s="4" t="s">
        <v>999</v>
      </c>
      <c r="H35" s="4" t="s">
        <v>1160</v>
      </c>
      <c r="I35" s="4" t="s">
        <v>1161</v>
      </c>
      <c r="J35" s="11" t="s">
        <v>178</v>
      </c>
      <c r="K35" s="4" t="s">
        <v>210</v>
      </c>
      <c r="L35" s="5">
        <v>35831</v>
      </c>
      <c r="M35" s="4" t="s">
        <v>1162</v>
      </c>
      <c r="N35" s="4" t="s">
        <v>58</v>
      </c>
      <c r="O35" s="4" t="s">
        <v>59</v>
      </c>
      <c r="P35" s="4">
        <v>1098875527</v>
      </c>
      <c r="Q35" s="5">
        <v>43516</v>
      </c>
      <c r="R35" s="4" t="s">
        <v>210</v>
      </c>
      <c r="S35" s="4" t="s">
        <v>61</v>
      </c>
      <c r="T35" s="4" t="s">
        <v>62</v>
      </c>
      <c r="U35" s="4" t="s">
        <v>61</v>
      </c>
      <c r="V35" s="4" t="s">
        <v>63</v>
      </c>
      <c r="W35" s="4" t="s">
        <v>58</v>
      </c>
      <c r="X35" s="4" t="s">
        <v>61</v>
      </c>
      <c r="Y35" s="11" t="s">
        <v>61</v>
      </c>
      <c r="Z35" s="4">
        <v>533350973</v>
      </c>
      <c r="AA35" s="4" t="s">
        <v>1163</v>
      </c>
      <c r="AB35" s="4" t="s">
        <v>1164</v>
      </c>
      <c r="AC35" s="4">
        <v>580458880</v>
      </c>
      <c r="AD35" s="11" t="s">
        <v>1103</v>
      </c>
      <c r="AE35" s="4" t="s">
        <v>256</v>
      </c>
      <c r="AF35" s="4" t="s">
        <v>58</v>
      </c>
      <c r="AG35" s="4" t="s">
        <v>210</v>
      </c>
      <c r="AH35" s="11" t="s">
        <v>1165</v>
      </c>
      <c r="AI35" s="11" t="s">
        <v>256</v>
      </c>
      <c r="AJ35" s="4">
        <v>2020</v>
      </c>
      <c r="AK35" s="11" t="s">
        <v>70</v>
      </c>
      <c r="AL35" s="4">
        <v>4.22</v>
      </c>
      <c r="AM35" s="4">
        <v>5</v>
      </c>
      <c r="AN35" s="4" t="s">
        <v>71</v>
      </c>
      <c r="AO35" s="4" t="s">
        <v>77</v>
      </c>
      <c r="AP35" s="11">
        <f t="shared" si="0"/>
        <v>84.399999999999991</v>
      </c>
      <c r="AQ35" s="11" t="s">
        <v>78</v>
      </c>
      <c r="AR35" s="11" t="s">
        <v>73</v>
      </c>
      <c r="AS35" s="11" t="s">
        <v>61</v>
      </c>
      <c r="AT35" s="5">
        <v>44003.051806215277</v>
      </c>
      <c r="AU35" s="6">
        <v>44010</v>
      </c>
      <c r="AV35" s="11" t="s">
        <v>79</v>
      </c>
      <c r="AW35" s="11">
        <v>84.13</v>
      </c>
      <c r="AX35" s="11" t="s">
        <v>75</v>
      </c>
      <c r="AY35" s="11">
        <f t="shared" si="1"/>
        <v>84.318999999999988</v>
      </c>
    </row>
    <row r="36" spans="1:51" ht="45" x14ac:dyDescent="0.25">
      <c r="A36" s="11">
        <v>2004996</v>
      </c>
      <c r="B36" s="11" t="s">
        <v>985</v>
      </c>
      <c r="C36" s="11" t="s">
        <v>986</v>
      </c>
      <c r="D36" s="4" t="s">
        <v>987</v>
      </c>
      <c r="E36" s="11" t="s">
        <v>895</v>
      </c>
      <c r="F36" s="4" t="s">
        <v>988</v>
      </c>
      <c r="G36" s="4" t="s">
        <v>989</v>
      </c>
      <c r="H36" s="4" t="s">
        <v>990</v>
      </c>
      <c r="I36" s="4" t="s">
        <v>991</v>
      </c>
      <c r="J36" s="11" t="s">
        <v>178</v>
      </c>
      <c r="K36" s="4" t="s">
        <v>108</v>
      </c>
      <c r="L36" s="5">
        <v>35009</v>
      </c>
      <c r="M36" s="4" t="s">
        <v>992</v>
      </c>
      <c r="N36" s="4" t="s">
        <v>58</v>
      </c>
      <c r="O36" s="4" t="s">
        <v>59</v>
      </c>
      <c r="P36" s="4">
        <v>1093569075</v>
      </c>
      <c r="Q36" s="5">
        <v>41185</v>
      </c>
      <c r="R36" s="4" t="s">
        <v>108</v>
      </c>
      <c r="S36" s="4" t="s">
        <v>61</v>
      </c>
      <c r="T36" s="4" t="s">
        <v>62</v>
      </c>
      <c r="U36" s="4" t="s">
        <v>61</v>
      </c>
      <c r="V36" s="4" t="s">
        <v>63</v>
      </c>
      <c r="W36" s="4" t="s">
        <v>58</v>
      </c>
      <c r="X36" s="4" t="s">
        <v>61</v>
      </c>
      <c r="Y36" s="11" t="s">
        <v>61</v>
      </c>
      <c r="Z36" s="4">
        <v>591155658</v>
      </c>
      <c r="AA36" s="4" t="s">
        <v>993</v>
      </c>
      <c r="AB36" s="4" t="s">
        <v>994</v>
      </c>
      <c r="AC36" s="4">
        <v>500791116</v>
      </c>
      <c r="AD36" s="11" t="s">
        <v>995</v>
      </c>
      <c r="AE36" s="4" t="s">
        <v>996</v>
      </c>
      <c r="AF36" s="4" t="s">
        <v>58</v>
      </c>
      <c r="AG36" s="4" t="s">
        <v>108</v>
      </c>
      <c r="AH36" s="11" t="s">
        <v>394</v>
      </c>
      <c r="AI36" s="11" t="s">
        <v>997</v>
      </c>
      <c r="AJ36" s="4">
        <v>2017</v>
      </c>
      <c r="AK36" s="11" t="s">
        <v>70</v>
      </c>
      <c r="AL36" s="4">
        <v>4.07</v>
      </c>
      <c r="AM36" s="4">
        <v>5</v>
      </c>
      <c r="AN36" s="4" t="s">
        <v>71</v>
      </c>
      <c r="AO36" s="4" t="s">
        <v>72</v>
      </c>
      <c r="AP36" s="11">
        <f t="shared" si="0"/>
        <v>81.400000000000006</v>
      </c>
      <c r="AQ36" s="11" t="s">
        <v>78</v>
      </c>
      <c r="AR36" s="11" t="s">
        <v>73</v>
      </c>
      <c r="AS36" s="11" t="s">
        <v>61</v>
      </c>
      <c r="AT36" s="5">
        <v>44003.787669444442</v>
      </c>
      <c r="AU36" s="6">
        <v>44019</v>
      </c>
      <c r="AV36" s="11" t="s">
        <v>79</v>
      </c>
      <c r="AW36" s="11">
        <v>90.93</v>
      </c>
      <c r="AX36" s="11" t="s">
        <v>75</v>
      </c>
      <c r="AY36" s="11">
        <f t="shared" si="1"/>
        <v>84.259</v>
      </c>
    </row>
    <row r="37" spans="1:51" ht="75" x14ac:dyDescent="0.25">
      <c r="A37" s="11">
        <v>2005284</v>
      </c>
      <c r="B37" s="11" t="s">
        <v>956</v>
      </c>
      <c r="C37" s="11" t="s">
        <v>258</v>
      </c>
      <c r="D37" s="4" t="s">
        <v>453</v>
      </c>
      <c r="E37" s="11" t="s">
        <v>957</v>
      </c>
      <c r="F37" s="4" t="s">
        <v>958</v>
      </c>
      <c r="G37" s="4" t="s">
        <v>579</v>
      </c>
      <c r="H37" s="4" t="s">
        <v>386</v>
      </c>
      <c r="I37" s="4" t="s">
        <v>959</v>
      </c>
      <c r="J37" s="11" t="s">
        <v>178</v>
      </c>
      <c r="K37" s="4" t="s">
        <v>960</v>
      </c>
      <c r="L37" s="5">
        <v>35663</v>
      </c>
      <c r="M37" s="4" t="s">
        <v>961</v>
      </c>
      <c r="N37" s="4" t="s">
        <v>58</v>
      </c>
      <c r="O37" s="4" t="s">
        <v>59</v>
      </c>
      <c r="P37" s="4">
        <v>1096116874</v>
      </c>
      <c r="Q37" s="5">
        <v>41356</v>
      </c>
      <c r="R37" s="4" t="s">
        <v>389</v>
      </c>
      <c r="S37" s="4" t="s">
        <v>61</v>
      </c>
      <c r="T37" s="4" t="s">
        <v>62</v>
      </c>
      <c r="U37" s="4" t="s">
        <v>61</v>
      </c>
      <c r="V37" s="4" t="s">
        <v>63</v>
      </c>
      <c r="W37" s="4" t="s">
        <v>58</v>
      </c>
      <c r="X37" s="4" t="s">
        <v>61</v>
      </c>
      <c r="Y37" s="11" t="s">
        <v>61</v>
      </c>
      <c r="Z37" s="4">
        <v>599417122</v>
      </c>
      <c r="AA37" s="4" t="s">
        <v>962</v>
      </c>
      <c r="AB37" s="4" t="s">
        <v>963</v>
      </c>
      <c r="AC37" s="4">
        <v>532327322</v>
      </c>
      <c r="AD37" s="11" t="s">
        <v>704</v>
      </c>
      <c r="AE37" s="4" t="s">
        <v>730</v>
      </c>
      <c r="AF37" s="4" t="s">
        <v>58</v>
      </c>
      <c r="AG37" s="4" t="s">
        <v>389</v>
      </c>
      <c r="AH37" s="11" t="s">
        <v>273</v>
      </c>
      <c r="AI37" s="11" t="s">
        <v>61</v>
      </c>
      <c r="AJ37" s="4">
        <v>2020</v>
      </c>
      <c r="AK37" s="11" t="s">
        <v>70</v>
      </c>
      <c r="AL37" s="4">
        <v>4.47</v>
      </c>
      <c r="AM37" s="4">
        <v>5</v>
      </c>
      <c r="AN37" s="4" t="s">
        <v>71</v>
      </c>
      <c r="AO37" s="4" t="s">
        <v>77</v>
      </c>
      <c r="AP37" s="11">
        <f t="shared" si="0"/>
        <v>89.399999999999991</v>
      </c>
      <c r="AQ37" s="11" t="s">
        <v>62</v>
      </c>
      <c r="AR37" s="11" t="s">
        <v>73</v>
      </c>
      <c r="AS37" s="11" t="s">
        <v>61</v>
      </c>
      <c r="AT37" s="5">
        <v>44004.032679282405</v>
      </c>
      <c r="AU37" s="6">
        <v>44015</v>
      </c>
      <c r="AV37" s="11" t="s">
        <v>79</v>
      </c>
      <c r="AW37" s="11">
        <v>72.13</v>
      </c>
      <c r="AX37" s="11" t="s">
        <v>75</v>
      </c>
      <c r="AY37" s="11">
        <f t="shared" si="1"/>
        <v>84.218999999999994</v>
      </c>
    </row>
    <row r="38" spans="1:51" ht="75" x14ac:dyDescent="0.25">
      <c r="A38" s="11">
        <v>2004987</v>
      </c>
      <c r="B38" s="11" t="s">
        <v>771</v>
      </c>
      <c r="C38" s="11" t="s">
        <v>50</v>
      </c>
      <c r="D38" s="4" t="s">
        <v>432</v>
      </c>
      <c r="E38" s="11" t="s">
        <v>772</v>
      </c>
      <c r="F38" s="4" t="s">
        <v>773</v>
      </c>
      <c r="G38" s="4" t="s">
        <v>53</v>
      </c>
      <c r="H38" s="4" t="s">
        <v>774</v>
      </c>
      <c r="I38" s="4" t="s">
        <v>775</v>
      </c>
      <c r="J38" s="11" t="s">
        <v>178</v>
      </c>
      <c r="K38" s="4" t="s">
        <v>210</v>
      </c>
      <c r="L38" s="5">
        <v>34341</v>
      </c>
      <c r="M38" s="4" t="s">
        <v>776</v>
      </c>
      <c r="N38" s="4" t="s">
        <v>58</v>
      </c>
      <c r="O38" s="4" t="s">
        <v>59</v>
      </c>
      <c r="P38" s="4">
        <v>1084717733</v>
      </c>
      <c r="Q38" s="5">
        <v>40919</v>
      </c>
      <c r="R38" s="4" t="s">
        <v>210</v>
      </c>
      <c r="S38" s="4" t="s">
        <v>61</v>
      </c>
      <c r="T38" s="4" t="s">
        <v>62</v>
      </c>
      <c r="U38" s="4" t="s">
        <v>61</v>
      </c>
      <c r="V38" s="4" t="s">
        <v>63</v>
      </c>
      <c r="W38" s="4" t="s">
        <v>58</v>
      </c>
      <c r="X38" s="4" t="s">
        <v>61</v>
      </c>
      <c r="Y38" s="11" t="s">
        <v>61</v>
      </c>
      <c r="Z38" s="4">
        <v>505339064</v>
      </c>
      <c r="AA38" s="4" t="s">
        <v>777</v>
      </c>
      <c r="AB38" s="4" t="s">
        <v>778</v>
      </c>
      <c r="AC38" s="4">
        <v>555564759</v>
      </c>
      <c r="AD38" s="11" t="s">
        <v>779</v>
      </c>
      <c r="AE38" s="4" t="s">
        <v>255</v>
      </c>
      <c r="AF38" s="4" t="s">
        <v>58</v>
      </c>
      <c r="AG38" s="4" t="s">
        <v>210</v>
      </c>
      <c r="AH38" s="11" t="s">
        <v>218</v>
      </c>
      <c r="AI38" s="11" t="s">
        <v>780</v>
      </c>
      <c r="AJ38" s="4">
        <v>2016</v>
      </c>
      <c r="AK38" s="11" t="s">
        <v>70</v>
      </c>
      <c r="AL38" s="4">
        <v>3.94</v>
      </c>
      <c r="AM38" s="4">
        <v>5</v>
      </c>
      <c r="AN38" s="4" t="s">
        <v>71</v>
      </c>
      <c r="AO38" s="4" t="s">
        <v>77</v>
      </c>
      <c r="AP38" s="11">
        <f t="shared" si="0"/>
        <v>78.8</v>
      </c>
      <c r="AQ38" s="11" t="s">
        <v>78</v>
      </c>
      <c r="AR38" s="11" t="s">
        <v>73</v>
      </c>
      <c r="AS38" s="11" t="s">
        <v>61</v>
      </c>
      <c r="AT38" s="5">
        <v>44006.091426967592</v>
      </c>
      <c r="AU38" s="6">
        <v>44019</v>
      </c>
      <c r="AV38" s="11" t="s">
        <v>79</v>
      </c>
      <c r="AW38" s="11">
        <v>96.4</v>
      </c>
      <c r="AX38" s="11" t="s">
        <v>75</v>
      </c>
      <c r="AY38" s="11">
        <f t="shared" si="1"/>
        <v>84.08</v>
      </c>
    </row>
    <row r="39" spans="1:51" ht="45" hidden="1" x14ac:dyDescent="0.25">
      <c r="A39" s="11">
        <v>2004546</v>
      </c>
      <c r="B39" s="11" t="s">
        <v>169</v>
      </c>
      <c r="C39" s="11" t="s">
        <v>554</v>
      </c>
      <c r="D39" s="4" t="s">
        <v>169</v>
      </c>
      <c r="E39" s="11" t="s">
        <v>1014</v>
      </c>
      <c r="F39" s="4" t="s">
        <v>167</v>
      </c>
      <c r="G39" s="4" t="s">
        <v>1015</v>
      </c>
      <c r="H39" s="4" t="s">
        <v>167</v>
      </c>
      <c r="I39" s="4" t="s">
        <v>1016</v>
      </c>
      <c r="J39" s="11" t="s">
        <v>55</v>
      </c>
      <c r="K39" s="4" t="s">
        <v>289</v>
      </c>
      <c r="L39" s="5">
        <v>35741</v>
      </c>
      <c r="M39" s="4" t="s">
        <v>1017</v>
      </c>
      <c r="N39" s="4" t="s">
        <v>58</v>
      </c>
      <c r="O39" s="4" t="s">
        <v>59</v>
      </c>
      <c r="P39" s="4">
        <v>1097305393</v>
      </c>
      <c r="Q39" s="5">
        <v>44931</v>
      </c>
      <c r="R39" s="4" t="s">
        <v>289</v>
      </c>
      <c r="S39" s="4" t="s">
        <v>61</v>
      </c>
      <c r="T39" s="4" t="s">
        <v>62</v>
      </c>
      <c r="U39" s="4" t="s">
        <v>61</v>
      </c>
      <c r="V39" s="4" t="s">
        <v>212</v>
      </c>
      <c r="W39" s="4" t="s">
        <v>58</v>
      </c>
      <c r="X39" s="4" t="s">
        <v>1018</v>
      </c>
      <c r="Y39" s="11" t="s">
        <v>1019</v>
      </c>
      <c r="Z39" s="4">
        <v>546416413</v>
      </c>
      <c r="AA39" s="4" t="s">
        <v>1020</v>
      </c>
      <c r="AB39" s="4" t="s">
        <v>1021</v>
      </c>
      <c r="AC39" s="4">
        <v>504983136</v>
      </c>
      <c r="AD39" s="11" t="s">
        <v>555</v>
      </c>
      <c r="AE39" s="4" t="s">
        <v>69</v>
      </c>
      <c r="AF39" s="4" t="s">
        <v>58</v>
      </c>
      <c r="AG39" s="4" t="s">
        <v>295</v>
      </c>
      <c r="AH39" s="11" t="s">
        <v>296</v>
      </c>
      <c r="AI39" s="11" t="s">
        <v>1022</v>
      </c>
      <c r="AJ39" s="4">
        <v>2020</v>
      </c>
      <c r="AK39" s="11" t="s">
        <v>70</v>
      </c>
      <c r="AL39" s="4">
        <v>4.12</v>
      </c>
      <c r="AM39" s="4">
        <v>5</v>
      </c>
      <c r="AN39" s="4" t="s">
        <v>71</v>
      </c>
      <c r="AO39" s="4" t="s">
        <v>61</v>
      </c>
      <c r="AP39" s="11">
        <f t="shared" si="0"/>
        <v>82.4</v>
      </c>
      <c r="AQ39" s="11" t="s">
        <v>78</v>
      </c>
      <c r="AR39" s="11" t="s">
        <v>73</v>
      </c>
      <c r="AS39" s="11" t="s">
        <v>61</v>
      </c>
      <c r="AT39" s="5">
        <v>44003.585084375001</v>
      </c>
      <c r="AU39" s="6">
        <v>44014</v>
      </c>
      <c r="AV39" s="11" t="s">
        <v>79</v>
      </c>
      <c r="AW39" s="11">
        <v>87.87</v>
      </c>
      <c r="AX39" s="11" t="s">
        <v>75</v>
      </c>
      <c r="AY39" s="11">
        <f t="shared" si="1"/>
        <v>84.040999999999997</v>
      </c>
    </row>
    <row r="40" spans="1:51" ht="45" x14ac:dyDescent="0.25">
      <c r="A40" s="11">
        <v>2008766</v>
      </c>
      <c r="B40" s="11" t="s">
        <v>381</v>
      </c>
      <c r="C40" s="11" t="s">
        <v>50</v>
      </c>
      <c r="D40" s="4" t="s">
        <v>382</v>
      </c>
      <c r="E40" s="11" t="s">
        <v>383</v>
      </c>
      <c r="F40" s="4" t="s">
        <v>384</v>
      </c>
      <c r="G40" s="4" t="s">
        <v>385</v>
      </c>
      <c r="H40" s="4" t="s">
        <v>386</v>
      </c>
      <c r="I40" s="4" t="s">
        <v>387</v>
      </c>
      <c r="J40" s="11" t="s">
        <v>178</v>
      </c>
      <c r="K40" s="4" t="s">
        <v>210</v>
      </c>
      <c r="L40" s="5">
        <v>31953</v>
      </c>
      <c r="M40" s="4" t="s">
        <v>388</v>
      </c>
      <c r="N40" s="4" t="s">
        <v>58</v>
      </c>
      <c r="O40" s="4" t="s">
        <v>59</v>
      </c>
      <c r="P40" s="4">
        <v>1057373738</v>
      </c>
      <c r="Q40" s="5">
        <v>46819</v>
      </c>
      <c r="R40" s="4" t="s">
        <v>389</v>
      </c>
      <c r="S40" s="4" t="s">
        <v>61</v>
      </c>
      <c r="T40" s="4" t="s">
        <v>62</v>
      </c>
      <c r="U40" s="4" t="s">
        <v>61</v>
      </c>
      <c r="V40" s="4" t="s">
        <v>63</v>
      </c>
      <c r="W40" s="4" t="s">
        <v>58</v>
      </c>
      <c r="X40" s="4" t="s">
        <v>61</v>
      </c>
      <c r="Y40" s="11" t="s">
        <v>61</v>
      </c>
      <c r="Z40" s="4">
        <v>500176362</v>
      </c>
      <c r="AA40" s="4" t="s">
        <v>390</v>
      </c>
      <c r="AB40" s="4" t="s">
        <v>391</v>
      </c>
      <c r="AC40" s="4">
        <v>556590674</v>
      </c>
      <c r="AD40" s="11" t="s">
        <v>392</v>
      </c>
      <c r="AE40" s="4" t="s">
        <v>393</v>
      </c>
      <c r="AF40" s="4" t="s">
        <v>58</v>
      </c>
      <c r="AG40" s="4" t="s">
        <v>210</v>
      </c>
      <c r="AH40" s="11" t="s">
        <v>394</v>
      </c>
      <c r="AI40" s="11" t="s">
        <v>395</v>
      </c>
      <c r="AJ40" s="4">
        <v>2012</v>
      </c>
      <c r="AK40" s="11" t="s">
        <v>70</v>
      </c>
      <c r="AL40" s="4">
        <v>4.1500000000000004</v>
      </c>
      <c r="AM40" s="4">
        <v>5</v>
      </c>
      <c r="AN40" s="4" t="s">
        <v>71</v>
      </c>
      <c r="AO40" s="4" t="s">
        <v>188</v>
      </c>
      <c r="AP40" s="11">
        <f t="shared" si="0"/>
        <v>83</v>
      </c>
      <c r="AQ40" s="11" t="s">
        <v>78</v>
      </c>
      <c r="AR40" s="11" t="s">
        <v>73</v>
      </c>
      <c r="AS40" s="11" t="s">
        <v>61</v>
      </c>
      <c r="AT40" s="5">
        <v>44013.850455439817</v>
      </c>
      <c r="AU40" s="6">
        <v>44042</v>
      </c>
      <c r="AV40" s="11" t="s">
        <v>79</v>
      </c>
      <c r="AW40" s="11">
        <v>85.33</v>
      </c>
      <c r="AX40" s="11" t="s">
        <v>75</v>
      </c>
      <c r="AY40" s="11">
        <f t="shared" si="1"/>
        <v>83.698999999999998</v>
      </c>
    </row>
    <row r="41" spans="1:51" ht="45" x14ac:dyDescent="0.25">
      <c r="A41" s="11">
        <v>2005677</v>
      </c>
      <c r="B41" s="11" t="s">
        <v>811</v>
      </c>
      <c r="C41" s="11" t="s">
        <v>812</v>
      </c>
      <c r="D41" s="4" t="s">
        <v>813</v>
      </c>
      <c r="E41" s="11" t="s">
        <v>814</v>
      </c>
      <c r="F41" s="4" t="s">
        <v>815</v>
      </c>
      <c r="G41" s="4" t="s">
        <v>816</v>
      </c>
      <c r="H41" s="4" t="s">
        <v>817</v>
      </c>
      <c r="I41" s="4" t="s">
        <v>818</v>
      </c>
      <c r="J41" s="11" t="s">
        <v>178</v>
      </c>
      <c r="K41" s="4" t="s">
        <v>227</v>
      </c>
      <c r="L41" s="5">
        <v>35102</v>
      </c>
      <c r="M41" s="4" t="s">
        <v>819</v>
      </c>
      <c r="N41" s="4" t="s">
        <v>58</v>
      </c>
      <c r="O41" s="4" t="s">
        <v>59</v>
      </c>
      <c r="P41" s="4">
        <v>1098887050</v>
      </c>
      <c r="Q41" s="5">
        <v>42571</v>
      </c>
      <c r="R41" s="4" t="s">
        <v>108</v>
      </c>
      <c r="S41" s="4" t="s">
        <v>61</v>
      </c>
      <c r="T41" s="4" t="s">
        <v>62</v>
      </c>
      <c r="U41" s="4" t="s">
        <v>61</v>
      </c>
      <c r="V41" s="4" t="s">
        <v>63</v>
      </c>
      <c r="W41" s="4" t="s">
        <v>58</v>
      </c>
      <c r="X41" s="4" t="s">
        <v>61</v>
      </c>
      <c r="Y41" s="11" t="s">
        <v>61</v>
      </c>
      <c r="Z41" s="4">
        <v>541644264</v>
      </c>
      <c r="AA41" s="4" t="s">
        <v>820</v>
      </c>
      <c r="AB41" s="4" t="s">
        <v>821</v>
      </c>
      <c r="AC41" s="4">
        <v>559065847</v>
      </c>
      <c r="AD41" s="11" t="s">
        <v>185</v>
      </c>
      <c r="AE41" s="4" t="s">
        <v>822</v>
      </c>
      <c r="AF41" s="4" t="s">
        <v>58</v>
      </c>
      <c r="AG41" s="4" t="s">
        <v>108</v>
      </c>
      <c r="AH41" s="11" t="s">
        <v>823</v>
      </c>
      <c r="AI41" s="11" t="s">
        <v>641</v>
      </c>
      <c r="AJ41" s="4">
        <v>2018</v>
      </c>
      <c r="AK41" s="11" t="s">
        <v>70</v>
      </c>
      <c r="AL41" s="4">
        <v>4.08</v>
      </c>
      <c r="AM41" s="4">
        <v>5</v>
      </c>
      <c r="AN41" s="4" t="s">
        <v>71</v>
      </c>
      <c r="AO41" s="4" t="s">
        <v>77</v>
      </c>
      <c r="AP41" s="11">
        <f t="shared" si="0"/>
        <v>81.599999999999994</v>
      </c>
      <c r="AQ41" s="11" t="s">
        <v>78</v>
      </c>
      <c r="AR41" s="11" t="s">
        <v>73</v>
      </c>
      <c r="AS41" s="11" t="s">
        <v>61</v>
      </c>
      <c r="AT41" s="5">
        <v>44005.502402858794</v>
      </c>
      <c r="AU41" s="6">
        <v>44016</v>
      </c>
      <c r="AV41" s="11" t="s">
        <v>79</v>
      </c>
      <c r="AW41" s="11">
        <v>86.27</v>
      </c>
      <c r="AX41" s="11" t="s">
        <v>75</v>
      </c>
      <c r="AY41" s="11">
        <f t="shared" si="1"/>
        <v>83.001000000000005</v>
      </c>
    </row>
    <row r="42" spans="1:51" ht="75" x14ac:dyDescent="0.25">
      <c r="A42" s="11">
        <v>2006799</v>
      </c>
      <c r="B42" s="11" t="s">
        <v>170</v>
      </c>
      <c r="C42" s="11" t="s">
        <v>86</v>
      </c>
      <c r="D42" s="4" t="s">
        <v>189</v>
      </c>
      <c r="E42" s="11" t="s">
        <v>235</v>
      </c>
      <c r="F42" s="4" t="s">
        <v>174</v>
      </c>
      <c r="G42" s="4" t="s">
        <v>105</v>
      </c>
      <c r="H42" s="4" t="s">
        <v>190</v>
      </c>
      <c r="I42" s="4" t="s">
        <v>732</v>
      </c>
      <c r="J42" s="11" t="s">
        <v>178</v>
      </c>
      <c r="K42" s="4" t="s">
        <v>210</v>
      </c>
      <c r="L42" s="5">
        <v>31532</v>
      </c>
      <c r="M42" s="4" t="s">
        <v>733</v>
      </c>
      <c r="N42" s="4" t="s">
        <v>58</v>
      </c>
      <c r="O42" s="4" t="s">
        <v>59</v>
      </c>
      <c r="P42" s="4">
        <v>1031289554</v>
      </c>
      <c r="Q42" s="5">
        <v>46762</v>
      </c>
      <c r="R42" s="4" t="s">
        <v>210</v>
      </c>
      <c r="S42" s="4" t="s">
        <v>61</v>
      </c>
      <c r="T42" s="4" t="s">
        <v>62</v>
      </c>
      <c r="U42" s="4" t="s">
        <v>61</v>
      </c>
      <c r="V42" s="4" t="s">
        <v>212</v>
      </c>
      <c r="W42" s="4" t="s">
        <v>58</v>
      </c>
      <c r="X42" s="4" t="s">
        <v>734</v>
      </c>
      <c r="Y42" s="11" t="s">
        <v>735</v>
      </c>
      <c r="Z42" s="4">
        <v>556717327</v>
      </c>
      <c r="AA42" s="4" t="s">
        <v>736</v>
      </c>
      <c r="AB42" s="4" t="s">
        <v>737</v>
      </c>
      <c r="AC42" s="4">
        <v>503494776</v>
      </c>
      <c r="AD42" s="11" t="s">
        <v>738</v>
      </c>
      <c r="AE42" s="4" t="s">
        <v>739</v>
      </c>
      <c r="AF42" s="4" t="s">
        <v>58</v>
      </c>
      <c r="AG42" s="4" t="s">
        <v>210</v>
      </c>
      <c r="AH42" s="11" t="s">
        <v>740</v>
      </c>
      <c r="AI42" s="11" t="s">
        <v>740</v>
      </c>
      <c r="AJ42" s="4">
        <v>2008</v>
      </c>
      <c r="AK42" s="11" t="s">
        <v>70</v>
      </c>
      <c r="AL42" s="4">
        <v>4.0999999999999996</v>
      </c>
      <c r="AM42" s="4">
        <v>5</v>
      </c>
      <c r="AN42" s="4" t="s">
        <v>71</v>
      </c>
      <c r="AO42" s="4" t="s">
        <v>77</v>
      </c>
      <c r="AP42" s="11">
        <f t="shared" si="0"/>
        <v>82</v>
      </c>
      <c r="AQ42" s="11" t="s">
        <v>62</v>
      </c>
      <c r="AR42" s="11" t="s">
        <v>73</v>
      </c>
      <c r="AS42" s="11" t="s">
        <v>61</v>
      </c>
      <c r="AT42" s="5">
        <v>44006.777035960651</v>
      </c>
      <c r="AU42" s="6">
        <v>44041</v>
      </c>
      <c r="AV42" s="11" t="s">
        <v>79</v>
      </c>
      <c r="AW42" s="11">
        <v>84.8</v>
      </c>
      <c r="AX42" s="11" t="s">
        <v>75</v>
      </c>
      <c r="AY42" s="11">
        <f t="shared" si="1"/>
        <v>82.84</v>
      </c>
    </row>
    <row r="43" spans="1:51" ht="30" x14ac:dyDescent="0.25">
      <c r="A43" s="11">
        <v>2004633</v>
      </c>
      <c r="B43" s="11" t="s">
        <v>1032</v>
      </c>
      <c r="C43" s="11" t="s">
        <v>1033</v>
      </c>
      <c r="D43" s="4" t="s">
        <v>1034</v>
      </c>
      <c r="E43" s="11" t="s">
        <v>1035</v>
      </c>
      <c r="F43" s="4" t="s">
        <v>1036</v>
      </c>
      <c r="G43" s="4" t="s">
        <v>1037</v>
      </c>
      <c r="H43" s="4" t="s">
        <v>1038</v>
      </c>
      <c r="I43" s="4" t="s">
        <v>1039</v>
      </c>
      <c r="J43" s="11" t="s">
        <v>178</v>
      </c>
      <c r="K43" s="4" t="s">
        <v>265</v>
      </c>
      <c r="L43" s="5">
        <v>35209</v>
      </c>
      <c r="M43" s="4" t="s">
        <v>1040</v>
      </c>
      <c r="N43" s="4" t="s">
        <v>58</v>
      </c>
      <c r="O43" s="4" t="s">
        <v>59</v>
      </c>
      <c r="P43" s="4">
        <v>1094921838</v>
      </c>
      <c r="Q43" s="5">
        <v>43193</v>
      </c>
      <c r="R43" s="4" t="s">
        <v>1041</v>
      </c>
      <c r="S43" s="4" t="s">
        <v>61</v>
      </c>
      <c r="T43" s="4" t="s">
        <v>62</v>
      </c>
      <c r="U43" s="4" t="s">
        <v>61</v>
      </c>
      <c r="V43" s="4" t="s">
        <v>63</v>
      </c>
      <c r="W43" s="4" t="s">
        <v>58</v>
      </c>
      <c r="X43" s="4" t="s">
        <v>61</v>
      </c>
      <c r="Y43" s="11" t="s">
        <v>61</v>
      </c>
      <c r="Z43" s="4">
        <v>551310080</v>
      </c>
      <c r="AA43" s="4" t="s">
        <v>1042</v>
      </c>
      <c r="AB43" s="4" t="s">
        <v>1043</v>
      </c>
      <c r="AC43" s="4">
        <v>555055755</v>
      </c>
      <c r="AD43" s="11" t="s">
        <v>332</v>
      </c>
      <c r="AE43" s="4" t="s">
        <v>1044</v>
      </c>
      <c r="AF43" s="4" t="s">
        <v>58</v>
      </c>
      <c r="AG43" s="4" t="s">
        <v>267</v>
      </c>
      <c r="AH43" s="11" t="s">
        <v>1045</v>
      </c>
      <c r="AI43" s="11" t="s">
        <v>1046</v>
      </c>
      <c r="AJ43" s="4">
        <v>2018</v>
      </c>
      <c r="AK43" s="11" t="s">
        <v>70</v>
      </c>
      <c r="AL43" s="4">
        <v>4.2699999999999996</v>
      </c>
      <c r="AM43" s="4">
        <v>5</v>
      </c>
      <c r="AN43" s="4" t="s">
        <v>71</v>
      </c>
      <c r="AO43" s="4" t="s">
        <v>72</v>
      </c>
      <c r="AP43" s="11">
        <f t="shared" si="0"/>
        <v>85.399999999999991</v>
      </c>
      <c r="AQ43" s="11" t="s">
        <v>78</v>
      </c>
      <c r="AR43" s="11" t="s">
        <v>73</v>
      </c>
      <c r="AS43" s="11" t="s">
        <v>61</v>
      </c>
      <c r="AT43" s="5">
        <v>44003.573827928238</v>
      </c>
      <c r="AU43" s="6">
        <v>44010</v>
      </c>
      <c r="AV43" s="11" t="s">
        <v>79</v>
      </c>
      <c r="AW43" s="11">
        <v>75.2</v>
      </c>
      <c r="AX43" s="11" t="s">
        <v>75</v>
      </c>
      <c r="AY43" s="11">
        <f t="shared" si="1"/>
        <v>82.339999999999989</v>
      </c>
    </row>
    <row r="44" spans="1:51" ht="75" x14ac:dyDescent="0.25">
      <c r="A44" s="11">
        <v>2003994</v>
      </c>
      <c r="B44" s="11" t="s">
        <v>974</v>
      </c>
      <c r="C44" s="11" t="s">
        <v>975</v>
      </c>
      <c r="D44" s="4" t="s">
        <v>938</v>
      </c>
      <c r="E44" s="11" t="s">
        <v>976</v>
      </c>
      <c r="F44" s="4" t="s">
        <v>977</v>
      </c>
      <c r="G44" s="4" t="s">
        <v>978</v>
      </c>
      <c r="H44" s="4" t="s">
        <v>520</v>
      </c>
      <c r="I44" s="4" t="s">
        <v>979</v>
      </c>
      <c r="J44" s="11" t="s">
        <v>178</v>
      </c>
      <c r="K44" s="4" t="s">
        <v>210</v>
      </c>
      <c r="L44" s="5">
        <v>35146</v>
      </c>
      <c r="M44" s="4" t="s">
        <v>980</v>
      </c>
      <c r="N44" s="4" t="s">
        <v>58</v>
      </c>
      <c r="O44" s="4" t="s">
        <v>59</v>
      </c>
      <c r="P44" s="4">
        <v>1090990399</v>
      </c>
      <c r="Q44" s="5">
        <v>42691</v>
      </c>
      <c r="R44" s="4" t="s">
        <v>210</v>
      </c>
      <c r="S44" s="4" t="s">
        <v>61</v>
      </c>
      <c r="T44" s="4" t="s">
        <v>62</v>
      </c>
      <c r="U44" s="4" t="s">
        <v>61</v>
      </c>
      <c r="V44" s="4" t="s">
        <v>63</v>
      </c>
      <c r="W44" s="4" t="s">
        <v>58</v>
      </c>
      <c r="X44" s="4" t="s">
        <v>61</v>
      </c>
      <c r="Y44" s="11" t="s">
        <v>61</v>
      </c>
      <c r="Z44" s="4">
        <v>543157170</v>
      </c>
      <c r="AA44" s="4" t="s">
        <v>981</v>
      </c>
      <c r="AB44" s="4" t="s">
        <v>982</v>
      </c>
      <c r="AC44" s="4">
        <v>544493605</v>
      </c>
      <c r="AD44" s="11" t="s">
        <v>525</v>
      </c>
      <c r="AE44" s="4" t="s">
        <v>255</v>
      </c>
      <c r="AF44" s="4" t="s">
        <v>58</v>
      </c>
      <c r="AG44" s="4" t="s">
        <v>210</v>
      </c>
      <c r="AH44" s="11" t="s">
        <v>983</v>
      </c>
      <c r="AI44" s="11" t="s">
        <v>984</v>
      </c>
      <c r="AJ44" s="4">
        <v>2020</v>
      </c>
      <c r="AK44" s="11" t="s">
        <v>70</v>
      </c>
      <c r="AL44" s="4">
        <v>4.18</v>
      </c>
      <c r="AM44" s="4">
        <v>5</v>
      </c>
      <c r="AN44" s="4" t="s">
        <v>71</v>
      </c>
      <c r="AO44" s="4" t="s">
        <v>77</v>
      </c>
      <c r="AP44" s="11">
        <f t="shared" si="0"/>
        <v>83.6</v>
      </c>
      <c r="AQ44" s="11" t="s">
        <v>78</v>
      </c>
      <c r="AR44" s="11" t="s">
        <v>73</v>
      </c>
      <c r="AS44" s="11" t="s">
        <v>61</v>
      </c>
      <c r="AT44" s="5">
        <v>44004.006441006946</v>
      </c>
      <c r="AU44" s="6">
        <v>44012</v>
      </c>
      <c r="AV44" s="11" t="s">
        <v>79</v>
      </c>
      <c r="AW44" s="11">
        <v>79.33</v>
      </c>
      <c r="AX44" s="11" t="s">
        <v>75</v>
      </c>
      <c r="AY44" s="11">
        <f t="shared" si="1"/>
        <v>82.319000000000003</v>
      </c>
    </row>
    <row r="45" spans="1:51" ht="45" x14ac:dyDescent="0.25">
      <c r="A45" s="11">
        <v>2004093</v>
      </c>
      <c r="B45" s="11" t="s">
        <v>1104</v>
      </c>
      <c r="C45" s="11" t="s">
        <v>1105</v>
      </c>
      <c r="D45" s="4" t="s">
        <v>1106</v>
      </c>
      <c r="E45" s="11" t="s">
        <v>1107</v>
      </c>
      <c r="F45" s="4" t="s">
        <v>1108</v>
      </c>
      <c r="G45" s="4" t="s">
        <v>1109</v>
      </c>
      <c r="H45" s="4" t="s">
        <v>263</v>
      </c>
      <c r="I45" s="4" t="s">
        <v>1110</v>
      </c>
      <c r="J45" s="11" t="s">
        <v>178</v>
      </c>
      <c r="K45" s="4" t="s">
        <v>108</v>
      </c>
      <c r="L45" s="5">
        <v>34448</v>
      </c>
      <c r="M45" s="4" t="s">
        <v>1111</v>
      </c>
      <c r="N45" s="4" t="s">
        <v>58</v>
      </c>
      <c r="O45" s="4" t="s">
        <v>59</v>
      </c>
      <c r="P45" s="4">
        <v>1087020440</v>
      </c>
      <c r="Q45" s="5">
        <v>40644</v>
      </c>
      <c r="R45" s="4" t="s">
        <v>108</v>
      </c>
      <c r="S45" s="4" t="s">
        <v>61</v>
      </c>
      <c r="T45" s="4" t="s">
        <v>62</v>
      </c>
      <c r="U45" s="4" t="s">
        <v>61</v>
      </c>
      <c r="V45" s="4" t="s">
        <v>63</v>
      </c>
      <c r="W45" s="4" t="s">
        <v>58</v>
      </c>
      <c r="X45" s="4" t="s">
        <v>61</v>
      </c>
      <c r="Y45" s="11" t="s">
        <v>61</v>
      </c>
      <c r="Z45" s="4">
        <v>568689612</v>
      </c>
      <c r="AA45" s="4" t="s">
        <v>1112</v>
      </c>
      <c r="AB45" s="4" t="s">
        <v>1113</v>
      </c>
      <c r="AC45" s="4">
        <v>565692383</v>
      </c>
      <c r="AD45" s="11" t="s">
        <v>185</v>
      </c>
      <c r="AE45" s="4" t="s">
        <v>1114</v>
      </c>
      <c r="AF45" s="4" t="s">
        <v>58</v>
      </c>
      <c r="AG45" s="4" t="s">
        <v>108</v>
      </c>
      <c r="AH45" s="11" t="s">
        <v>218</v>
      </c>
      <c r="AI45" s="11" t="s">
        <v>61</v>
      </c>
      <c r="AJ45" s="4">
        <v>2017</v>
      </c>
      <c r="AK45" s="11" t="s">
        <v>70</v>
      </c>
      <c r="AL45" s="4">
        <v>4.04</v>
      </c>
      <c r="AM45" s="4">
        <v>5</v>
      </c>
      <c r="AN45" s="4" t="s">
        <v>71</v>
      </c>
      <c r="AO45" s="4" t="s">
        <v>77</v>
      </c>
      <c r="AP45" s="11">
        <f t="shared" si="0"/>
        <v>80.8</v>
      </c>
      <c r="AQ45" s="11" t="s">
        <v>78</v>
      </c>
      <c r="AR45" s="11" t="s">
        <v>73</v>
      </c>
      <c r="AS45" s="11" t="s">
        <v>61</v>
      </c>
      <c r="AT45" s="5">
        <v>44003.278430937498</v>
      </c>
      <c r="AU45" s="6">
        <v>44013</v>
      </c>
      <c r="AV45" s="11" t="s">
        <v>79</v>
      </c>
      <c r="AW45" s="11">
        <v>85.6</v>
      </c>
      <c r="AX45" s="11" t="s">
        <v>75</v>
      </c>
      <c r="AY45" s="11">
        <f t="shared" si="1"/>
        <v>82.240000000000009</v>
      </c>
    </row>
    <row r="46" spans="1:51" ht="75" hidden="1" x14ac:dyDescent="0.25">
      <c r="A46" s="11">
        <v>2006979</v>
      </c>
      <c r="B46" s="11" t="s">
        <v>165</v>
      </c>
      <c r="C46" s="11" t="s">
        <v>695</v>
      </c>
      <c r="D46" s="4" t="s">
        <v>86</v>
      </c>
      <c r="E46" s="11" t="s">
        <v>696</v>
      </c>
      <c r="F46" s="4" t="s">
        <v>167</v>
      </c>
      <c r="G46" s="4" t="s">
        <v>697</v>
      </c>
      <c r="H46" s="4" t="s">
        <v>263</v>
      </c>
      <c r="I46" s="4" t="s">
        <v>698</v>
      </c>
      <c r="J46" s="11" t="s">
        <v>55</v>
      </c>
      <c r="K46" s="4" t="s">
        <v>210</v>
      </c>
      <c r="L46" s="5">
        <v>34694</v>
      </c>
      <c r="M46" s="4" t="s">
        <v>699</v>
      </c>
      <c r="N46" s="4" t="s">
        <v>58</v>
      </c>
      <c r="O46" s="4" t="s">
        <v>59</v>
      </c>
      <c r="P46" s="4">
        <v>1100300423</v>
      </c>
      <c r="Q46" s="5">
        <v>40064</v>
      </c>
      <c r="R46" s="4" t="s">
        <v>210</v>
      </c>
      <c r="S46" s="4" t="s">
        <v>61</v>
      </c>
      <c r="T46" s="4" t="s">
        <v>62</v>
      </c>
      <c r="U46" s="4" t="s">
        <v>61</v>
      </c>
      <c r="V46" s="4" t="s">
        <v>212</v>
      </c>
      <c r="W46" s="4" t="s">
        <v>58</v>
      </c>
      <c r="X46" s="4" t="s">
        <v>700</v>
      </c>
      <c r="Y46" s="11" t="s">
        <v>701</v>
      </c>
      <c r="Z46" s="4">
        <v>566688252</v>
      </c>
      <c r="AA46" s="4" t="s">
        <v>702</v>
      </c>
      <c r="AB46" s="4" t="s">
        <v>703</v>
      </c>
      <c r="AC46" s="4">
        <v>555415082</v>
      </c>
      <c r="AD46" s="11" t="s">
        <v>704</v>
      </c>
      <c r="AE46" s="4" t="s">
        <v>705</v>
      </c>
      <c r="AF46" s="4" t="s">
        <v>58</v>
      </c>
      <c r="AG46" s="4" t="s">
        <v>210</v>
      </c>
      <c r="AH46" s="11" t="s">
        <v>272</v>
      </c>
      <c r="AI46" s="11" t="s">
        <v>61</v>
      </c>
      <c r="AJ46" s="4">
        <v>2016</v>
      </c>
      <c r="AK46" s="11" t="s">
        <v>70</v>
      </c>
      <c r="AL46" s="4">
        <v>4.28</v>
      </c>
      <c r="AM46" s="4">
        <v>5</v>
      </c>
      <c r="AN46" s="4" t="s">
        <v>71</v>
      </c>
      <c r="AO46" s="4" t="s">
        <v>84</v>
      </c>
      <c r="AP46" s="11">
        <f t="shared" si="0"/>
        <v>85.600000000000009</v>
      </c>
      <c r="AQ46" s="11" t="s">
        <v>62</v>
      </c>
      <c r="AR46" s="11" t="s">
        <v>73</v>
      </c>
      <c r="AS46" s="11" t="s">
        <v>61</v>
      </c>
      <c r="AT46" s="5">
        <v>44007.282502349539</v>
      </c>
      <c r="AU46" s="6">
        <v>44024</v>
      </c>
      <c r="AV46" s="11" t="s">
        <v>79</v>
      </c>
      <c r="AW46" s="11">
        <v>73.73</v>
      </c>
      <c r="AX46" s="11" t="s">
        <v>75</v>
      </c>
      <c r="AY46" s="11">
        <f t="shared" si="1"/>
        <v>82.039000000000016</v>
      </c>
    </row>
    <row r="47" spans="1:51" ht="45" x14ac:dyDescent="0.25">
      <c r="A47" s="11">
        <v>2004135</v>
      </c>
      <c r="B47" s="11" t="s">
        <v>1059</v>
      </c>
      <c r="C47" s="11" t="s">
        <v>1060</v>
      </c>
      <c r="D47" s="4" t="s">
        <v>299</v>
      </c>
      <c r="E47" s="11" t="s">
        <v>1061</v>
      </c>
      <c r="F47" s="4" t="s">
        <v>1062</v>
      </c>
      <c r="G47" s="4" t="s">
        <v>1063</v>
      </c>
      <c r="H47" s="4" t="s">
        <v>1064</v>
      </c>
      <c r="I47" s="4" t="s">
        <v>1065</v>
      </c>
      <c r="J47" s="11" t="s">
        <v>178</v>
      </c>
      <c r="K47" s="4" t="s">
        <v>210</v>
      </c>
      <c r="L47" s="5">
        <v>26594</v>
      </c>
      <c r="M47" s="4" t="s">
        <v>1066</v>
      </c>
      <c r="N47" s="4" t="s">
        <v>58</v>
      </c>
      <c r="O47" s="4" t="s">
        <v>59</v>
      </c>
      <c r="P47" s="4">
        <v>1052542246</v>
      </c>
      <c r="Q47" s="5">
        <v>37642</v>
      </c>
      <c r="R47" s="4" t="s">
        <v>210</v>
      </c>
      <c r="S47" s="4" t="s">
        <v>61</v>
      </c>
      <c r="T47" s="4" t="s">
        <v>62</v>
      </c>
      <c r="U47" s="4" t="s">
        <v>61</v>
      </c>
      <c r="V47" s="4" t="s">
        <v>76</v>
      </c>
      <c r="W47" s="4" t="s">
        <v>58</v>
      </c>
      <c r="X47" s="4" t="s">
        <v>1067</v>
      </c>
      <c r="Y47" s="11" t="s">
        <v>1068</v>
      </c>
      <c r="Z47" s="4">
        <v>559477771</v>
      </c>
      <c r="AA47" s="4" t="s">
        <v>1069</v>
      </c>
      <c r="AB47" s="4" t="s">
        <v>1070</v>
      </c>
      <c r="AC47" s="4">
        <v>552867151</v>
      </c>
      <c r="AD47" s="11" t="s">
        <v>450</v>
      </c>
      <c r="AE47" s="4" t="s">
        <v>462</v>
      </c>
      <c r="AF47" s="4" t="s">
        <v>58</v>
      </c>
      <c r="AG47" s="4" t="s">
        <v>210</v>
      </c>
      <c r="AH47" s="11" t="s">
        <v>202</v>
      </c>
      <c r="AI47" s="11" t="s">
        <v>1071</v>
      </c>
      <c r="AJ47" s="4">
        <v>1996</v>
      </c>
      <c r="AK47" s="11" t="s">
        <v>70</v>
      </c>
      <c r="AL47" s="4">
        <v>3.96</v>
      </c>
      <c r="AM47" s="4">
        <v>5</v>
      </c>
      <c r="AN47" s="4" t="s">
        <v>71</v>
      </c>
      <c r="AO47" s="4" t="s">
        <v>77</v>
      </c>
      <c r="AP47" s="11">
        <f t="shared" si="0"/>
        <v>79.2</v>
      </c>
      <c r="AQ47" s="11" t="s">
        <v>62</v>
      </c>
      <c r="AR47" s="11" t="s">
        <v>73</v>
      </c>
      <c r="AS47" s="11" t="s">
        <v>61</v>
      </c>
      <c r="AT47" s="5">
        <v>44003.485246643519</v>
      </c>
      <c r="AU47" s="6">
        <v>44016</v>
      </c>
      <c r="AV47" s="11" t="s">
        <v>79</v>
      </c>
      <c r="AW47" s="11">
        <v>88.27</v>
      </c>
      <c r="AX47" s="11" t="s">
        <v>75</v>
      </c>
      <c r="AY47" s="11">
        <f t="shared" si="1"/>
        <v>81.920999999999992</v>
      </c>
    </row>
    <row r="48" spans="1:51" ht="60" x14ac:dyDescent="0.25">
      <c r="A48" s="11">
        <v>2004622</v>
      </c>
      <c r="B48" s="11" t="s">
        <v>1023</v>
      </c>
      <c r="C48" s="11" t="s">
        <v>86</v>
      </c>
      <c r="D48" s="4" t="s">
        <v>189</v>
      </c>
      <c r="E48" s="11" t="s">
        <v>1024</v>
      </c>
      <c r="F48" s="4" t="s">
        <v>1025</v>
      </c>
      <c r="G48" s="4" t="s">
        <v>105</v>
      </c>
      <c r="H48" s="4" t="s">
        <v>190</v>
      </c>
      <c r="I48" s="4" t="s">
        <v>1026</v>
      </c>
      <c r="J48" s="11" t="s">
        <v>178</v>
      </c>
      <c r="K48" s="4" t="s">
        <v>1027</v>
      </c>
      <c r="L48" s="5">
        <v>33254</v>
      </c>
      <c r="M48" s="4" t="s">
        <v>389</v>
      </c>
      <c r="N48" s="4" t="s">
        <v>58</v>
      </c>
      <c r="O48" s="4" t="s">
        <v>59</v>
      </c>
      <c r="P48" s="4">
        <v>1073723239</v>
      </c>
      <c r="Q48" s="5">
        <v>40637</v>
      </c>
      <c r="R48" s="4" t="s">
        <v>210</v>
      </c>
      <c r="S48" s="4" t="s">
        <v>61</v>
      </c>
      <c r="T48" s="4" t="s">
        <v>62</v>
      </c>
      <c r="U48" s="4" t="s">
        <v>61</v>
      </c>
      <c r="V48" s="4" t="s">
        <v>63</v>
      </c>
      <c r="W48" s="4" t="s">
        <v>58</v>
      </c>
      <c r="X48" s="4" t="s">
        <v>61</v>
      </c>
      <c r="Y48" s="11" t="s">
        <v>61</v>
      </c>
      <c r="Z48" s="4">
        <v>544046475</v>
      </c>
      <c r="AA48" s="4" t="s">
        <v>1028</v>
      </c>
      <c r="AB48" s="4" t="s">
        <v>1029</v>
      </c>
      <c r="AC48" s="4">
        <v>508883690</v>
      </c>
      <c r="AD48" s="11" t="s">
        <v>1030</v>
      </c>
      <c r="AE48" s="4" t="s">
        <v>1031</v>
      </c>
      <c r="AF48" s="4" t="s">
        <v>58</v>
      </c>
      <c r="AG48" s="4" t="s">
        <v>210</v>
      </c>
      <c r="AH48" s="11" t="s">
        <v>272</v>
      </c>
      <c r="AI48" s="11" t="s">
        <v>218</v>
      </c>
      <c r="AJ48" s="4">
        <v>2015</v>
      </c>
      <c r="AK48" s="11" t="s">
        <v>70</v>
      </c>
      <c r="AL48" s="4">
        <v>4.3099999999999996</v>
      </c>
      <c r="AM48" s="4">
        <v>5</v>
      </c>
      <c r="AN48" s="4" t="s">
        <v>71</v>
      </c>
      <c r="AO48" s="4" t="s">
        <v>72</v>
      </c>
      <c r="AP48" s="11">
        <f t="shared" si="0"/>
        <v>86.199999999999989</v>
      </c>
      <c r="AQ48" s="11" t="s">
        <v>78</v>
      </c>
      <c r="AR48" s="11" t="s">
        <v>73</v>
      </c>
      <c r="AS48" s="11" t="s">
        <v>61</v>
      </c>
      <c r="AT48" s="5">
        <v>44003.574063773151</v>
      </c>
      <c r="AU48" s="6">
        <v>44017</v>
      </c>
      <c r="AV48" s="11" t="s">
        <v>79</v>
      </c>
      <c r="AW48" s="11">
        <v>71.87</v>
      </c>
      <c r="AX48" s="11" t="s">
        <v>75</v>
      </c>
      <c r="AY48" s="11">
        <f t="shared" si="1"/>
        <v>81.900999999999996</v>
      </c>
    </row>
    <row r="49" spans="1:51" ht="45" x14ac:dyDescent="0.25">
      <c r="A49" s="11">
        <v>2008700</v>
      </c>
      <c r="B49" s="11" t="s">
        <v>297</v>
      </c>
      <c r="C49" s="11" t="s">
        <v>298</v>
      </c>
      <c r="D49" s="4" t="s">
        <v>299</v>
      </c>
      <c r="E49" s="11" t="s">
        <v>99</v>
      </c>
      <c r="F49" s="4" t="s">
        <v>300</v>
      </c>
      <c r="G49" s="4" t="s">
        <v>53</v>
      </c>
      <c r="H49" s="4" t="s">
        <v>301</v>
      </c>
      <c r="I49" s="4" t="s">
        <v>100</v>
      </c>
      <c r="J49" s="11" t="s">
        <v>178</v>
      </c>
      <c r="K49" s="4" t="s">
        <v>179</v>
      </c>
      <c r="L49" s="5">
        <v>35424</v>
      </c>
      <c r="M49" s="4" t="s">
        <v>302</v>
      </c>
      <c r="N49" s="4" t="s">
        <v>58</v>
      </c>
      <c r="O49" s="4" t="s">
        <v>59</v>
      </c>
      <c r="P49" s="4">
        <v>543112445</v>
      </c>
      <c r="Q49" s="5">
        <v>45411</v>
      </c>
      <c r="R49" s="4" t="s">
        <v>108</v>
      </c>
      <c r="S49" s="4" t="s">
        <v>61</v>
      </c>
      <c r="T49" s="4" t="s">
        <v>62</v>
      </c>
      <c r="U49" s="4" t="s">
        <v>61</v>
      </c>
      <c r="V49" s="4" t="s">
        <v>63</v>
      </c>
      <c r="W49" s="4" t="s">
        <v>58</v>
      </c>
      <c r="X49" s="4" t="s">
        <v>61</v>
      </c>
      <c r="Y49" s="11" t="s">
        <v>61</v>
      </c>
      <c r="Z49" s="4">
        <v>543112445</v>
      </c>
      <c r="AA49" s="4" t="s">
        <v>303</v>
      </c>
      <c r="AB49" s="4" t="s">
        <v>304</v>
      </c>
      <c r="AC49" s="4">
        <v>531164658</v>
      </c>
      <c r="AD49" s="11" t="s">
        <v>305</v>
      </c>
      <c r="AE49" s="4" t="s">
        <v>306</v>
      </c>
      <c r="AF49" s="4" t="s">
        <v>58</v>
      </c>
      <c r="AG49" s="4" t="s">
        <v>179</v>
      </c>
      <c r="AH49" s="11" t="s">
        <v>218</v>
      </c>
      <c r="AI49" s="11" t="s">
        <v>61</v>
      </c>
      <c r="AJ49" s="4">
        <v>2019</v>
      </c>
      <c r="AK49" s="11" t="s">
        <v>70</v>
      </c>
      <c r="AL49" s="4">
        <v>4.33</v>
      </c>
      <c r="AM49" s="4">
        <v>5</v>
      </c>
      <c r="AN49" s="4" t="s">
        <v>71</v>
      </c>
      <c r="AO49" s="4" t="s">
        <v>77</v>
      </c>
      <c r="AP49" s="11">
        <f t="shared" si="0"/>
        <v>86.6</v>
      </c>
      <c r="AQ49" s="11" t="s">
        <v>78</v>
      </c>
      <c r="AR49" s="11" t="s">
        <v>73</v>
      </c>
      <c r="AS49" s="11" t="s">
        <v>61</v>
      </c>
      <c r="AT49" s="5">
        <v>44013.928990312503</v>
      </c>
      <c r="AU49" s="6">
        <v>44035</v>
      </c>
      <c r="AV49" s="11" t="s">
        <v>79</v>
      </c>
      <c r="AW49" s="11">
        <v>70.53</v>
      </c>
      <c r="AX49" s="11" t="s">
        <v>75</v>
      </c>
      <c r="AY49" s="11">
        <f t="shared" si="1"/>
        <v>81.778999999999996</v>
      </c>
    </row>
    <row r="50" spans="1:51" ht="60" x14ac:dyDescent="0.25">
      <c r="A50" s="11">
        <v>2007639</v>
      </c>
      <c r="B50" s="11" t="s">
        <v>576</v>
      </c>
      <c r="C50" s="11" t="s">
        <v>527</v>
      </c>
      <c r="D50" s="4" t="s">
        <v>577</v>
      </c>
      <c r="E50" s="11" t="s">
        <v>260</v>
      </c>
      <c r="F50" s="4" t="s">
        <v>578</v>
      </c>
      <c r="G50" s="4" t="s">
        <v>579</v>
      </c>
      <c r="H50" s="4" t="s">
        <v>96</v>
      </c>
      <c r="I50" s="4" t="s">
        <v>436</v>
      </c>
      <c r="J50" s="11" t="s">
        <v>178</v>
      </c>
      <c r="K50" s="4" t="s">
        <v>580</v>
      </c>
      <c r="L50" s="5">
        <v>34911</v>
      </c>
      <c r="M50" s="4" t="s">
        <v>581</v>
      </c>
      <c r="N50" s="4" t="s">
        <v>58</v>
      </c>
      <c r="O50" s="4" t="s">
        <v>59</v>
      </c>
      <c r="P50" s="4">
        <v>1091648921</v>
      </c>
      <c r="Q50" s="5">
        <v>44924</v>
      </c>
      <c r="R50" s="4" t="s">
        <v>289</v>
      </c>
      <c r="S50" s="4" t="s">
        <v>61</v>
      </c>
      <c r="T50" s="4" t="s">
        <v>62</v>
      </c>
      <c r="U50" s="4" t="s">
        <v>61</v>
      </c>
      <c r="V50" s="4" t="s">
        <v>63</v>
      </c>
      <c r="W50" s="4" t="s">
        <v>58</v>
      </c>
      <c r="X50" s="4" t="s">
        <v>61</v>
      </c>
      <c r="Y50" s="11" t="s">
        <v>61</v>
      </c>
      <c r="Z50" s="4">
        <v>543894959</v>
      </c>
      <c r="AA50" s="4" t="s">
        <v>582</v>
      </c>
      <c r="AB50" s="4" t="s">
        <v>583</v>
      </c>
      <c r="AC50" s="4">
        <v>599163999</v>
      </c>
      <c r="AD50" s="11" t="s">
        <v>584</v>
      </c>
      <c r="AE50" s="4" t="s">
        <v>294</v>
      </c>
      <c r="AF50" s="4" t="s">
        <v>58</v>
      </c>
      <c r="AG50" s="4" t="s">
        <v>289</v>
      </c>
      <c r="AH50" s="11" t="s">
        <v>585</v>
      </c>
      <c r="AI50" s="11" t="s">
        <v>61</v>
      </c>
      <c r="AJ50" s="4">
        <v>2018</v>
      </c>
      <c r="AK50" s="11" t="s">
        <v>70</v>
      </c>
      <c r="AL50" s="4">
        <v>3.95</v>
      </c>
      <c r="AM50" s="4">
        <v>5</v>
      </c>
      <c r="AN50" s="4" t="s">
        <v>71</v>
      </c>
      <c r="AO50" s="4" t="s">
        <v>77</v>
      </c>
      <c r="AP50" s="11">
        <f t="shared" si="0"/>
        <v>79</v>
      </c>
      <c r="AQ50" s="11" t="s">
        <v>78</v>
      </c>
      <c r="AR50" s="11" t="s">
        <v>73</v>
      </c>
      <c r="AS50" s="11" t="s">
        <v>61</v>
      </c>
      <c r="AT50" s="5">
        <v>44009.940897453707</v>
      </c>
      <c r="AU50" s="6">
        <v>44027</v>
      </c>
      <c r="AV50" s="11" t="s">
        <v>79</v>
      </c>
      <c r="AW50" s="11">
        <v>88.13</v>
      </c>
      <c r="AX50" s="11" t="s">
        <v>75</v>
      </c>
      <c r="AY50" s="11">
        <f t="shared" si="1"/>
        <v>81.73899999999999</v>
      </c>
    </row>
    <row r="51" spans="1:51" ht="60" x14ac:dyDescent="0.25">
      <c r="A51" s="11">
        <v>2006391</v>
      </c>
      <c r="B51" s="11" t="s">
        <v>576</v>
      </c>
      <c r="C51" s="11" t="s">
        <v>527</v>
      </c>
      <c r="D51" s="4" t="s">
        <v>577</v>
      </c>
      <c r="E51" s="11" t="s">
        <v>260</v>
      </c>
      <c r="F51" s="4" t="s">
        <v>578</v>
      </c>
      <c r="G51" s="4" t="s">
        <v>579</v>
      </c>
      <c r="H51" s="4" t="s">
        <v>96</v>
      </c>
      <c r="I51" s="4" t="s">
        <v>436</v>
      </c>
      <c r="J51" s="11" t="s">
        <v>178</v>
      </c>
      <c r="K51" s="4" t="s">
        <v>580</v>
      </c>
      <c r="L51" s="5">
        <v>34911</v>
      </c>
      <c r="M51" s="4" t="s">
        <v>581</v>
      </c>
      <c r="N51" s="4" t="s">
        <v>58</v>
      </c>
      <c r="O51" s="4" t="s">
        <v>59</v>
      </c>
      <c r="P51" s="4">
        <v>1091648921</v>
      </c>
      <c r="Q51" s="5">
        <v>44924</v>
      </c>
      <c r="R51" s="4" t="s">
        <v>289</v>
      </c>
      <c r="S51" s="4" t="s">
        <v>61</v>
      </c>
      <c r="T51" s="4" t="s">
        <v>62</v>
      </c>
      <c r="U51" s="4" t="s">
        <v>61</v>
      </c>
      <c r="V51" s="4" t="s">
        <v>63</v>
      </c>
      <c r="W51" s="4" t="s">
        <v>58</v>
      </c>
      <c r="X51" s="4" t="s">
        <v>61</v>
      </c>
      <c r="Y51" s="11" t="s">
        <v>61</v>
      </c>
      <c r="Z51" s="4">
        <v>543894959</v>
      </c>
      <c r="AA51" s="4" t="s">
        <v>582</v>
      </c>
      <c r="AB51" s="4" t="s">
        <v>583</v>
      </c>
      <c r="AC51" s="4">
        <v>599163999</v>
      </c>
      <c r="AD51" s="11" t="s">
        <v>584</v>
      </c>
      <c r="AE51" s="4" t="s">
        <v>294</v>
      </c>
      <c r="AF51" s="4" t="s">
        <v>58</v>
      </c>
      <c r="AG51" s="4" t="s">
        <v>289</v>
      </c>
      <c r="AH51" s="11" t="s">
        <v>585</v>
      </c>
      <c r="AI51" s="11" t="s">
        <v>61</v>
      </c>
      <c r="AJ51" s="4">
        <v>2018</v>
      </c>
      <c r="AK51" s="11" t="s">
        <v>70</v>
      </c>
      <c r="AL51" s="4">
        <v>3.95</v>
      </c>
      <c r="AM51" s="4">
        <v>5</v>
      </c>
      <c r="AN51" s="4" t="s">
        <v>71</v>
      </c>
      <c r="AO51" s="4" t="s">
        <v>77</v>
      </c>
      <c r="AP51" s="11">
        <f t="shared" si="0"/>
        <v>79</v>
      </c>
      <c r="AQ51" s="11" t="s">
        <v>78</v>
      </c>
      <c r="AR51" s="11" t="s">
        <v>73</v>
      </c>
      <c r="AS51" s="11" t="s">
        <v>61</v>
      </c>
      <c r="AT51" s="5">
        <v>44006.534855752318</v>
      </c>
      <c r="AU51" s="6">
        <v>44021</v>
      </c>
      <c r="AV51" s="11" t="s">
        <v>79</v>
      </c>
      <c r="AW51" s="11">
        <v>88.13</v>
      </c>
      <c r="AX51" s="11" t="s">
        <v>75</v>
      </c>
      <c r="AY51" s="11">
        <f t="shared" si="1"/>
        <v>81.73899999999999</v>
      </c>
    </row>
    <row r="52" spans="1:51" ht="45" hidden="1" x14ac:dyDescent="0.25">
      <c r="A52" s="11">
        <v>2004312</v>
      </c>
      <c r="B52" s="11" t="s">
        <v>1079</v>
      </c>
      <c r="C52" s="11" t="s">
        <v>366</v>
      </c>
      <c r="D52" s="4" t="s">
        <v>1080</v>
      </c>
      <c r="E52" s="11" t="s">
        <v>408</v>
      </c>
      <c r="F52" s="4" t="s">
        <v>1081</v>
      </c>
      <c r="G52" s="4" t="s">
        <v>1082</v>
      </c>
      <c r="H52" s="4" t="s">
        <v>1083</v>
      </c>
      <c r="I52" s="4" t="s">
        <v>1084</v>
      </c>
      <c r="J52" s="11" t="s">
        <v>55</v>
      </c>
      <c r="K52" s="4" t="s">
        <v>1085</v>
      </c>
      <c r="L52" s="5">
        <v>34611</v>
      </c>
      <c r="M52" s="4" t="s">
        <v>1086</v>
      </c>
      <c r="N52" s="4" t="s">
        <v>58</v>
      </c>
      <c r="O52" s="4" t="s">
        <v>59</v>
      </c>
      <c r="P52" s="4">
        <v>1083710523</v>
      </c>
      <c r="Q52" s="5">
        <v>40821</v>
      </c>
      <c r="R52" s="4" t="s">
        <v>1054</v>
      </c>
      <c r="S52" s="4" t="s">
        <v>61</v>
      </c>
      <c r="T52" s="4" t="s">
        <v>62</v>
      </c>
      <c r="U52" s="4" t="s">
        <v>61</v>
      </c>
      <c r="V52" s="4" t="s">
        <v>63</v>
      </c>
      <c r="W52" s="4" t="s">
        <v>58</v>
      </c>
      <c r="X52" s="4" t="s">
        <v>61</v>
      </c>
      <c r="Y52" s="11" t="s">
        <v>61</v>
      </c>
      <c r="Z52" s="4">
        <v>542950543</v>
      </c>
      <c r="AA52" s="4" t="s">
        <v>1087</v>
      </c>
      <c r="AB52" s="4" t="s">
        <v>1088</v>
      </c>
      <c r="AC52" s="4">
        <v>594939989</v>
      </c>
      <c r="AD52" s="11" t="s">
        <v>450</v>
      </c>
      <c r="AE52" s="4" t="s">
        <v>1089</v>
      </c>
      <c r="AF52" s="4" t="s">
        <v>58</v>
      </c>
      <c r="AG52" s="4" t="s">
        <v>210</v>
      </c>
      <c r="AH52" s="11" t="s">
        <v>1090</v>
      </c>
      <c r="AI52" s="11" t="s">
        <v>1090</v>
      </c>
      <c r="AJ52" s="4">
        <v>2018</v>
      </c>
      <c r="AK52" s="11" t="s">
        <v>70</v>
      </c>
      <c r="AL52" s="4">
        <v>3.96</v>
      </c>
      <c r="AM52" s="4">
        <v>5</v>
      </c>
      <c r="AN52" s="4" t="s">
        <v>71</v>
      </c>
      <c r="AO52" s="4" t="s">
        <v>77</v>
      </c>
      <c r="AP52" s="11">
        <f t="shared" si="0"/>
        <v>79.2</v>
      </c>
      <c r="AQ52" s="11" t="s">
        <v>78</v>
      </c>
      <c r="AR52" s="11" t="s">
        <v>73</v>
      </c>
      <c r="AS52" s="11" t="s">
        <v>61</v>
      </c>
      <c r="AT52" s="5">
        <v>44003.417060844906</v>
      </c>
      <c r="AU52" s="6">
        <v>44014</v>
      </c>
      <c r="AV52" s="11" t="s">
        <v>79</v>
      </c>
      <c r="AW52" s="11">
        <v>87.07</v>
      </c>
      <c r="AX52" s="11" t="s">
        <v>75</v>
      </c>
      <c r="AY52" s="11">
        <f t="shared" si="1"/>
        <v>81.560999999999993</v>
      </c>
    </row>
    <row r="53" spans="1:51" ht="30" hidden="1" x14ac:dyDescent="0.25">
      <c r="A53" s="11">
        <v>2003831</v>
      </c>
      <c r="B53" s="11" t="s">
        <v>441</v>
      </c>
      <c r="C53" s="11" t="s">
        <v>1142</v>
      </c>
      <c r="D53" s="4" t="s">
        <v>441</v>
      </c>
      <c r="E53" s="11" t="s">
        <v>1129</v>
      </c>
      <c r="F53" s="4" t="s">
        <v>686</v>
      </c>
      <c r="G53" s="4" t="s">
        <v>1143</v>
      </c>
      <c r="H53" s="4" t="s">
        <v>686</v>
      </c>
      <c r="I53" s="4" t="s">
        <v>411</v>
      </c>
      <c r="J53" s="11" t="s">
        <v>55</v>
      </c>
      <c r="K53" s="4" t="s">
        <v>210</v>
      </c>
      <c r="L53" s="5">
        <v>35847</v>
      </c>
      <c r="M53" s="4" t="s">
        <v>1144</v>
      </c>
      <c r="N53" s="4" t="s">
        <v>58</v>
      </c>
      <c r="O53" s="4" t="s">
        <v>59</v>
      </c>
      <c r="P53" s="4">
        <v>1101780771</v>
      </c>
      <c r="Q53" s="5">
        <v>41315</v>
      </c>
      <c r="R53" s="4" t="s">
        <v>210</v>
      </c>
      <c r="S53" s="4" t="s">
        <v>61</v>
      </c>
      <c r="T53" s="4" t="s">
        <v>62</v>
      </c>
      <c r="U53" s="4" t="s">
        <v>61</v>
      </c>
      <c r="V53" s="4" t="s">
        <v>63</v>
      </c>
      <c r="W53" s="4" t="s">
        <v>58</v>
      </c>
      <c r="X53" s="4" t="s">
        <v>61</v>
      </c>
      <c r="Y53" s="11" t="s">
        <v>61</v>
      </c>
      <c r="Z53" s="4">
        <v>538232488</v>
      </c>
      <c r="AA53" s="4" t="s">
        <v>1145</v>
      </c>
      <c r="AB53" s="4" t="s">
        <v>1146</v>
      </c>
      <c r="AC53" s="4">
        <v>538237720</v>
      </c>
      <c r="AD53" s="11" t="s">
        <v>146</v>
      </c>
      <c r="AE53" s="4" t="s">
        <v>1147</v>
      </c>
      <c r="AF53" s="4" t="s">
        <v>58</v>
      </c>
      <c r="AG53" s="4" t="s">
        <v>210</v>
      </c>
      <c r="AH53" s="11" t="s">
        <v>443</v>
      </c>
      <c r="AI53" s="11" t="s">
        <v>149</v>
      </c>
      <c r="AJ53" s="4">
        <v>2020</v>
      </c>
      <c r="AK53" s="11" t="s">
        <v>70</v>
      </c>
      <c r="AL53" s="4">
        <v>4.2</v>
      </c>
      <c r="AM53" s="4">
        <v>5</v>
      </c>
      <c r="AN53" s="4" t="s">
        <v>71</v>
      </c>
      <c r="AO53" s="4" t="s">
        <v>84</v>
      </c>
      <c r="AP53" s="11">
        <f t="shared" si="0"/>
        <v>84</v>
      </c>
      <c r="AQ53" s="11" t="s">
        <v>62</v>
      </c>
      <c r="AR53" s="11" t="s">
        <v>73</v>
      </c>
      <c r="AS53" s="11" t="s">
        <v>61</v>
      </c>
      <c r="AT53" s="5">
        <v>44003.111516516205</v>
      </c>
      <c r="AU53" s="6">
        <v>44014</v>
      </c>
      <c r="AV53" s="11" t="s">
        <v>79</v>
      </c>
      <c r="AW53" s="11">
        <v>75.2</v>
      </c>
      <c r="AX53" s="11" t="s">
        <v>75</v>
      </c>
      <c r="AY53" s="11">
        <f t="shared" si="1"/>
        <v>81.36</v>
      </c>
    </row>
    <row r="54" spans="1:51" ht="30" hidden="1" x14ac:dyDescent="0.25">
      <c r="A54" s="11">
        <v>2004338</v>
      </c>
      <c r="B54" s="11" t="s">
        <v>192</v>
      </c>
      <c r="C54" s="11" t="s">
        <v>307</v>
      </c>
      <c r="D54" s="4" t="s">
        <v>192</v>
      </c>
      <c r="E54" s="11" t="s">
        <v>998</v>
      </c>
      <c r="F54" s="4" t="s">
        <v>287</v>
      </c>
      <c r="G54" s="4" t="s">
        <v>999</v>
      </c>
      <c r="H54" s="4" t="s">
        <v>287</v>
      </c>
      <c r="I54" s="4" t="s">
        <v>1000</v>
      </c>
      <c r="J54" s="11" t="s">
        <v>55</v>
      </c>
      <c r="K54" s="4" t="s">
        <v>636</v>
      </c>
      <c r="L54" s="5">
        <v>35649</v>
      </c>
      <c r="M54" s="4" t="s">
        <v>1001</v>
      </c>
      <c r="N54" s="4" t="s">
        <v>58</v>
      </c>
      <c r="O54" s="4" t="s">
        <v>59</v>
      </c>
      <c r="P54" s="4">
        <v>1108245216</v>
      </c>
      <c r="Q54" s="5">
        <v>41328</v>
      </c>
      <c r="R54" s="4" t="s">
        <v>1002</v>
      </c>
      <c r="S54" s="4" t="s">
        <v>61</v>
      </c>
      <c r="T54" s="4" t="s">
        <v>62</v>
      </c>
      <c r="U54" s="4" t="s">
        <v>61</v>
      </c>
      <c r="V54" s="4" t="s">
        <v>63</v>
      </c>
      <c r="W54" s="4" t="s">
        <v>58</v>
      </c>
      <c r="X54" s="4" t="s">
        <v>61</v>
      </c>
      <c r="Y54" s="11" t="s">
        <v>61</v>
      </c>
      <c r="Z54" s="4">
        <v>565974111</v>
      </c>
      <c r="AA54" s="4" t="s">
        <v>1003</v>
      </c>
      <c r="AB54" s="4" t="s">
        <v>1004</v>
      </c>
      <c r="AC54" s="4">
        <v>505148659</v>
      </c>
      <c r="AD54" s="11" t="s">
        <v>1005</v>
      </c>
      <c r="AE54" s="4" t="s">
        <v>405</v>
      </c>
      <c r="AF54" s="4" t="s">
        <v>58</v>
      </c>
      <c r="AG54" s="4" t="s">
        <v>636</v>
      </c>
      <c r="AH54" s="11" t="s">
        <v>594</v>
      </c>
      <c r="AI54" s="11" t="s">
        <v>61</v>
      </c>
      <c r="AJ54" s="4">
        <v>2019</v>
      </c>
      <c r="AK54" s="11" t="s">
        <v>70</v>
      </c>
      <c r="AL54" s="4">
        <v>4.3</v>
      </c>
      <c r="AM54" s="4">
        <v>5</v>
      </c>
      <c r="AN54" s="4" t="s">
        <v>71</v>
      </c>
      <c r="AO54" s="4" t="s">
        <v>61</v>
      </c>
      <c r="AP54" s="11">
        <f t="shared" si="0"/>
        <v>86</v>
      </c>
      <c r="AQ54" s="11" t="s">
        <v>78</v>
      </c>
      <c r="AR54" s="11" t="s">
        <v>73</v>
      </c>
      <c r="AS54" s="11" t="s">
        <v>61</v>
      </c>
      <c r="AT54" s="5">
        <v>44003.71627704861</v>
      </c>
      <c r="AU54" s="6">
        <v>44024</v>
      </c>
      <c r="AV54" s="11" t="s">
        <v>79</v>
      </c>
      <c r="AW54" s="11">
        <v>70.13</v>
      </c>
      <c r="AX54" s="11" t="s">
        <v>75</v>
      </c>
      <c r="AY54" s="11">
        <f t="shared" si="1"/>
        <v>81.239000000000004</v>
      </c>
    </row>
    <row r="55" spans="1:51" ht="30" x14ac:dyDescent="0.25">
      <c r="A55" s="11">
        <v>2005692</v>
      </c>
      <c r="B55" s="11" t="s">
        <v>905</v>
      </c>
      <c r="C55" s="11" t="s">
        <v>833</v>
      </c>
      <c r="D55" s="4" t="s">
        <v>586</v>
      </c>
      <c r="E55" s="11" t="s">
        <v>906</v>
      </c>
      <c r="F55" s="4" t="s">
        <v>907</v>
      </c>
      <c r="G55" s="4" t="s">
        <v>908</v>
      </c>
      <c r="H55" s="4" t="s">
        <v>854</v>
      </c>
      <c r="I55" s="4" t="s">
        <v>909</v>
      </c>
      <c r="J55" s="11" t="s">
        <v>178</v>
      </c>
      <c r="K55" s="4" t="s">
        <v>910</v>
      </c>
      <c r="L55" s="5">
        <v>30629</v>
      </c>
      <c r="M55" s="4" t="s">
        <v>911</v>
      </c>
      <c r="N55" s="4" t="s">
        <v>58</v>
      </c>
      <c r="O55" s="4" t="s">
        <v>59</v>
      </c>
      <c r="P55" s="4">
        <v>1020432959</v>
      </c>
      <c r="Q55" s="5">
        <v>42593</v>
      </c>
      <c r="R55" s="4" t="s">
        <v>289</v>
      </c>
      <c r="S55" s="4" t="s">
        <v>61</v>
      </c>
      <c r="T55" s="4" t="s">
        <v>62</v>
      </c>
      <c r="U55" s="4" t="s">
        <v>61</v>
      </c>
      <c r="V55" s="4" t="s">
        <v>63</v>
      </c>
      <c r="W55" s="4" t="s">
        <v>58</v>
      </c>
      <c r="X55" s="4" t="s">
        <v>61</v>
      </c>
      <c r="Y55" s="11" t="s">
        <v>61</v>
      </c>
      <c r="Z55" s="4">
        <v>533350450</v>
      </c>
      <c r="AA55" s="4" t="s">
        <v>912</v>
      </c>
      <c r="AB55" s="4" t="s">
        <v>913</v>
      </c>
      <c r="AC55" s="4">
        <v>557039728</v>
      </c>
      <c r="AD55" s="11" t="s">
        <v>914</v>
      </c>
      <c r="AE55" s="4" t="s">
        <v>915</v>
      </c>
      <c r="AF55" s="4" t="s">
        <v>58</v>
      </c>
      <c r="AG55" s="4" t="s">
        <v>916</v>
      </c>
      <c r="AH55" s="11" t="s">
        <v>202</v>
      </c>
      <c r="AI55" s="11" t="s">
        <v>61</v>
      </c>
      <c r="AJ55" s="4">
        <v>2010</v>
      </c>
      <c r="AK55" s="11" t="s">
        <v>70</v>
      </c>
      <c r="AL55" s="4">
        <v>85.37</v>
      </c>
      <c r="AM55" s="4">
        <v>100</v>
      </c>
      <c r="AN55" s="4" t="s">
        <v>71</v>
      </c>
      <c r="AO55" s="4" t="s">
        <v>77</v>
      </c>
      <c r="AP55" s="11">
        <f>AL55*1</f>
        <v>85.37</v>
      </c>
      <c r="AQ55" s="11" t="s">
        <v>62</v>
      </c>
      <c r="AR55" s="11" t="s">
        <v>73</v>
      </c>
      <c r="AS55" s="11" t="s">
        <v>61</v>
      </c>
      <c r="AT55" s="5">
        <v>44004.53213133102</v>
      </c>
      <c r="AU55" s="6">
        <v>44016</v>
      </c>
      <c r="AV55" s="11" t="s">
        <v>79</v>
      </c>
      <c r="AW55" s="11">
        <v>71.47</v>
      </c>
      <c r="AX55" s="11" t="s">
        <v>75</v>
      </c>
      <c r="AY55" s="11">
        <f t="shared" si="1"/>
        <v>81.2</v>
      </c>
    </row>
    <row r="56" spans="1:51" ht="30" x14ac:dyDescent="0.25">
      <c r="A56" s="11">
        <v>2007619</v>
      </c>
      <c r="B56" s="11" t="s">
        <v>565</v>
      </c>
      <c r="C56" s="11" t="s">
        <v>518</v>
      </c>
      <c r="D56" s="4" t="s">
        <v>382</v>
      </c>
      <c r="E56" s="11" t="s">
        <v>566</v>
      </c>
      <c r="F56" s="4" t="s">
        <v>567</v>
      </c>
      <c r="G56" s="4" t="s">
        <v>568</v>
      </c>
      <c r="H56" s="4" t="s">
        <v>569</v>
      </c>
      <c r="I56" s="4" t="s">
        <v>570</v>
      </c>
      <c r="J56" s="11" t="s">
        <v>178</v>
      </c>
      <c r="K56" s="4" t="s">
        <v>571</v>
      </c>
      <c r="L56" s="5">
        <v>34756</v>
      </c>
      <c r="M56" s="4" t="s">
        <v>572</v>
      </c>
      <c r="N56" s="4" t="s">
        <v>58</v>
      </c>
      <c r="O56" s="4" t="s">
        <v>59</v>
      </c>
      <c r="P56" s="4">
        <v>1111067946</v>
      </c>
      <c r="Q56" s="5">
        <v>43359</v>
      </c>
      <c r="R56" s="4" t="s">
        <v>571</v>
      </c>
      <c r="S56" s="4" t="s">
        <v>61</v>
      </c>
      <c r="T56" s="4" t="s">
        <v>62</v>
      </c>
      <c r="U56" s="4" t="s">
        <v>61</v>
      </c>
      <c r="V56" s="4" t="s">
        <v>63</v>
      </c>
      <c r="W56" s="4" t="s">
        <v>58</v>
      </c>
      <c r="X56" s="4" t="s">
        <v>61</v>
      </c>
      <c r="Y56" s="11" t="s">
        <v>61</v>
      </c>
      <c r="Z56" s="4">
        <v>552933433</v>
      </c>
      <c r="AA56" s="4" t="s">
        <v>573</v>
      </c>
      <c r="AB56" s="4" t="s">
        <v>574</v>
      </c>
      <c r="AC56" s="4">
        <v>555300229</v>
      </c>
      <c r="AD56" s="11" t="s">
        <v>146</v>
      </c>
      <c r="AE56" s="4" t="s">
        <v>393</v>
      </c>
      <c r="AF56" s="4" t="s">
        <v>58</v>
      </c>
      <c r="AG56" s="4" t="s">
        <v>389</v>
      </c>
      <c r="AH56" s="11" t="s">
        <v>575</v>
      </c>
      <c r="AI56" s="11" t="s">
        <v>268</v>
      </c>
      <c r="AJ56" s="4">
        <v>2020</v>
      </c>
      <c r="AK56" s="11" t="s">
        <v>70</v>
      </c>
      <c r="AL56" s="4">
        <v>4.28</v>
      </c>
      <c r="AM56" s="4">
        <v>5</v>
      </c>
      <c r="AN56" s="4" t="s">
        <v>71</v>
      </c>
      <c r="AO56" s="4" t="s">
        <v>72</v>
      </c>
      <c r="AP56" s="11">
        <f>AL56*20</f>
        <v>85.600000000000009</v>
      </c>
      <c r="AQ56" s="11" t="s">
        <v>62</v>
      </c>
      <c r="AR56" s="11" t="s">
        <v>73</v>
      </c>
      <c r="AS56" s="11" t="s">
        <v>61</v>
      </c>
      <c r="AT56" s="5">
        <v>44009.998565358794</v>
      </c>
      <c r="AU56" s="6">
        <v>44027</v>
      </c>
      <c r="AV56" s="11" t="s">
        <v>79</v>
      </c>
      <c r="AW56" s="11">
        <v>70.67</v>
      </c>
      <c r="AX56" s="11" t="s">
        <v>75</v>
      </c>
      <c r="AY56" s="11">
        <f t="shared" si="1"/>
        <v>81.121000000000009</v>
      </c>
    </row>
    <row r="57" spans="1:51" ht="45" hidden="1" x14ac:dyDescent="0.25">
      <c r="A57" s="11">
        <v>2008422</v>
      </c>
      <c r="B57" s="11" t="s">
        <v>86</v>
      </c>
      <c r="C57" s="11" t="s">
        <v>475</v>
      </c>
      <c r="D57" s="4" t="s">
        <v>86</v>
      </c>
      <c r="E57" s="11" t="s">
        <v>247</v>
      </c>
      <c r="F57" s="4" t="s">
        <v>105</v>
      </c>
      <c r="G57" s="4" t="s">
        <v>476</v>
      </c>
      <c r="H57" s="4" t="s">
        <v>105</v>
      </c>
      <c r="I57" s="4" t="s">
        <v>477</v>
      </c>
      <c r="J57" s="11" t="s">
        <v>55</v>
      </c>
      <c r="K57" s="4" t="s">
        <v>478</v>
      </c>
      <c r="L57" s="5">
        <v>35731</v>
      </c>
      <c r="M57" s="4" t="s">
        <v>479</v>
      </c>
      <c r="N57" s="4" t="s">
        <v>58</v>
      </c>
      <c r="O57" s="4" t="s">
        <v>59</v>
      </c>
      <c r="P57" s="4">
        <v>1101701959</v>
      </c>
      <c r="Q57" s="5">
        <v>41329</v>
      </c>
      <c r="R57" s="4" t="s">
        <v>478</v>
      </c>
      <c r="S57" s="4" t="s">
        <v>61</v>
      </c>
      <c r="T57" s="4" t="s">
        <v>62</v>
      </c>
      <c r="U57" s="4" t="s">
        <v>61</v>
      </c>
      <c r="V57" s="4" t="s">
        <v>63</v>
      </c>
      <c r="W57" s="4" t="s">
        <v>58</v>
      </c>
      <c r="X57" s="4" t="s">
        <v>61</v>
      </c>
      <c r="Y57" s="11" t="s">
        <v>61</v>
      </c>
      <c r="Z57" s="4">
        <v>558518477</v>
      </c>
      <c r="AA57" s="4" t="s">
        <v>480</v>
      </c>
      <c r="AB57" s="4" t="s">
        <v>481</v>
      </c>
      <c r="AC57" s="4">
        <v>533955622</v>
      </c>
      <c r="AD57" s="11" t="s">
        <v>482</v>
      </c>
      <c r="AE57" s="4" t="s">
        <v>393</v>
      </c>
      <c r="AF57" s="4" t="s">
        <v>58</v>
      </c>
      <c r="AG57" s="4" t="s">
        <v>478</v>
      </c>
      <c r="AH57" s="11" t="s">
        <v>202</v>
      </c>
      <c r="AI57" s="11" t="s">
        <v>202</v>
      </c>
      <c r="AJ57" s="4">
        <v>2019</v>
      </c>
      <c r="AK57" s="11" t="s">
        <v>70</v>
      </c>
      <c r="AL57" s="4">
        <v>4.24</v>
      </c>
      <c r="AM57" s="4">
        <v>5</v>
      </c>
      <c r="AN57" s="4" t="s">
        <v>71</v>
      </c>
      <c r="AO57" s="4" t="s">
        <v>77</v>
      </c>
      <c r="AP57" s="11">
        <f>AL57*20</f>
        <v>84.800000000000011</v>
      </c>
      <c r="AQ57" s="11" t="s">
        <v>78</v>
      </c>
      <c r="AR57" s="11" t="s">
        <v>73</v>
      </c>
      <c r="AS57" s="11" t="s">
        <v>61</v>
      </c>
      <c r="AT57" s="5">
        <v>44013.07367607639</v>
      </c>
      <c r="AU57" s="6">
        <v>44034</v>
      </c>
      <c r="AV57" s="11" t="s">
        <v>79</v>
      </c>
      <c r="AW57" s="11">
        <v>72.400000000000006</v>
      </c>
      <c r="AX57" s="11" t="s">
        <v>75</v>
      </c>
      <c r="AY57" s="11">
        <f t="shared" si="1"/>
        <v>81.080000000000013</v>
      </c>
    </row>
    <row r="58" spans="1:51" ht="45" x14ac:dyDescent="0.25">
      <c r="A58" s="11">
        <v>2005178</v>
      </c>
      <c r="B58" s="11" t="s">
        <v>676</v>
      </c>
      <c r="C58" s="11" t="s">
        <v>90</v>
      </c>
      <c r="D58" s="4" t="s">
        <v>419</v>
      </c>
      <c r="E58" s="11" t="s">
        <v>677</v>
      </c>
      <c r="F58" s="4" t="s">
        <v>678</v>
      </c>
      <c r="G58" s="4" t="s">
        <v>92</v>
      </c>
      <c r="H58" s="4" t="s">
        <v>423</v>
      </c>
      <c r="I58" s="4" t="s">
        <v>679</v>
      </c>
      <c r="J58" s="11" t="s">
        <v>178</v>
      </c>
      <c r="K58" s="4" t="s">
        <v>210</v>
      </c>
      <c r="L58" s="5">
        <v>35607</v>
      </c>
      <c r="M58" s="4" t="s">
        <v>680</v>
      </c>
      <c r="N58" s="4" t="s">
        <v>58</v>
      </c>
      <c r="O58" s="4" t="s">
        <v>59</v>
      </c>
      <c r="P58" s="4">
        <v>1098620857</v>
      </c>
      <c r="Q58" s="5">
        <v>43947</v>
      </c>
      <c r="R58" s="4" t="s">
        <v>389</v>
      </c>
      <c r="S58" s="4" t="s">
        <v>61</v>
      </c>
      <c r="T58" s="4" t="s">
        <v>62</v>
      </c>
      <c r="U58" s="4" t="s">
        <v>61</v>
      </c>
      <c r="V58" s="4" t="s">
        <v>63</v>
      </c>
      <c r="W58" s="4" t="s">
        <v>58</v>
      </c>
      <c r="X58" s="4" t="s">
        <v>61</v>
      </c>
      <c r="Y58" s="11" t="s">
        <v>61</v>
      </c>
      <c r="Z58" s="4">
        <v>533747304</v>
      </c>
      <c r="AA58" s="4" t="s">
        <v>681</v>
      </c>
      <c r="AB58" s="4" t="s">
        <v>682</v>
      </c>
      <c r="AC58" s="4">
        <v>503220868</v>
      </c>
      <c r="AD58" s="11" t="s">
        <v>450</v>
      </c>
      <c r="AE58" s="4" t="s">
        <v>217</v>
      </c>
      <c r="AF58" s="4" t="s">
        <v>58</v>
      </c>
      <c r="AG58" s="4" t="s">
        <v>389</v>
      </c>
      <c r="AH58" s="11" t="s">
        <v>218</v>
      </c>
      <c r="AI58" s="11" t="s">
        <v>683</v>
      </c>
      <c r="AJ58" s="4">
        <v>2020</v>
      </c>
      <c r="AK58" s="11" t="s">
        <v>70</v>
      </c>
      <c r="AL58" s="4">
        <v>4.2699999999999996</v>
      </c>
      <c r="AM58" s="4">
        <v>5</v>
      </c>
      <c r="AN58" s="4" t="s">
        <v>71</v>
      </c>
      <c r="AO58" s="4" t="s">
        <v>72</v>
      </c>
      <c r="AP58" s="11">
        <f>AL58*20</f>
        <v>85.399999999999991</v>
      </c>
      <c r="AQ58" s="11" t="s">
        <v>78</v>
      </c>
      <c r="AR58" s="11" t="s">
        <v>73</v>
      </c>
      <c r="AS58" s="11" t="s">
        <v>61</v>
      </c>
      <c r="AT58" s="5">
        <v>44007.789764548608</v>
      </c>
      <c r="AU58" s="6">
        <v>44021</v>
      </c>
      <c r="AV58" s="11" t="s">
        <v>79</v>
      </c>
      <c r="AW58" s="11">
        <v>70.67</v>
      </c>
      <c r="AX58" s="11" t="s">
        <v>75</v>
      </c>
      <c r="AY58" s="11">
        <f t="shared" ref="AY58:AY80" si="2">((AW58*30)/100)+((AP58*70/100))</f>
        <v>80.980999999999995</v>
      </c>
    </row>
    <row r="59" spans="1:51" ht="30" x14ac:dyDescent="0.25">
      <c r="A59" s="11">
        <v>2008430</v>
      </c>
      <c r="B59" s="11" t="s">
        <v>464</v>
      </c>
      <c r="C59" s="11" t="s">
        <v>86</v>
      </c>
      <c r="D59" s="4" t="s">
        <v>465</v>
      </c>
      <c r="E59" s="11" t="s">
        <v>161</v>
      </c>
      <c r="F59" s="4" t="s">
        <v>466</v>
      </c>
      <c r="G59" s="4" t="s">
        <v>467</v>
      </c>
      <c r="H59" s="4" t="s">
        <v>468</v>
      </c>
      <c r="I59" s="4" t="s">
        <v>380</v>
      </c>
      <c r="J59" s="11" t="s">
        <v>178</v>
      </c>
      <c r="K59" s="4" t="s">
        <v>469</v>
      </c>
      <c r="L59" s="5">
        <v>31345</v>
      </c>
      <c r="M59" s="4" t="s">
        <v>470</v>
      </c>
      <c r="N59" s="4" t="s">
        <v>58</v>
      </c>
      <c r="O59" s="4" t="s">
        <v>59</v>
      </c>
      <c r="P59" s="4">
        <v>1046284962</v>
      </c>
      <c r="Q59" s="5">
        <v>41998</v>
      </c>
      <c r="R59" s="4" t="s">
        <v>210</v>
      </c>
      <c r="S59" s="4" t="s">
        <v>61</v>
      </c>
      <c r="T59" s="4" t="s">
        <v>62</v>
      </c>
      <c r="U59" s="4" t="s">
        <v>61</v>
      </c>
      <c r="V59" s="4" t="s">
        <v>63</v>
      </c>
      <c r="W59" s="4" t="s">
        <v>58</v>
      </c>
      <c r="X59" s="4" t="s">
        <v>61</v>
      </c>
      <c r="Y59" s="11" t="s">
        <v>61</v>
      </c>
      <c r="Z59" s="4">
        <v>534017671</v>
      </c>
      <c r="AA59" s="4" t="s">
        <v>471</v>
      </c>
      <c r="AB59" s="4" t="s">
        <v>472</v>
      </c>
      <c r="AC59" s="4">
        <v>582779672</v>
      </c>
      <c r="AD59" s="11" t="s">
        <v>319</v>
      </c>
      <c r="AE59" s="4" t="s">
        <v>462</v>
      </c>
      <c r="AF59" s="4" t="s">
        <v>58</v>
      </c>
      <c r="AG59" s="4" t="s">
        <v>469</v>
      </c>
      <c r="AH59" s="11" t="s">
        <v>473</v>
      </c>
      <c r="AI59" s="11" t="s">
        <v>474</v>
      </c>
      <c r="AJ59" s="4">
        <v>2007</v>
      </c>
      <c r="AK59" s="11" t="s">
        <v>70</v>
      </c>
      <c r="AL59" s="4">
        <v>81.900000000000006</v>
      </c>
      <c r="AM59" s="4">
        <v>100</v>
      </c>
      <c r="AN59" s="4" t="s">
        <v>71</v>
      </c>
      <c r="AO59" s="4" t="s">
        <v>77</v>
      </c>
      <c r="AP59" s="11">
        <f>AL59*1</f>
        <v>81.900000000000006</v>
      </c>
      <c r="AQ59" s="11" t="s">
        <v>78</v>
      </c>
      <c r="AR59" s="11" t="s">
        <v>73</v>
      </c>
      <c r="AS59" s="11" t="s">
        <v>61</v>
      </c>
      <c r="AT59" s="5">
        <v>44013.109492905096</v>
      </c>
      <c r="AU59" s="6">
        <v>44034</v>
      </c>
      <c r="AV59" s="11" t="s">
        <v>79</v>
      </c>
      <c r="AW59" s="11">
        <v>78.13</v>
      </c>
      <c r="AX59" s="11" t="s">
        <v>75</v>
      </c>
      <c r="AY59" s="11">
        <f t="shared" si="2"/>
        <v>80.768999999999991</v>
      </c>
    </row>
    <row r="60" spans="1:51" ht="45" x14ac:dyDescent="0.25">
      <c r="A60" s="11">
        <v>2006130</v>
      </c>
      <c r="B60" s="11" t="s">
        <v>832</v>
      </c>
      <c r="C60" s="11" t="s">
        <v>833</v>
      </c>
      <c r="D60" s="4" t="s">
        <v>90</v>
      </c>
      <c r="E60" s="11" t="s">
        <v>834</v>
      </c>
      <c r="F60" s="4" t="s">
        <v>835</v>
      </c>
      <c r="G60" s="4" t="s">
        <v>836</v>
      </c>
      <c r="H60" s="4" t="s">
        <v>92</v>
      </c>
      <c r="I60" s="4" t="s">
        <v>837</v>
      </c>
      <c r="J60" s="11" t="s">
        <v>178</v>
      </c>
      <c r="K60" s="4" t="s">
        <v>838</v>
      </c>
      <c r="L60" s="5">
        <v>28945</v>
      </c>
      <c r="M60" s="4" t="s">
        <v>210</v>
      </c>
      <c r="N60" s="4" t="s">
        <v>58</v>
      </c>
      <c r="O60" s="4" t="s">
        <v>59</v>
      </c>
      <c r="P60" s="4">
        <v>1047753262</v>
      </c>
      <c r="Q60" s="5">
        <v>40524</v>
      </c>
      <c r="R60" s="4" t="s">
        <v>210</v>
      </c>
      <c r="S60" s="4" t="s">
        <v>61</v>
      </c>
      <c r="T60" s="4" t="s">
        <v>62</v>
      </c>
      <c r="U60" s="4" t="s">
        <v>61</v>
      </c>
      <c r="V60" s="4" t="s">
        <v>63</v>
      </c>
      <c r="W60" s="4" t="s">
        <v>58</v>
      </c>
      <c r="X60" s="4" t="s">
        <v>61</v>
      </c>
      <c r="Y60" s="11" t="s">
        <v>61</v>
      </c>
      <c r="Z60" s="4">
        <v>563481384</v>
      </c>
      <c r="AA60" s="4" t="s">
        <v>839</v>
      </c>
      <c r="AB60" s="4" t="s">
        <v>840</v>
      </c>
      <c r="AC60" s="4">
        <v>554236646</v>
      </c>
      <c r="AD60" s="11" t="s">
        <v>450</v>
      </c>
      <c r="AE60" s="4" t="s">
        <v>841</v>
      </c>
      <c r="AF60" s="4" t="s">
        <v>58</v>
      </c>
      <c r="AG60" s="4" t="s">
        <v>210</v>
      </c>
      <c r="AH60" s="11" t="s">
        <v>218</v>
      </c>
      <c r="AI60" s="11" t="s">
        <v>842</v>
      </c>
      <c r="AJ60" s="4">
        <v>2000</v>
      </c>
      <c r="AK60" s="11" t="s">
        <v>70</v>
      </c>
      <c r="AL60" s="4">
        <v>3.95</v>
      </c>
      <c r="AM60" s="4">
        <v>5</v>
      </c>
      <c r="AN60" s="4" t="s">
        <v>71</v>
      </c>
      <c r="AO60" s="4" t="s">
        <v>72</v>
      </c>
      <c r="AP60" s="11">
        <f t="shared" ref="AP60:AP80" si="3">AL60*20</f>
        <v>79</v>
      </c>
      <c r="AQ60" s="11" t="s">
        <v>78</v>
      </c>
      <c r="AR60" s="11" t="s">
        <v>73</v>
      </c>
      <c r="AS60" s="11" t="s">
        <v>61</v>
      </c>
      <c r="AT60" s="5">
        <v>44005.129894293983</v>
      </c>
      <c r="AU60" s="6">
        <v>44013</v>
      </c>
      <c r="AV60" s="11" t="s">
        <v>79</v>
      </c>
      <c r="AW60" s="11">
        <v>83.07</v>
      </c>
      <c r="AX60" s="11" t="s">
        <v>75</v>
      </c>
      <c r="AY60" s="11">
        <f t="shared" si="2"/>
        <v>80.221000000000004</v>
      </c>
    </row>
    <row r="61" spans="1:51" ht="30" x14ac:dyDescent="0.25">
      <c r="A61" s="11">
        <v>2004481</v>
      </c>
      <c r="B61" s="11" t="s">
        <v>1047</v>
      </c>
      <c r="C61" s="11" t="s">
        <v>1048</v>
      </c>
      <c r="D61" s="4" t="s">
        <v>189</v>
      </c>
      <c r="E61" s="11" t="s">
        <v>51</v>
      </c>
      <c r="F61" s="4" t="s">
        <v>1049</v>
      </c>
      <c r="G61" s="4" t="s">
        <v>1050</v>
      </c>
      <c r="H61" s="4" t="s">
        <v>1051</v>
      </c>
      <c r="I61" s="4" t="s">
        <v>1052</v>
      </c>
      <c r="J61" s="11" t="s">
        <v>178</v>
      </c>
      <c r="K61" s="4" t="s">
        <v>57</v>
      </c>
      <c r="L61" s="5">
        <v>33206</v>
      </c>
      <c r="M61" s="4" t="s">
        <v>1053</v>
      </c>
      <c r="N61" s="4" t="s">
        <v>58</v>
      </c>
      <c r="O61" s="4" t="s">
        <v>59</v>
      </c>
      <c r="P61" s="4">
        <v>1070393473</v>
      </c>
      <c r="Q61" s="5">
        <v>42164</v>
      </c>
      <c r="R61" s="4" t="s">
        <v>1054</v>
      </c>
      <c r="S61" s="4" t="s">
        <v>61</v>
      </c>
      <c r="T61" s="4" t="s">
        <v>62</v>
      </c>
      <c r="U61" s="4" t="s">
        <v>61</v>
      </c>
      <c r="V61" s="4" t="s">
        <v>63</v>
      </c>
      <c r="W61" s="4" t="s">
        <v>58</v>
      </c>
      <c r="X61" s="4" t="s">
        <v>61</v>
      </c>
      <c r="Y61" s="11" t="s">
        <v>61</v>
      </c>
      <c r="Z61" s="4">
        <v>507988891</v>
      </c>
      <c r="AA61" s="4" t="s">
        <v>1055</v>
      </c>
      <c r="AB61" s="4" t="s">
        <v>1056</v>
      </c>
      <c r="AC61" s="4">
        <v>502758152</v>
      </c>
      <c r="AD61" s="11" t="s">
        <v>66</v>
      </c>
      <c r="AE61" s="4" t="s">
        <v>1057</v>
      </c>
      <c r="AF61" s="4" t="s">
        <v>58</v>
      </c>
      <c r="AG61" s="4" t="s">
        <v>1058</v>
      </c>
      <c r="AH61" s="11" t="s">
        <v>149</v>
      </c>
      <c r="AI61" s="11" t="s">
        <v>61</v>
      </c>
      <c r="AJ61" s="4">
        <v>2015</v>
      </c>
      <c r="AK61" s="11" t="s">
        <v>70</v>
      </c>
      <c r="AL61" s="4">
        <v>4.12</v>
      </c>
      <c r="AM61" s="4">
        <v>5</v>
      </c>
      <c r="AN61" s="4" t="s">
        <v>71</v>
      </c>
      <c r="AO61" s="4" t="s">
        <v>77</v>
      </c>
      <c r="AP61" s="11">
        <f t="shared" si="3"/>
        <v>82.4</v>
      </c>
      <c r="AQ61" s="11" t="s">
        <v>78</v>
      </c>
      <c r="AR61" s="11" t="s">
        <v>73</v>
      </c>
      <c r="AS61" s="11" t="s">
        <v>61</v>
      </c>
      <c r="AT61" s="5">
        <v>44003.528011886578</v>
      </c>
      <c r="AU61" s="6">
        <v>44017</v>
      </c>
      <c r="AV61" s="11" t="s">
        <v>79</v>
      </c>
      <c r="AW61" s="11">
        <v>74.8</v>
      </c>
      <c r="AX61" s="11" t="s">
        <v>75</v>
      </c>
      <c r="AY61" s="11">
        <f t="shared" si="2"/>
        <v>80.12</v>
      </c>
    </row>
    <row r="62" spans="1:51" ht="45" x14ac:dyDescent="0.25">
      <c r="A62" s="11">
        <v>2005932</v>
      </c>
      <c r="B62" s="11" t="s">
        <v>749</v>
      </c>
      <c r="C62" s="11" t="s">
        <v>282</v>
      </c>
      <c r="D62" s="4" t="s">
        <v>750</v>
      </c>
      <c r="E62" s="11" t="s">
        <v>751</v>
      </c>
      <c r="F62" s="4" t="s">
        <v>752</v>
      </c>
      <c r="G62" s="4" t="s">
        <v>753</v>
      </c>
      <c r="H62" s="4" t="s">
        <v>754</v>
      </c>
      <c r="I62" s="4" t="s">
        <v>755</v>
      </c>
      <c r="J62" s="11" t="s">
        <v>178</v>
      </c>
      <c r="K62" s="4" t="s">
        <v>756</v>
      </c>
      <c r="L62" s="5">
        <v>35566</v>
      </c>
      <c r="M62" s="4" t="s">
        <v>757</v>
      </c>
      <c r="N62" s="4" t="s">
        <v>58</v>
      </c>
      <c r="O62" s="4" t="s">
        <v>59</v>
      </c>
      <c r="P62" s="4">
        <v>1095483424</v>
      </c>
      <c r="Q62" s="5">
        <v>43953</v>
      </c>
      <c r="R62" s="4" t="s">
        <v>131</v>
      </c>
      <c r="S62" s="4" t="s">
        <v>61</v>
      </c>
      <c r="T62" s="4" t="s">
        <v>62</v>
      </c>
      <c r="U62" s="4" t="s">
        <v>61</v>
      </c>
      <c r="V62" s="4" t="s">
        <v>63</v>
      </c>
      <c r="W62" s="4" t="s">
        <v>58</v>
      </c>
      <c r="X62" s="4" t="s">
        <v>61</v>
      </c>
      <c r="Y62" s="11" t="s">
        <v>61</v>
      </c>
      <c r="Z62" s="4">
        <v>504399865</v>
      </c>
      <c r="AA62" s="4" t="s">
        <v>758</v>
      </c>
      <c r="AB62" s="4" t="s">
        <v>759</v>
      </c>
      <c r="AC62" s="4">
        <v>557074445</v>
      </c>
      <c r="AD62" s="11" t="s">
        <v>185</v>
      </c>
      <c r="AE62" s="4" t="s">
        <v>760</v>
      </c>
      <c r="AF62" s="4" t="s">
        <v>58</v>
      </c>
      <c r="AG62" s="4" t="s">
        <v>108</v>
      </c>
      <c r="AH62" s="11" t="s">
        <v>272</v>
      </c>
      <c r="AI62" s="11" t="s">
        <v>761</v>
      </c>
      <c r="AJ62" s="4">
        <v>2019</v>
      </c>
      <c r="AK62" s="11" t="s">
        <v>70</v>
      </c>
      <c r="AL62" s="4">
        <v>3.96</v>
      </c>
      <c r="AM62" s="4">
        <v>5</v>
      </c>
      <c r="AN62" s="4" t="s">
        <v>71</v>
      </c>
      <c r="AO62" s="4" t="s">
        <v>72</v>
      </c>
      <c r="AP62" s="11">
        <f t="shared" si="3"/>
        <v>79.2</v>
      </c>
      <c r="AQ62" s="11" t="s">
        <v>78</v>
      </c>
      <c r="AR62" s="11" t="s">
        <v>73</v>
      </c>
      <c r="AS62" s="11" t="s">
        <v>61</v>
      </c>
      <c r="AT62" s="5">
        <v>44006.478467673609</v>
      </c>
      <c r="AU62" s="6">
        <v>44023</v>
      </c>
      <c r="AV62" s="11" t="s">
        <v>79</v>
      </c>
      <c r="AW62" s="11">
        <v>81.87</v>
      </c>
      <c r="AX62" s="11" t="s">
        <v>75</v>
      </c>
      <c r="AY62" s="11">
        <f t="shared" si="2"/>
        <v>80.001000000000005</v>
      </c>
    </row>
    <row r="63" spans="1:51" ht="60" x14ac:dyDescent="0.25">
      <c r="A63" s="11">
        <v>2006649</v>
      </c>
      <c r="B63" s="11" t="s">
        <v>762</v>
      </c>
      <c r="C63" s="11" t="s">
        <v>86</v>
      </c>
      <c r="D63" s="4" t="s">
        <v>166</v>
      </c>
      <c r="E63" s="11" t="s">
        <v>763</v>
      </c>
      <c r="F63" s="4" t="s">
        <v>764</v>
      </c>
      <c r="G63" s="4" t="s">
        <v>153</v>
      </c>
      <c r="H63" s="4" t="s">
        <v>509</v>
      </c>
      <c r="I63" s="4" t="s">
        <v>765</v>
      </c>
      <c r="J63" s="11" t="s">
        <v>178</v>
      </c>
      <c r="K63" s="4" t="s">
        <v>198</v>
      </c>
      <c r="L63" s="5">
        <v>33669</v>
      </c>
      <c r="M63" s="4" t="s">
        <v>766</v>
      </c>
      <c r="N63" s="4" t="s">
        <v>58</v>
      </c>
      <c r="O63" s="4" t="s">
        <v>59</v>
      </c>
      <c r="P63" s="4">
        <v>1077970646</v>
      </c>
      <c r="Q63" s="5">
        <v>40181</v>
      </c>
      <c r="R63" s="4" t="s">
        <v>198</v>
      </c>
      <c r="S63" s="4" t="s">
        <v>61</v>
      </c>
      <c r="T63" s="4" t="s">
        <v>62</v>
      </c>
      <c r="U63" s="4" t="s">
        <v>61</v>
      </c>
      <c r="V63" s="4" t="s">
        <v>63</v>
      </c>
      <c r="W63" s="4" t="s">
        <v>58</v>
      </c>
      <c r="X63" s="4" t="s">
        <v>61</v>
      </c>
      <c r="Y63" s="11" t="s">
        <v>61</v>
      </c>
      <c r="Z63" s="4">
        <v>599876022</v>
      </c>
      <c r="AA63" s="4" t="s">
        <v>767</v>
      </c>
      <c r="AB63" s="4" t="s">
        <v>768</v>
      </c>
      <c r="AC63" s="4">
        <v>556399941</v>
      </c>
      <c r="AD63" s="11" t="s">
        <v>201</v>
      </c>
      <c r="AE63" s="4" t="s">
        <v>769</v>
      </c>
      <c r="AF63" s="4" t="s">
        <v>58</v>
      </c>
      <c r="AG63" s="4" t="s">
        <v>198</v>
      </c>
      <c r="AH63" s="11" t="s">
        <v>770</v>
      </c>
      <c r="AI63" s="11" t="s">
        <v>61</v>
      </c>
      <c r="AJ63" s="4">
        <v>2018</v>
      </c>
      <c r="AK63" s="11" t="s">
        <v>70</v>
      </c>
      <c r="AL63" s="4">
        <v>4.1900000000000004</v>
      </c>
      <c r="AM63" s="4">
        <v>5</v>
      </c>
      <c r="AN63" s="4" t="s">
        <v>71</v>
      </c>
      <c r="AO63" s="4" t="s">
        <v>72</v>
      </c>
      <c r="AP63" s="11">
        <f t="shared" si="3"/>
        <v>83.800000000000011</v>
      </c>
      <c r="AQ63" s="11" t="s">
        <v>78</v>
      </c>
      <c r="AR63" s="11" t="s">
        <v>73</v>
      </c>
      <c r="AS63" s="11" t="s">
        <v>61</v>
      </c>
      <c r="AT63" s="5">
        <v>44006.330090081021</v>
      </c>
      <c r="AU63" s="6">
        <v>44020</v>
      </c>
      <c r="AV63" s="11" t="s">
        <v>79</v>
      </c>
      <c r="AW63" s="11">
        <v>70.67</v>
      </c>
      <c r="AX63" s="11" t="s">
        <v>75</v>
      </c>
      <c r="AY63" s="11">
        <f t="shared" si="2"/>
        <v>79.861000000000018</v>
      </c>
    </row>
    <row r="64" spans="1:51" ht="60" x14ac:dyDescent="0.25">
      <c r="A64" s="11">
        <v>2005336</v>
      </c>
      <c r="B64" s="11" t="s">
        <v>946</v>
      </c>
      <c r="C64" s="11" t="s">
        <v>150</v>
      </c>
      <c r="D64" s="4" t="s">
        <v>586</v>
      </c>
      <c r="E64" s="11" t="s">
        <v>947</v>
      </c>
      <c r="F64" s="4" t="s">
        <v>948</v>
      </c>
      <c r="G64" s="4" t="s">
        <v>152</v>
      </c>
      <c r="H64" s="4" t="s">
        <v>949</v>
      </c>
      <c r="I64" s="4" t="s">
        <v>950</v>
      </c>
      <c r="J64" s="11" t="s">
        <v>178</v>
      </c>
      <c r="K64" s="4" t="s">
        <v>210</v>
      </c>
      <c r="L64" s="5">
        <v>44488</v>
      </c>
      <c r="M64" s="4" t="s">
        <v>210</v>
      </c>
      <c r="N64" s="4" t="s">
        <v>58</v>
      </c>
      <c r="O64" s="4" t="s">
        <v>59</v>
      </c>
      <c r="P64" s="4">
        <v>1088165699</v>
      </c>
      <c r="Q64" s="5">
        <v>44018</v>
      </c>
      <c r="R64" s="4" t="s">
        <v>210</v>
      </c>
      <c r="S64" s="4" t="s">
        <v>61</v>
      </c>
      <c r="T64" s="4" t="s">
        <v>62</v>
      </c>
      <c r="U64" s="4" t="s">
        <v>61</v>
      </c>
      <c r="V64" s="4" t="s">
        <v>63</v>
      </c>
      <c r="W64" s="4" t="s">
        <v>58</v>
      </c>
      <c r="X64" s="4" t="s">
        <v>61</v>
      </c>
      <c r="Y64" s="11" t="s">
        <v>61</v>
      </c>
      <c r="Z64" s="4">
        <v>505227770</v>
      </c>
      <c r="AA64" s="4" t="s">
        <v>951</v>
      </c>
      <c r="AB64" s="4" t="s">
        <v>952</v>
      </c>
      <c r="AC64" s="4">
        <v>555227770</v>
      </c>
      <c r="AD64" s="11" t="s">
        <v>953</v>
      </c>
      <c r="AE64" s="4" t="s">
        <v>954</v>
      </c>
      <c r="AF64" s="4" t="s">
        <v>58</v>
      </c>
      <c r="AG64" s="4" t="s">
        <v>210</v>
      </c>
      <c r="AH64" s="11" t="s">
        <v>256</v>
      </c>
      <c r="AI64" s="11" t="s">
        <v>955</v>
      </c>
      <c r="AJ64" s="4">
        <v>2018</v>
      </c>
      <c r="AK64" s="11" t="s">
        <v>70</v>
      </c>
      <c r="AL64" s="4">
        <v>4.0599999999999996</v>
      </c>
      <c r="AM64" s="4">
        <v>5</v>
      </c>
      <c r="AN64" s="4" t="s">
        <v>71</v>
      </c>
      <c r="AO64" s="4" t="s">
        <v>77</v>
      </c>
      <c r="AP64" s="11">
        <f t="shared" si="3"/>
        <v>81.199999999999989</v>
      </c>
      <c r="AQ64" s="11" t="s">
        <v>78</v>
      </c>
      <c r="AR64" s="11" t="s">
        <v>73</v>
      </c>
      <c r="AS64" s="11" t="s">
        <v>61</v>
      </c>
      <c r="AT64" s="5">
        <v>44004.037606018515</v>
      </c>
      <c r="AU64" s="6">
        <v>44015</v>
      </c>
      <c r="AV64" s="11" t="s">
        <v>79</v>
      </c>
      <c r="AW64" s="11">
        <v>76.53</v>
      </c>
      <c r="AX64" s="11" t="s">
        <v>75</v>
      </c>
      <c r="AY64" s="11">
        <f t="shared" si="2"/>
        <v>79.798999999999992</v>
      </c>
    </row>
    <row r="65" spans="1:51" ht="60" x14ac:dyDescent="0.25">
      <c r="A65" s="11">
        <v>2006554</v>
      </c>
      <c r="B65" s="11" t="s">
        <v>642</v>
      </c>
      <c r="C65" s="11" t="s">
        <v>643</v>
      </c>
      <c r="D65" s="4" t="s">
        <v>644</v>
      </c>
      <c r="E65" s="11" t="s">
        <v>645</v>
      </c>
      <c r="F65" s="4" t="s">
        <v>646</v>
      </c>
      <c r="G65" s="4" t="s">
        <v>647</v>
      </c>
      <c r="H65" s="4" t="s">
        <v>648</v>
      </c>
      <c r="I65" s="4" t="s">
        <v>649</v>
      </c>
      <c r="J65" s="11" t="s">
        <v>178</v>
      </c>
      <c r="K65" s="4" t="s">
        <v>210</v>
      </c>
      <c r="L65" s="5">
        <v>34988</v>
      </c>
      <c r="M65" s="4" t="s">
        <v>650</v>
      </c>
      <c r="N65" s="4" t="s">
        <v>58</v>
      </c>
      <c r="O65" s="4" t="s">
        <v>59</v>
      </c>
      <c r="P65" s="4">
        <v>1088661309</v>
      </c>
      <c r="Q65" s="5">
        <v>40987</v>
      </c>
      <c r="R65" s="4" t="s">
        <v>210</v>
      </c>
      <c r="S65" s="4" t="s">
        <v>61</v>
      </c>
      <c r="T65" s="4" t="s">
        <v>78</v>
      </c>
      <c r="U65" s="4" t="s">
        <v>651</v>
      </c>
      <c r="V65" s="4" t="s">
        <v>212</v>
      </c>
      <c r="W65" s="4" t="s">
        <v>58</v>
      </c>
      <c r="X65" s="4" t="s">
        <v>652</v>
      </c>
      <c r="Y65" s="11" t="s">
        <v>653</v>
      </c>
      <c r="Z65" s="4">
        <v>540330196</v>
      </c>
      <c r="AA65" s="4" t="s">
        <v>654</v>
      </c>
      <c r="AB65" s="4" t="s">
        <v>655</v>
      </c>
      <c r="AC65" s="4">
        <v>540330196</v>
      </c>
      <c r="AD65" s="11" t="s">
        <v>656</v>
      </c>
      <c r="AE65" s="4" t="s">
        <v>462</v>
      </c>
      <c r="AF65" s="4" t="s">
        <v>58</v>
      </c>
      <c r="AG65" s="4" t="s">
        <v>210</v>
      </c>
      <c r="AH65" s="11" t="s">
        <v>218</v>
      </c>
      <c r="AI65" s="11" t="s">
        <v>657</v>
      </c>
      <c r="AJ65" s="4">
        <v>2018</v>
      </c>
      <c r="AK65" s="11" t="s">
        <v>70</v>
      </c>
      <c r="AL65" s="4">
        <v>4.1500000000000004</v>
      </c>
      <c r="AM65" s="4">
        <v>5</v>
      </c>
      <c r="AN65" s="4" t="s">
        <v>71</v>
      </c>
      <c r="AO65" s="4" t="s">
        <v>72</v>
      </c>
      <c r="AP65" s="11">
        <f t="shared" si="3"/>
        <v>83</v>
      </c>
      <c r="AQ65" s="11" t="s">
        <v>78</v>
      </c>
      <c r="AR65" s="11" t="s">
        <v>73</v>
      </c>
      <c r="AS65" s="11" t="s">
        <v>61</v>
      </c>
      <c r="AT65" s="5">
        <v>44008.006980057871</v>
      </c>
      <c r="AU65" s="6">
        <v>44016</v>
      </c>
      <c r="AV65" s="11" t="s">
        <v>79</v>
      </c>
      <c r="AW65" s="11">
        <v>72.27</v>
      </c>
      <c r="AX65" s="11" t="s">
        <v>75</v>
      </c>
      <c r="AY65" s="11">
        <f t="shared" si="2"/>
        <v>79.781000000000006</v>
      </c>
    </row>
    <row r="66" spans="1:51" ht="60" x14ac:dyDescent="0.25">
      <c r="A66" s="11">
        <v>2006476</v>
      </c>
      <c r="B66" s="11" t="s">
        <v>790</v>
      </c>
      <c r="C66" s="11" t="s">
        <v>791</v>
      </c>
      <c r="D66" s="4" t="s">
        <v>441</v>
      </c>
      <c r="E66" s="11" t="s">
        <v>433</v>
      </c>
      <c r="F66" s="4" t="s">
        <v>621</v>
      </c>
      <c r="G66" s="4" t="s">
        <v>792</v>
      </c>
      <c r="H66" s="4" t="s">
        <v>249</v>
      </c>
      <c r="I66" s="4" t="s">
        <v>264</v>
      </c>
      <c r="J66" s="11" t="s">
        <v>178</v>
      </c>
      <c r="K66" s="4" t="s">
        <v>389</v>
      </c>
      <c r="L66" s="5">
        <v>35272</v>
      </c>
      <c r="M66" s="4" t="s">
        <v>793</v>
      </c>
      <c r="N66" s="4" t="s">
        <v>58</v>
      </c>
      <c r="O66" s="4" t="s">
        <v>59</v>
      </c>
      <c r="P66" s="4">
        <v>1111603112</v>
      </c>
      <c r="Q66" s="5">
        <v>42891</v>
      </c>
      <c r="R66" s="4" t="s">
        <v>210</v>
      </c>
      <c r="S66" s="4" t="s">
        <v>61</v>
      </c>
      <c r="T66" s="4" t="s">
        <v>62</v>
      </c>
      <c r="U66" s="4" t="s">
        <v>61</v>
      </c>
      <c r="V66" s="4" t="s">
        <v>63</v>
      </c>
      <c r="W66" s="4" t="s">
        <v>58</v>
      </c>
      <c r="X66" s="4" t="s">
        <v>61</v>
      </c>
      <c r="Y66" s="11" t="s">
        <v>61</v>
      </c>
      <c r="Z66" s="4">
        <v>554625773</v>
      </c>
      <c r="AA66" s="4" t="s">
        <v>794</v>
      </c>
      <c r="AB66" s="4" t="s">
        <v>795</v>
      </c>
      <c r="AC66" s="4">
        <v>556162420</v>
      </c>
      <c r="AD66" s="11" t="s">
        <v>796</v>
      </c>
      <c r="AE66" s="4" t="s">
        <v>94</v>
      </c>
      <c r="AF66" s="4" t="s">
        <v>58</v>
      </c>
      <c r="AG66" s="4" t="s">
        <v>389</v>
      </c>
      <c r="AH66" s="11" t="s">
        <v>272</v>
      </c>
      <c r="AI66" s="11" t="s">
        <v>797</v>
      </c>
      <c r="AJ66" s="4">
        <v>2020</v>
      </c>
      <c r="AK66" s="11" t="s">
        <v>70</v>
      </c>
      <c r="AL66" s="4">
        <v>3.79</v>
      </c>
      <c r="AM66" s="4">
        <v>5</v>
      </c>
      <c r="AN66" s="4" t="s">
        <v>71</v>
      </c>
      <c r="AO66" s="4" t="s">
        <v>61</v>
      </c>
      <c r="AP66" s="11">
        <f t="shared" si="3"/>
        <v>75.8</v>
      </c>
      <c r="AQ66" s="11" t="s">
        <v>78</v>
      </c>
      <c r="AR66" s="11" t="s">
        <v>73</v>
      </c>
      <c r="AS66" s="11" t="s">
        <v>61</v>
      </c>
      <c r="AT66" s="5">
        <v>44005.912979131943</v>
      </c>
      <c r="AU66" s="6">
        <v>44020</v>
      </c>
      <c r="AV66" s="11" t="s">
        <v>79</v>
      </c>
      <c r="AW66" s="11">
        <v>88.93</v>
      </c>
      <c r="AX66" s="11" t="s">
        <v>75</v>
      </c>
      <c r="AY66" s="11">
        <f t="shared" si="2"/>
        <v>79.739000000000004</v>
      </c>
    </row>
    <row r="67" spans="1:51" ht="75" x14ac:dyDescent="0.25">
      <c r="A67" s="11">
        <v>2008939</v>
      </c>
      <c r="B67" s="11" t="s">
        <v>274</v>
      </c>
      <c r="C67" s="11" t="s">
        <v>86</v>
      </c>
      <c r="D67" s="4" t="s">
        <v>192</v>
      </c>
      <c r="E67" s="11" t="s">
        <v>275</v>
      </c>
      <c r="F67" s="4" t="s">
        <v>276</v>
      </c>
      <c r="G67" s="4" t="s">
        <v>153</v>
      </c>
      <c r="H67" s="4" t="s">
        <v>196</v>
      </c>
      <c r="I67" s="4" t="s">
        <v>277</v>
      </c>
      <c r="J67" s="11" t="s">
        <v>178</v>
      </c>
      <c r="K67" s="4" t="s">
        <v>210</v>
      </c>
      <c r="L67" s="5">
        <v>34937</v>
      </c>
      <c r="M67" s="4" t="s">
        <v>278</v>
      </c>
      <c r="N67" s="4" t="s">
        <v>58</v>
      </c>
      <c r="O67" s="4" t="s">
        <v>59</v>
      </c>
      <c r="P67" s="4">
        <v>1087432215</v>
      </c>
      <c r="Q67" s="5">
        <v>40642</v>
      </c>
      <c r="R67" s="4" t="s">
        <v>210</v>
      </c>
      <c r="S67" s="4" t="s">
        <v>61</v>
      </c>
      <c r="T67" s="4" t="s">
        <v>62</v>
      </c>
      <c r="U67" s="4" t="s">
        <v>61</v>
      </c>
      <c r="V67" s="4" t="s">
        <v>63</v>
      </c>
      <c r="W67" s="4" t="s">
        <v>58</v>
      </c>
      <c r="X67" s="4" t="s">
        <v>61</v>
      </c>
      <c r="Y67" s="11" t="s">
        <v>61</v>
      </c>
      <c r="Z67" s="4">
        <v>501910363</v>
      </c>
      <c r="AA67" s="4" t="s">
        <v>279</v>
      </c>
      <c r="AB67" s="4" t="s">
        <v>280</v>
      </c>
      <c r="AC67" s="4">
        <v>505423116</v>
      </c>
      <c r="AD67" s="11" t="s">
        <v>281</v>
      </c>
      <c r="AE67" s="4" t="s">
        <v>94</v>
      </c>
      <c r="AF67" s="4" t="s">
        <v>58</v>
      </c>
      <c r="AG67" s="4" t="s">
        <v>210</v>
      </c>
      <c r="AH67" s="11" t="s">
        <v>273</v>
      </c>
      <c r="AI67" s="11" t="s">
        <v>273</v>
      </c>
      <c r="AJ67" s="4">
        <v>2018</v>
      </c>
      <c r="AK67" s="11" t="s">
        <v>70</v>
      </c>
      <c r="AL67" s="4">
        <v>4.1399999999999997</v>
      </c>
      <c r="AM67" s="4">
        <v>5</v>
      </c>
      <c r="AN67" s="4" t="s">
        <v>71</v>
      </c>
      <c r="AO67" s="4" t="s">
        <v>77</v>
      </c>
      <c r="AP67" s="11">
        <f t="shared" si="3"/>
        <v>82.8</v>
      </c>
      <c r="AQ67" s="11" t="s">
        <v>62</v>
      </c>
      <c r="AR67" s="11" t="s">
        <v>73</v>
      </c>
      <c r="AS67" s="11" t="s">
        <v>61</v>
      </c>
      <c r="AT67" s="5">
        <v>44014.001353784719</v>
      </c>
      <c r="AU67" s="6">
        <v>44036</v>
      </c>
      <c r="AV67" s="11" t="s">
        <v>79</v>
      </c>
      <c r="AW67" s="11">
        <v>72.400000000000006</v>
      </c>
      <c r="AX67" s="11" t="s">
        <v>75</v>
      </c>
      <c r="AY67" s="11">
        <f t="shared" si="2"/>
        <v>79.680000000000007</v>
      </c>
    </row>
    <row r="68" spans="1:51" ht="60" hidden="1" x14ac:dyDescent="0.25">
      <c r="A68" s="11">
        <v>2006902</v>
      </c>
      <c r="B68" s="11" t="s">
        <v>507</v>
      </c>
      <c r="C68" s="11" t="s">
        <v>150</v>
      </c>
      <c r="D68" s="4" t="s">
        <v>441</v>
      </c>
      <c r="E68" s="11" t="s">
        <v>205</v>
      </c>
      <c r="F68" s="4" t="s">
        <v>706</v>
      </c>
      <c r="G68" s="4" t="s">
        <v>208</v>
      </c>
      <c r="H68" s="4" t="s">
        <v>287</v>
      </c>
      <c r="I68" s="4" t="s">
        <v>707</v>
      </c>
      <c r="J68" s="11" t="s">
        <v>55</v>
      </c>
      <c r="K68" s="6">
        <v>34517</v>
      </c>
      <c r="L68" s="5">
        <v>34372</v>
      </c>
      <c r="M68" s="4" t="s">
        <v>708</v>
      </c>
      <c r="N68" s="4" t="s">
        <v>58</v>
      </c>
      <c r="O68" s="4" t="s">
        <v>59</v>
      </c>
      <c r="P68" s="4">
        <v>1106456641</v>
      </c>
      <c r="Q68" s="5">
        <v>40342</v>
      </c>
      <c r="R68" s="4" t="s">
        <v>709</v>
      </c>
      <c r="S68" s="4" t="s">
        <v>61</v>
      </c>
      <c r="T68" s="4" t="s">
        <v>62</v>
      </c>
      <c r="U68" s="4" t="s">
        <v>61</v>
      </c>
      <c r="V68" s="4" t="s">
        <v>212</v>
      </c>
      <c r="W68" s="4" t="s">
        <v>58</v>
      </c>
      <c r="X68" s="4" t="s">
        <v>710</v>
      </c>
      <c r="Y68" s="11" t="s">
        <v>711</v>
      </c>
      <c r="Z68" s="4">
        <v>536323004</v>
      </c>
      <c r="AA68" s="4" t="s">
        <v>712</v>
      </c>
      <c r="AB68" s="4" t="s">
        <v>150</v>
      </c>
      <c r="AC68" s="4">
        <v>502324675</v>
      </c>
      <c r="AD68" s="11" t="s">
        <v>450</v>
      </c>
      <c r="AE68" s="4" t="s">
        <v>271</v>
      </c>
      <c r="AF68" s="4" t="s">
        <v>58</v>
      </c>
      <c r="AG68" s="4" t="s">
        <v>210</v>
      </c>
      <c r="AH68" s="11" t="s">
        <v>713</v>
      </c>
      <c r="AI68" s="11" t="s">
        <v>714</v>
      </c>
      <c r="AJ68" s="4">
        <v>2017</v>
      </c>
      <c r="AK68" s="11" t="s">
        <v>70</v>
      </c>
      <c r="AL68" s="4">
        <v>4.08</v>
      </c>
      <c r="AM68" s="4">
        <v>5</v>
      </c>
      <c r="AN68" s="4" t="s">
        <v>71</v>
      </c>
      <c r="AO68" s="4" t="s">
        <v>77</v>
      </c>
      <c r="AP68" s="11">
        <f t="shared" si="3"/>
        <v>81.599999999999994</v>
      </c>
      <c r="AQ68" s="11" t="s">
        <v>78</v>
      </c>
      <c r="AR68" s="11" t="s">
        <v>73</v>
      </c>
      <c r="AS68" s="11" t="s">
        <v>61</v>
      </c>
      <c r="AT68" s="5">
        <v>44006.971229247683</v>
      </c>
      <c r="AU68" s="6">
        <v>44019</v>
      </c>
      <c r="AV68" s="11" t="s">
        <v>79</v>
      </c>
      <c r="AW68" s="11">
        <v>74.13</v>
      </c>
      <c r="AX68" s="11" t="s">
        <v>75</v>
      </c>
      <c r="AY68" s="11">
        <f t="shared" si="2"/>
        <v>79.358999999999995</v>
      </c>
    </row>
    <row r="69" spans="1:51" ht="60" x14ac:dyDescent="0.25">
      <c r="A69" s="11">
        <v>2006844</v>
      </c>
      <c r="B69" s="11" t="s">
        <v>658</v>
      </c>
      <c r="C69" s="11" t="s">
        <v>715</v>
      </c>
      <c r="D69" s="4" t="s">
        <v>716</v>
      </c>
      <c r="E69" s="11" t="s">
        <v>717</v>
      </c>
      <c r="F69" s="4" t="s">
        <v>660</v>
      </c>
      <c r="G69" s="4" t="s">
        <v>718</v>
      </c>
      <c r="H69" s="4" t="s">
        <v>719</v>
      </c>
      <c r="I69" s="4" t="s">
        <v>720</v>
      </c>
      <c r="J69" s="11" t="s">
        <v>178</v>
      </c>
      <c r="K69" s="4" t="s">
        <v>210</v>
      </c>
      <c r="L69" s="5">
        <v>35981</v>
      </c>
      <c r="M69" s="4" t="s">
        <v>721</v>
      </c>
      <c r="N69" s="4" t="s">
        <v>58</v>
      </c>
      <c r="O69" s="4" t="s">
        <v>59</v>
      </c>
      <c r="P69" s="4">
        <v>1102947296</v>
      </c>
      <c r="Q69" s="5">
        <v>45601</v>
      </c>
      <c r="R69" s="4" t="s">
        <v>210</v>
      </c>
      <c r="S69" s="4" t="s">
        <v>61</v>
      </c>
      <c r="T69" s="4" t="s">
        <v>62</v>
      </c>
      <c r="U69" s="4" t="s">
        <v>61</v>
      </c>
      <c r="V69" s="4" t="s">
        <v>63</v>
      </c>
      <c r="W69" s="4" t="s">
        <v>58</v>
      </c>
      <c r="X69" s="4" t="s">
        <v>61</v>
      </c>
      <c r="Y69" s="11" t="s">
        <v>61</v>
      </c>
      <c r="Z69" s="4">
        <v>537285052</v>
      </c>
      <c r="AA69" s="4" t="s">
        <v>722</v>
      </c>
      <c r="AB69" s="4" t="s">
        <v>723</v>
      </c>
      <c r="AC69" s="4">
        <v>555041266</v>
      </c>
      <c r="AD69" s="11" t="s">
        <v>656</v>
      </c>
      <c r="AE69" s="4" t="s">
        <v>186</v>
      </c>
      <c r="AF69" s="4" t="s">
        <v>58</v>
      </c>
      <c r="AG69" s="4" t="s">
        <v>210</v>
      </c>
      <c r="AH69" s="11" t="s">
        <v>296</v>
      </c>
      <c r="AI69" s="11" t="s">
        <v>61</v>
      </c>
      <c r="AJ69" s="4">
        <v>2020</v>
      </c>
      <c r="AK69" s="11" t="s">
        <v>70</v>
      </c>
      <c r="AL69" s="4">
        <v>4.13</v>
      </c>
      <c r="AM69" s="4">
        <v>5</v>
      </c>
      <c r="AN69" s="4" t="s">
        <v>71</v>
      </c>
      <c r="AO69" s="4" t="s">
        <v>77</v>
      </c>
      <c r="AP69" s="11">
        <f t="shared" si="3"/>
        <v>82.6</v>
      </c>
      <c r="AQ69" s="11" t="s">
        <v>62</v>
      </c>
      <c r="AR69" s="11" t="s">
        <v>73</v>
      </c>
      <c r="AS69" s="11" t="s">
        <v>61</v>
      </c>
      <c r="AT69" s="5">
        <v>44006.961657719905</v>
      </c>
      <c r="AU69" s="6">
        <v>44023</v>
      </c>
      <c r="AV69" s="11" t="s">
        <v>79</v>
      </c>
      <c r="AW69" s="11">
        <v>71.33</v>
      </c>
      <c r="AX69" s="11" t="s">
        <v>75</v>
      </c>
      <c r="AY69" s="11">
        <f t="shared" si="2"/>
        <v>79.218999999999994</v>
      </c>
    </row>
    <row r="70" spans="1:51" ht="45" hidden="1" x14ac:dyDescent="0.25">
      <c r="A70" s="11">
        <v>2005808</v>
      </c>
      <c r="B70" s="11" t="s">
        <v>85</v>
      </c>
      <c r="C70" s="11" t="s">
        <v>894</v>
      </c>
      <c r="D70" s="4" t="s">
        <v>527</v>
      </c>
      <c r="E70" s="11" t="s">
        <v>895</v>
      </c>
      <c r="F70" s="4" t="s">
        <v>896</v>
      </c>
      <c r="G70" s="4" t="s">
        <v>897</v>
      </c>
      <c r="H70" s="4" t="s">
        <v>898</v>
      </c>
      <c r="I70" s="4" t="s">
        <v>899</v>
      </c>
      <c r="J70" s="11" t="s">
        <v>55</v>
      </c>
      <c r="K70" s="4" t="s">
        <v>210</v>
      </c>
      <c r="L70" s="5">
        <v>35411</v>
      </c>
      <c r="M70" s="4" t="s">
        <v>900</v>
      </c>
      <c r="N70" s="4" t="s">
        <v>58</v>
      </c>
      <c r="O70" s="4" t="s">
        <v>59</v>
      </c>
      <c r="P70" s="4">
        <v>1096193584</v>
      </c>
      <c r="Q70" s="5">
        <v>41156</v>
      </c>
      <c r="R70" s="4" t="s">
        <v>210</v>
      </c>
      <c r="S70" s="4" t="s">
        <v>61</v>
      </c>
      <c r="T70" s="4" t="s">
        <v>62</v>
      </c>
      <c r="U70" s="4" t="s">
        <v>61</v>
      </c>
      <c r="V70" s="4" t="s">
        <v>63</v>
      </c>
      <c r="W70" s="4" t="s">
        <v>58</v>
      </c>
      <c r="X70" s="4" t="s">
        <v>61</v>
      </c>
      <c r="Y70" s="11" t="s">
        <v>61</v>
      </c>
      <c r="Z70" s="4">
        <v>552260521</v>
      </c>
      <c r="AA70" s="4" t="s">
        <v>901</v>
      </c>
      <c r="AB70" s="4" t="s">
        <v>902</v>
      </c>
      <c r="AC70" s="4">
        <v>580132849</v>
      </c>
      <c r="AD70" s="11" t="s">
        <v>450</v>
      </c>
      <c r="AE70" s="4" t="s">
        <v>393</v>
      </c>
      <c r="AF70" s="4" t="s">
        <v>58</v>
      </c>
      <c r="AG70" s="4" t="s">
        <v>210</v>
      </c>
      <c r="AH70" s="11" t="s">
        <v>903</v>
      </c>
      <c r="AI70" s="11" t="s">
        <v>904</v>
      </c>
      <c r="AJ70" s="4">
        <v>2019</v>
      </c>
      <c r="AK70" s="11" t="s">
        <v>70</v>
      </c>
      <c r="AL70" s="4">
        <v>4.13</v>
      </c>
      <c r="AM70" s="4">
        <v>5</v>
      </c>
      <c r="AN70" s="4" t="s">
        <v>71</v>
      </c>
      <c r="AO70" s="4" t="s">
        <v>77</v>
      </c>
      <c r="AP70" s="11">
        <f t="shared" si="3"/>
        <v>82.6</v>
      </c>
      <c r="AQ70" s="11" t="s">
        <v>78</v>
      </c>
      <c r="AR70" s="11" t="s">
        <v>73</v>
      </c>
      <c r="AS70" s="11" t="s">
        <v>61</v>
      </c>
      <c r="AT70" s="5">
        <v>44004.676388310188</v>
      </c>
      <c r="AU70" s="6">
        <v>44023</v>
      </c>
      <c r="AV70" s="11" t="s">
        <v>79</v>
      </c>
      <c r="AW70" s="11">
        <v>70.67</v>
      </c>
      <c r="AX70" s="11" t="s">
        <v>75</v>
      </c>
      <c r="AY70" s="11">
        <f t="shared" si="2"/>
        <v>79.021000000000001</v>
      </c>
    </row>
    <row r="71" spans="1:51" x14ac:dyDescent="0.25">
      <c r="A71" s="11">
        <v>2004211</v>
      </c>
      <c r="B71" s="11" t="s">
        <v>406</v>
      </c>
      <c r="C71" s="11" t="s">
        <v>407</v>
      </c>
      <c r="D71" s="4" t="s">
        <v>86</v>
      </c>
      <c r="E71" s="11" t="s">
        <v>408</v>
      </c>
      <c r="F71" s="4" t="s">
        <v>409</v>
      </c>
      <c r="G71" s="4" t="s">
        <v>410</v>
      </c>
      <c r="H71" s="4" t="s">
        <v>263</v>
      </c>
      <c r="I71" s="4" t="s">
        <v>411</v>
      </c>
      <c r="J71" s="11" t="s">
        <v>178</v>
      </c>
      <c r="K71" s="4" t="s">
        <v>131</v>
      </c>
      <c r="L71" s="5">
        <v>35346</v>
      </c>
      <c r="M71" s="4" t="s">
        <v>412</v>
      </c>
      <c r="N71" s="4" t="s">
        <v>58</v>
      </c>
      <c r="O71" s="4" t="s">
        <v>59</v>
      </c>
      <c r="P71" s="4">
        <v>1097177032</v>
      </c>
      <c r="Q71" s="5">
        <v>41671</v>
      </c>
      <c r="R71" s="4" t="s">
        <v>156</v>
      </c>
      <c r="S71" s="4" t="s">
        <v>61</v>
      </c>
      <c r="T71" s="4" t="s">
        <v>62</v>
      </c>
      <c r="U71" s="4" t="s">
        <v>61</v>
      </c>
      <c r="V71" s="4" t="s">
        <v>63</v>
      </c>
      <c r="W71" s="4" t="s">
        <v>58</v>
      </c>
      <c r="X71" s="4" t="s">
        <v>61</v>
      </c>
      <c r="Y71" s="11" t="s">
        <v>61</v>
      </c>
      <c r="Z71" s="4">
        <v>558009673</v>
      </c>
      <c r="AA71" s="4" t="s">
        <v>413</v>
      </c>
      <c r="AB71" s="4" t="s">
        <v>414</v>
      </c>
      <c r="AC71" s="4">
        <v>508458835</v>
      </c>
      <c r="AD71" s="11" t="s">
        <v>415</v>
      </c>
      <c r="AE71" s="4" t="s">
        <v>416</v>
      </c>
      <c r="AF71" s="4" t="s">
        <v>58</v>
      </c>
      <c r="AG71" s="4" t="s">
        <v>156</v>
      </c>
      <c r="AH71" s="11" t="s">
        <v>321</v>
      </c>
      <c r="AI71" s="11" t="s">
        <v>417</v>
      </c>
      <c r="AJ71" s="4">
        <v>2020</v>
      </c>
      <c r="AK71" s="11" t="s">
        <v>70</v>
      </c>
      <c r="AL71" s="4">
        <v>4.08</v>
      </c>
      <c r="AM71" s="4">
        <v>5</v>
      </c>
      <c r="AN71" s="4" t="s">
        <v>71</v>
      </c>
      <c r="AO71" s="4" t="s">
        <v>72</v>
      </c>
      <c r="AP71" s="11">
        <f t="shared" si="3"/>
        <v>81.599999999999994</v>
      </c>
      <c r="AQ71" s="11" t="s">
        <v>78</v>
      </c>
      <c r="AR71" s="11" t="s">
        <v>73</v>
      </c>
      <c r="AS71" s="11" t="s">
        <v>61</v>
      </c>
      <c r="AT71" s="5">
        <v>44013.611272187503</v>
      </c>
      <c r="AU71" s="6">
        <v>44038</v>
      </c>
      <c r="AV71" s="11" t="s">
        <v>79</v>
      </c>
      <c r="AW71" s="11">
        <v>72.400000000000006</v>
      </c>
      <c r="AX71" s="11" t="s">
        <v>75</v>
      </c>
      <c r="AY71" s="11">
        <f t="shared" si="2"/>
        <v>78.84</v>
      </c>
    </row>
    <row r="72" spans="1:51" ht="60" x14ac:dyDescent="0.25">
      <c r="A72" s="11">
        <v>2005911</v>
      </c>
      <c r="B72" s="11" t="s">
        <v>871</v>
      </c>
      <c r="C72" s="11" t="s">
        <v>86</v>
      </c>
      <c r="D72" s="4" t="s">
        <v>872</v>
      </c>
      <c r="E72" s="11" t="s">
        <v>873</v>
      </c>
      <c r="F72" s="4" t="s">
        <v>874</v>
      </c>
      <c r="G72" s="4" t="s">
        <v>82</v>
      </c>
      <c r="H72" s="4" t="s">
        <v>875</v>
      </c>
      <c r="I72" s="4" t="s">
        <v>876</v>
      </c>
      <c r="J72" s="11" t="s">
        <v>178</v>
      </c>
      <c r="K72" s="4" t="s">
        <v>877</v>
      </c>
      <c r="L72" s="5">
        <v>34536</v>
      </c>
      <c r="M72" s="4" t="s">
        <v>878</v>
      </c>
      <c r="N72" s="4" t="s">
        <v>58</v>
      </c>
      <c r="O72" s="4" t="s">
        <v>59</v>
      </c>
      <c r="P72" s="4">
        <v>1082532993</v>
      </c>
      <c r="Q72" s="5">
        <v>41265</v>
      </c>
      <c r="R72" s="4" t="s">
        <v>879</v>
      </c>
      <c r="S72" s="4" t="s">
        <v>61</v>
      </c>
      <c r="T72" s="4" t="s">
        <v>62</v>
      </c>
      <c r="U72" s="4" t="s">
        <v>61</v>
      </c>
      <c r="V72" s="4" t="s">
        <v>63</v>
      </c>
      <c r="W72" s="4" t="s">
        <v>58</v>
      </c>
      <c r="X72" s="4" t="s">
        <v>61</v>
      </c>
      <c r="Y72" s="11" t="s">
        <v>61</v>
      </c>
      <c r="Z72" s="4">
        <v>531626330</v>
      </c>
      <c r="AA72" s="4" t="s">
        <v>880</v>
      </c>
      <c r="AB72" s="4" t="s">
        <v>811</v>
      </c>
      <c r="AC72" s="4">
        <v>554143225</v>
      </c>
      <c r="AD72" s="11" t="s">
        <v>881</v>
      </c>
      <c r="AE72" s="4" t="s">
        <v>88</v>
      </c>
      <c r="AF72" s="4" t="s">
        <v>58</v>
      </c>
      <c r="AG72" s="4" t="s">
        <v>882</v>
      </c>
      <c r="AH72" s="11" t="s">
        <v>883</v>
      </c>
      <c r="AI72" s="11" t="s">
        <v>585</v>
      </c>
      <c r="AJ72" s="4">
        <v>2020</v>
      </c>
      <c r="AK72" s="11" t="s">
        <v>70</v>
      </c>
      <c r="AL72" s="4">
        <v>3.91</v>
      </c>
      <c r="AM72" s="4">
        <v>5</v>
      </c>
      <c r="AN72" s="4" t="s">
        <v>71</v>
      </c>
      <c r="AO72" s="4" t="s">
        <v>61</v>
      </c>
      <c r="AP72" s="11">
        <f t="shared" si="3"/>
        <v>78.2</v>
      </c>
      <c r="AQ72" s="11" t="s">
        <v>78</v>
      </c>
      <c r="AR72" s="11" t="s">
        <v>73</v>
      </c>
      <c r="AS72" s="11" t="s">
        <v>61</v>
      </c>
      <c r="AT72" s="5">
        <v>44004.792219791663</v>
      </c>
      <c r="AU72" s="6">
        <v>44023</v>
      </c>
      <c r="AV72" s="11" t="s">
        <v>79</v>
      </c>
      <c r="AW72" s="11">
        <v>78.8</v>
      </c>
      <c r="AX72" s="11" t="s">
        <v>75</v>
      </c>
      <c r="AY72" s="11">
        <f t="shared" si="2"/>
        <v>78.38</v>
      </c>
    </row>
    <row r="73" spans="1:51" ht="75" x14ac:dyDescent="0.25">
      <c r="A73" s="11">
        <v>2006696</v>
      </c>
      <c r="B73" s="11" t="s">
        <v>741</v>
      </c>
      <c r="C73" s="11" t="s">
        <v>85</v>
      </c>
      <c r="D73" s="4" t="s">
        <v>192</v>
      </c>
      <c r="E73" s="11" t="s">
        <v>742</v>
      </c>
      <c r="F73" s="4" t="s">
        <v>743</v>
      </c>
      <c r="G73" s="4" t="s">
        <v>744</v>
      </c>
      <c r="H73" s="4" t="s">
        <v>686</v>
      </c>
      <c r="I73" s="4" t="s">
        <v>745</v>
      </c>
      <c r="J73" s="11" t="s">
        <v>178</v>
      </c>
      <c r="K73" s="4" t="s">
        <v>210</v>
      </c>
      <c r="L73" s="5">
        <v>34795</v>
      </c>
      <c r="M73" s="4" t="s">
        <v>746</v>
      </c>
      <c r="N73" s="4" t="s">
        <v>58</v>
      </c>
      <c r="O73" s="4" t="s">
        <v>59</v>
      </c>
      <c r="P73" s="4">
        <v>1091751170</v>
      </c>
      <c r="Q73" s="5">
        <v>40901</v>
      </c>
      <c r="R73" s="4" t="s">
        <v>210</v>
      </c>
      <c r="S73" s="4" t="s">
        <v>61</v>
      </c>
      <c r="T73" s="4" t="s">
        <v>62</v>
      </c>
      <c r="U73" s="4" t="s">
        <v>61</v>
      </c>
      <c r="V73" s="4" t="s">
        <v>63</v>
      </c>
      <c r="W73" s="4" t="s">
        <v>58</v>
      </c>
      <c r="X73" s="4" t="s">
        <v>61</v>
      </c>
      <c r="Y73" s="11" t="s">
        <v>61</v>
      </c>
      <c r="Z73" s="4">
        <v>536337252</v>
      </c>
      <c r="AA73" s="4" t="s">
        <v>747</v>
      </c>
      <c r="AB73" s="4" t="s">
        <v>748</v>
      </c>
      <c r="AC73" s="4">
        <v>507807678</v>
      </c>
      <c r="AD73" s="11" t="s">
        <v>738</v>
      </c>
      <c r="AE73" s="4" t="s">
        <v>603</v>
      </c>
      <c r="AF73" s="4" t="s">
        <v>58</v>
      </c>
      <c r="AG73" s="4" t="s">
        <v>210</v>
      </c>
      <c r="AH73" s="11" t="s">
        <v>187</v>
      </c>
      <c r="AI73" s="11" t="s">
        <v>187</v>
      </c>
      <c r="AJ73" s="4">
        <v>2019</v>
      </c>
      <c r="AK73" s="11" t="s">
        <v>70</v>
      </c>
      <c r="AL73" s="4">
        <v>3.76</v>
      </c>
      <c r="AM73" s="4">
        <v>5</v>
      </c>
      <c r="AN73" s="4" t="s">
        <v>71</v>
      </c>
      <c r="AO73" s="4" t="s">
        <v>77</v>
      </c>
      <c r="AP73" s="11">
        <f t="shared" si="3"/>
        <v>75.199999999999989</v>
      </c>
      <c r="AQ73" s="11" t="s">
        <v>78</v>
      </c>
      <c r="AR73" s="11" t="s">
        <v>73</v>
      </c>
      <c r="AS73" s="11" t="s">
        <v>61</v>
      </c>
      <c r="AT73" s="5">
        <v>44006.540930405092</v>
      </c>
      <c r="AU73" s="6">
        <v>44022</v>
      </c>
      <c r="AV73" s="11" t="s">
        <v>79</v>
      </c>
      <c r="AW73" s="11">
        <v>85.47</v>
      </c>
      <c r="AX73" s="11" t="s">
        <v>75</v>
      </c>
      <c r="AY73" s="11">
        <f t="shared" si="2"/>
        <v>78.280999999999992</v>
      </c>
    </row>
    <row r="74" spans="1:51" ht="30" x14ac:dyDescent="0.25">
      <c r="A74" s="11">
        <v>2006557</v>
      </c>
      <c r="B74" s="11" t="s">
        <v>781</v>
      </c>
      <c r="C74" s="11" t="s">
        <v>298</v>
      </c>
      <c r="D74" s="4" t="s">
        <v>86</v>
      </c>
      <c r="E74" s="11" t="s">
        <v>782</v>
      </c>
      <c r="F74" s="4" t="s">
        <v>783</v>
      </c>
      <c r="G74" s="4" t="s">
        <v>784</v>
      </c>
      <c r="H74" s="4" t="s">
        <v>87</v>
      </c>
      <c r="I74" s="4" t="s">
        <v>785</v>
      </c>
      <c r="J74" s="11" t="s">
        <v>178</v>
      </c>
      <c r="K74" s="4" t="s">
        <v>60</v>
      </c>
      <c r="L74" s="5">
        <v>34582</v>
      </c>
      <c r="M74" s="4" t="s">
        <v>786</v>
      </c>
      <c r="N74" s="4" t="s">
        <v>58</v>
      </c>
      <c r="O74" s="4" t="s">
        <v>59</v>
      </c>
      <c r="P74" s="4">
        <v>1087626394</v>
      </c>
      <c r="Q74" s="5">
        <v>44006</v>
      </c>
      <c r="R74" s="4" t="s">
        <v>437</v>
      </c>
      <c r="S74" s="4" t="s">
        <v>61</v>
      </c>
      <c r="T74" s="4" t="s">
        <v>62</v>
      </c>
      <c r="U74" s="4" t="s">
        <v>61</v>
      </c>
      <c r="V74" s="4" t="s">
        <v>63</v>
      </c>
      <c r="W74" s="4" t="s">
        <v>58</v>
      </c>
      <c r="X74" s="4" t="s">
        <v>61</v>
      </c>
      <c r="Y74" s="11" t="s">
        <v>61</v>
      </c>
      <c r="Z74" s="4">
        <v>594099722</v>
      </c>
      <c r="AA74" s="4" t="s">
        <v>787</v>
      </c>
      <c r="AB74" s="4" t="s">
        <v>298</v>
      </c>
      <c r="AC74" s="4">
        <v>565758484</v>
      </c>
      <c r="AD74" s="11" t="s">
        <v>788</v>
      </c>
      <c r="AE74" s="4" t="s">
        <v>789</v>
      </c>
      <c r="AF74" s="4" t="s">
        <v>58</v>
      </c>
      <c r="AG74" s="4" t="s">
        <v>437</v>
      </c>
      <c r="AH74" s="11" t="s">
        <v>394</v>
      </c>
      <c r="AI74" s="11" t="s">
        <v>394</v>
      </c>
      <c r="AJ74" s="4">
        <v>2016</v>
      </c>
      <c r="AK74" s="11" t="s">
        <v>70</v>
      </c>
      <c r="AL74" s="4">
        <v>3.93</v>
      </c>
      <c r="AM74" s="4">
        <v>5</v>
      </c>
      <c r="AN74" s="4" t="s">
        <v>71</v>
      </c>
      <c r="AO74" s="4" t="s">
        <v>61</v>
      </c>
      <c r="AP74" s="11">
        <f t="shared" si="3"/>
        <v>78.600000000000009</v>
      </c>
      <c r="AQ74" s="11" t="s">
        <v>78</v>
      </c>
      <c r="AR74" s="11" t="s">
        <v>73</v>
      </c>
      <c r="AS74" s="11" t="s">
        <v>61</v>
      </c>
      <c r="AT74" s="5">
        <v>44006.020525312502</v>
      </c>
      <c r="AU74" s="6">
        <v>44020</v>
      </c>
      <c r="AV74" s="11" t="s">
        <v>79</v>
      </c>
      <c r="AW74" s="11">
        <v>76.930000000000007</v>
      </c>
      <c r="AX74" s="11" t="s">
        <v>75</v>
      </c>
      <c r="AY74" s="11">
        <f t="shared" si="2"/>
        <v>78.099000000000018</v>
      </c>
    </row>
    <row r="75" spans="1:51" ht="45" hidden="1" x14ac:dyDescent="0.25">
      <c r="A75" s="11">
        <v>2003934</v>
      </c>
      <c r="B75" s="11" t="s">
        <v>1126</v>
      </c>
      <c r="C75" s="11" t="s">
        <v>1127</v>
      </c>
      <c r="D75" s="4" t="s">
        <v>1128</v>
      </c>
      <c r="E75" s="11" t="s">
        <v>1129</v>
      </c>
      <c r="F75" s="4" t="s">
        <v>1130</v>
      </c>
      <c r="G75" s="4" t="s">
        <v>1131</v>
      </c>
      <c r="H75" s="4" t="s">
        <v>1132</v>
      </c>
      <c r="I75" s="4" t="s">
        <v>1133</v>
      </c>
      <c r="J75" s="11" t="s">
        <v>55</v>
      </c>
      <c r="K75" s="4" t="s">
        <v>389</v>
      </c>
      <c r="L75" s="5">
        <v>34029</v>
      </c>
      <c r="M75" s="4" t="s">
        <v>1134</v>
      </c>
      <c r="N75" s="4" t="s">
        <v>58</v>
      </c>
      <c r="O75" s="4" t="s">
        <v>59</v>
      </c>
      <c r="P75" s="4">
        <v>1080176686</v>
      </c>
      <c r="Q75" s="5">
        <v>39622</v>
      </c>
      <c r="R75" s="4" t="s">
        <v>1135</v>
      </c>
      <c r="S75" s="4" t="s">
        <v>61</v>
      </c>
      <c r="T75" s="4" t="s">
        <v>62</v>
      </c>
      <c r="U75" s="4" t="s">
        <v>61</v>
      </c>
      <c r="V75" s="4" t="s">
        <v>212</v>
      </c>
      <c r="W75" s="4" t="s">
        <v>58</v>
      </c>
      <c r="X75" s="4" t="s">
        <v>1136</v>
      </c>
      <c r="Y75" s="11" t="s">
        <v>1137</v>
      </c>
      <c r="Z75" s="4">
        <v>551162529</v>
      </c>
      <c r="AA75" s="4" t="s">
        <v>1138</v>
      </c>
      <c r="AB75" s="4" t="s">
        <v>1139</v>
      </c>
      <c r="AC75" s="4">
        <v>558880998</v>
      </c>
      <c r="AD75" s="11" t="s">
        <v>392</v>
      </c>
      <c r="AE75" s="4" t="s">
        <v>1140</v>
      </c>
      <c r="AF75" s="4" t="s">
        <v>58</v>
      </c>
      <c r="AG75" s="4" t="s">
        <v>389</v>
      </c>
      <c r="AH75" s="11" t="s">
        <v>1141</v>
      </c>
      <c r="AI75" s="11" t="s">
        <v>89</v>
      </c>
      <c r="AJ75" s="4">
        <v>2016</v>
      </c>
      <c r="AK75" s="11" t="s">
        <v>70</v>
      </c>
      <c r="AL75" s="4">
        <v>3.97</v>
      </c>
      <c r="AM75" s="4">
        <v>5</v>
      </c>
      <c r="AN75" s="4" t="s">
        <v>71</v>
      </c>
      <c r="AO75" s="4" t="s">
        <v>72</v>
      </c>
      <c r="AP75" s="11">
        <f t="shared" si="3"/>
        <v>79.400000000000006</v>
      </c>
      <c r="AQ75" s="11" t="s">
        <v>78</v>
      </c>
      <c r="AR75" s="11" t="s">
        <v>73</v>
      </c>
      <c r="AS75" s="11" t="s">
        <v>61</v>
      </c>
      <c r="AT75" s="5">
        <v>44003.185890624998</v>
      </c>
      <c r="AU75" s="6">
        <v>44012</v>
      </c>
      <c r="AV75" s="11" t="s">
        <v>79</v>
      </c>
      <c r="AW75" s="11">
        <v>74.67</v>
      </c>
      <c r="AX75" s="11" t="s">
        <v>75</v>
      </c>
      <c r="AY75" s="11">
        <f t="shared" si="2"/>
        <v>77.980999999999995</v>
      </c>
    </row>
    <row r="76" spans="1:51" ht="75" hidden="1" x14ac:dyDescent="0.25">
      <c r="A76" s="11">
        <v>2006890</v>
      </c>
      <c r="B76" s="11" t="s">
        <v>724</v>
      </c>
      <c r="C76" s="11" t="s">
        <v>166</v>
      </c>
      <c r="D76" s="4" t="s">
        <v>724</v>
      </c>
      <c r="E76" s="11" t="s">
        <v>725</v>
      </c>
      <c r="F76" s="4" t="s">
        <v>726</v>
      </c>
      <c r="G76" s="4" t="s">
        <v>168</v>
      </c>
      <c r="H76" s="4" t="s">
        <v>726</v>
      </c>
      <c r="I76" s="4" t="s">
        <v>436</v>
      </c>
      <c r="J76" s="11" t="s">
        <v>55</v>
      </c>
      <c r="K76" s="4" t="s">
        <v>210</v>
      </c>
      <c r="L76" s="5">
        <v>34396</v>
      </c>
      <c r="M76" s="4" t="s">
        <v>727</v>
      </c>
      <c r="N76" s="4" t="s">
        <v>58</v>
      </c>
      <c r="O76" s="4" t="s">
        <v>59</v>
      </c>
      <c r="P76" s="4">
        <v>1098785007</v>
      </c>
      <c r="Q76" s="5">
        <v>41400</v>
      </c>
      <c r="R76" s="4" t="s">
        <v>210</v>
      </c>
      <c r="S76" s="4" t="s">
        <v>61</v>
      </c>
      <c r="T76" s="4" t="s">
        <v>62</v>
      </c>
      <c r="U76" s="4" t="s">
        <v>61</v>
      </c>
      <c r="V76" s="4" t="s">
        <v>63</v>
      </c>
      <c r="W76" s="4" t="s">
        <v>58</v>
      </c>
      <c r="X76" s="4" t="s">
        <v>61</v>
      </c>
      <c r="Y76" s="11" t="s">
        <v>61</v>
      </c>
      <c r="Z76" s="4">
        <v>550555446</v>
      </c>
      <c r="AA76" s="4" t="s">
        <v>728</v>
      </c>
      <c r="AB76" s="4" t="s">
        <v>729</v>
      </c>
      <c r="AC76" s="4">
        <v>557777515</v>
      </c>
      <c r="AD76" s="11" t="s">
        <v>704</v>
      </c>
      <c r="AE76" s="4" t="s">
        <v>730</v>
      </c>
      <c r="AF76" s="4" t="s">
        <v>58</v>
      </c>
      <c r="AG76" s="4" t="s">
        <v>210</v>
      </c>
      <c r="AH76" s="11" t="s">
        <v>731</v>
      </c>
      <c r="AI76" s="11" t="s">
        <v>641</v>
      </c>
      <c r="AJ76" s="4">
        <v>2019</v>
      </c>
      <c r="AK76" s="11" t="s">
        <v>70</v>
      </c>
      <c r="AL76" s="4">
        <v>4</v>
      </c>
      <c r="AM76" s="4">
        <v>5</v>
      </c>
      <c r="AN76" s="4" t="s">
        <v>71</v>
      </c>
      <c r="AO76" s="4" t="s">
        <v>72</v>
      </c>
      <c r="AP76" s="11">
        <f t="shared" si="3"/>
        <v>80</v>
      </c>
      <c r="AQ76" s="11" t="s">
        <v>78</v>
      </c>
      <c r="AR76" s="11" t="s">
        <v>73</v>
      </c>
      <c r="AS76" s="11" t="s">
        <v>61</v>
      </c>
      <c r="AT76" s="5">
        <v>44006.942935381943</v>
      </c>
      <c r="AU76" s="6">
        <v>44024</v>
      </c>
      <c r="AV76" s="11" t="s">
        <v>79</v>
      </c>
      <c r="AW76" s="11">
        <v>71.2</v>
      </c>
      <c r="AX76" s="11" t="s">
        <v>75</v>
      </c>
      <c r="AY76" s="11">
        <f t="shared" si="2"/>
        <v>77.36</v>
      </c>
    </row>
    <row r="77" spans="1:51" ht="30" x14ac:dyDescent="0.25">
      <c r="A77" s="11">
        <v>2007234</v>
      </c>
      <c r="B77" s="11" t="s">
        <v>431</v>
      </c>
      <c r="C77" s="11" t="s">
        <v>432</v>
      </c>
      <c r="D77" s="4" t="s">
        <v>86</v>
      </c>
      <c r="E77" s="11" t="s">
        <v>433</v>
      </c>
      <c r="F77" s="4" t="s">
        <v>434</v>
      </c>
      <c r="G77" s="4" t="s">
        <v>435</v>
      </c>
      <c r="H77" s="4" t="s">
        <v>263</v>
      </c>
      <c r="I77" s="4" t="s">
        <v>436</v>
      </c>
      <c r="J77" s="11" t="s">
        <v>178</v>
      </c>
      <c r="K77" s="4" t="s">
        <v>437</v>
      </c>
      <c r="L77" s="5">
        <v>35874</v>
      </c>
      <c r="M77" s="4" t="s">
        <v>438</v>
      </c>
      <c r="N77" s="4" t="s">
        <v>58</v>
      </c>
      <c r="O77" s="4" t="s">
        <v>59</v>
      </c>
      <c r="P77" s="4">
        <v>1101431185</v>
      </c>
      <c r="Q77" s="5">
        <v>44764</v>
      </c>
      <c r="R77" s="4" t="s">
        <v>439</v>
      </c>
      <c r="S77" s="4" t="s">
        <v>61</v>
      </c>
      <c r="T77" s="4" t="s">
        <v>62</v>
      </c>
      <c r="U77" s="4" t="s">
        <v>61</v>
      </c>
      <c r="V77" s="4" t="s">
        <v>63</v>
      </c>
      <c r="W77" s="4" t="s">
        <v>58</v>
      </c>
      <c r="X77" s="4" t="s">
        <v>61</v>
      </c>
      <c r="Y77" s="11" t="s">
        <v>61</v>
      </c>
      <c r="Z77" s="4">
        <v>598898300</v>
      </c>
      <c r="AA77" s="4" t="s">
        <v>440</v>
      </c>
      <c r="AB77" s="4" t="s">
        <v>441</v>
      </c>
      <c r="AC77" s="4">
        <v>540208700</v>
      </c>
      <c r="AD77" s="11" t="s">
        <v>332</v>
      </c>
      <c r="AE77" s="4" t="s">
        <v>442</v>
      </c>
      <c r="AF77" s="4" t="s">
        <v>58</v>
      </c>
      <c r="AG77" s="4" t="s">
        <v>437</v>
      </c>
      <c r="AH77" s="11" t="s">
        <v>443</v>
      </c>
      <c r="AI77" s="11" t="s">
        <v>61</v>
      </c>
      <c r="AJ77" s="4">
        <v>2020</v>
      </c>
      <c r="AK77" s="11" t="s">
        <v>70</v>
      </c>
      <c r="AL77" s="4">
        <v>4.0199999999999996</v>
      </c>
      <c r="AM77" s="4">
        <v>5</v>
      </c>
      <c r="AN77" s="4" t="s">
        <v>71</v>
      </c>
      <c r="AO77" s="4" t="s">
        <v>77</v>
      </c>
      <c r="AP77" s="11">
        <f t="shared" si="3"/>
        <v>80.399999999999991</v>
      </c>
      <c r="AQ77" s="11" t="s">
        <v>62</v>
      </c>
      <c r="AR77" s="11" t="s">
        <v>73</v>
      </c>
      <c r="AS77" s="11" t="s">
        <v>61</v>
      </c>
      <c r="AT77" s="5">
        <v>44013.184723611113</v>
      </c>
      <c r="AU77" s="6">
        <v>44032</v>
      </c>
      <c r="AV77" s="11" t="s">
        <v>79</v>
      </c>
      <c r="AW77" s="11">
        <v>70</v>
      </c>
      <c r="AX77" s="11" t="s">
        <v>75</v>
      </c>
      <c r="AY77" s="11">
        <f t="shared" si="2"/>
        <v>77.28</v>
      </c>
    </row>
    <row r="78" spans="1:51" ht="30" hidden="1" x14ac:dyDescent="0.25">
      <c r="A78" s="11">
        <v>2005502</v>
      </c>
      <c r="B78" s="11" t="s">
        <v>917</v>
      </c>
      <c r="C78" s="11" t="s">
        <v>91</v>
      </c>
      <c r="D78" s="4" t="s">
        <v>716</v>
      </c>
      <c r="E78" s="11" t="s">
        <v>918</v>
      </c>
      <c r="F78" s="4" t="s">
        <v>919</v>
      </c>
      <c r="G78" s="4" t="s">
        <v>93</v>
      </c>
      <c r="H78" s="4" t="s">
        <v>719</v>
      </c>
      <c r="I78" s="4" t="s">
        <v>920</v>
      </c>
      <c r="J78" s="11" t="s">
        <v>55</v>
      </c>
      <c r="K78" s="4" t="s">
        <v>210</v>
      </c>
      <c r="L78" s="5">
        <v>34678</v>
      </c>
      <c r="M78" s="4" t="s">
        <v>921</v>
      </c>
      <c r="N78" s="4" t="s">
        <v>58</v>
      </c>
      <c r="O78" s="4" t="s">
        <v>59</v>
      </c>
      <c r="P78" s="4">
        <v>1088809767</v>
      </c>
      <c r="Q78" s="5">
        <v>45182</v>
      </c>
      <c r="R78" s="4" t="s">
        <v>210</v>
      </c>
      <c r="S78" s="4" t="s">
        <v>61</v>
      </c>
      <c r="T78" s="4" t="s">
        <v>62</v>
      </c>
      <c r="U78" s="4" t="s">
        <v>61</v>
      </c>
      <c r="V78" s="4" t="s">
        <v>63</v>
      </c>
      <c r="W78" s="4" t="s">
        <v>58</v>
      </c>
      <c r="X78" s="4" t="s">
        <v>61</v>
      </c>
      <c r="Y78" s="11" t="s">
        <v>61</v>
      </c>
      <c r="Z78" s="4">
        <v>560600050</v>
      </c>
      <c r="AA78" s="4" t="s">
        <v>922</v>
      </c>
      <c r="AB78" s="4" t="s">
        <v>923</v>
      </c>
      <c r="AC78" s="4">
        <v>505451606</v>
      </c>
      <c r="AD78" s="11" t="s">
        <v>924</v>
      </c>
      <c r="AE78" s="4" t="s">
        <v>294</v>
      </c>
      <c r="AF78" s="4" t="s">
        <v>58</v>
      </c>
      <c r="AG78" s="4" t="s">
        <v>210</v>
      </c>
      <c r="AH78" s="11" t="s">
        <v>925</v>
      </c>
      <c r="AI78" s="11" t="s">
        <v>926</v>
      </c>
      <c r="AJ78" s="4">
        <v>2016</v>
      </c>
      <c r="AK78" s="11" t="s">
        <v>70</v>
      </c>
      <c r="AL78" s="4">
        <v>3.9</v>
      </c>
      <c r="AM78" s="4">
        <v>5</v>
      </c>
      <c r="AN78" s="4" t="s">
        <v>71</v>
      </c>
      <c r="AO78" s="4" t="s">
        <v>77</v>
      </c>
      <c r="AP78" s="11">
        <f t="shared" si="3"/>
        <v>78</v>
      </c>
      <c r="AQ78" s="11" t="s">
        <v>62</v>
      </c>
      <c r="AR78" s="11" t="s">
        <v>73</v>
      </c>
      <c r="AS78" s="11" t="s">
        <v>61</v>
      </c>
      <c r="AT78" s="5">
        <v>44004.193750543978</v>
      </c>
      <c r="AU78" s="6">
        <v>44021</v>
      </c>
      <c r="AV78" s="11" t="s">
        <v>79</v>
      </c>
      <c r="AW78" s="11">
        <v>72.27</v>
      </c>
      <c r="AX78" s="11" t="s">
        <v>75</v>
      </c>
      <c r="AY78" s="11">
        <f t="shared" si="2"/>
        <v>76.281000000000006</v>
      </c>
    </row>
    <row r="79" spans="1:51" ht="30" hidden="1" x14ac:dyDescent="0.25">
      <c r="A79" s="11">
        <v>2008313</v>
      </c>
      <c r="B79" s="11" t="s">
        <v>192</v>
      </c>
      <c r="C79" s="11" t="s">
        <v>500</v>
      </c>
      <c r="D79" s="4" t="s">
        <v>192</v>
      </c>
      <c r="E79" s="11" t="s">
        <v>51</v>
      </c>
      <c r="F79" s="4" t="s">
        <v>249</v>
      </c>
      <c r="G79" s="4" t="s">
        <v>162</v>
      </c>
      <c r="H79" s="4" t="s">
        <v>249</v>
      </c>
      <c r="I79" s="4" t="s">
        <v>54</v>
      </c>
      <c r="J79" s="11" t="s">
        <v>55</v>
      </c>
      <c r="K79" s="4" t="s">
        <v>68</v>
      </c>
      <c r="L79" s="5">
        <v>34170</v>
      </c>
      <c r="M79" s="4" t="s">
        <v>501</v>
      </c>
      <c r="N79" s="4" t="s">
        <v>58</v>
      </c>
      <c r="O79" s="4" t="s">
        <v>59</v>
      </c>
      <c r="P79" s="4">
        <v>1104151939</v>
      </c>
      <c r="Q79" s="5">
        <v>45324</v>
      </c>
      <c r="R79" s="4" t="s">
        <v>68</v>
      </c>
      <c r="S79" s="4" t="s">
        <v>61</v>
      </c>
      <c r="T79" s="4" t="s">
        <v>62</v>
      </c>
      <c r="U79" s="4" t="s">
        <v>61</v>
      </c>
      <c r="V79" s="4" t="s">
        <v>63</v>
      </c>
      <c r="W79" s="4" t="s">
        <v>58</v>
      </c>
      <c r="X79" s="4" t="s">
        <v>61</v>
      </c>
      <c r="Y79" s="11" t="s">
        <v>61</v>
      </c>
      <c r="Z79" s="4">
        <v>565961811</v>
      </c>
      <c r="AA79" s="4" t="s">
        <v>502</v>
      </c>
      <c r="AB79" s="4" t="s">
        <v>503</v>
      </c>
      <c r="AC79" s="4">
        <v>555575292</v>
      </c>
      <c r="AD79" s="11" t="s">
        <v>66</v>
      </c>
      <c r="AE79" s="4" t="s">
        <v>504</v>
      </c>
      <c r="AF79" s="4" t="s">
        <v>58</v>
      </c>
      <c r="AG79" s="4" t="s">
        <v>68</v>
      </c>
      <c r="AH79" s="11" t="s">
        <v>505</v>
      </c>
      <c r="AI79" s="11" t="s">
        <v>505</v>
      </c>
      <c r="AJ79" s="4">
        <v>2019</v>
      </c>
      <c r="AK79" s="11" t="s">
        <v>70</v>
      </c>
      <c r="AL79" s="4">
        <v>3.91</v>
      </c>
      <c r="AM79" s="4">
        <v>5</v>
      </c>
      <c r="AN79" s="4" t="s">
        <v>71</v>
      </c>
      <c r="AO79" s="4" t="s">
        <v>77</v>
      </c>
      <c r="AP79" s="11">
        <f t="shared" si="3"/>
        <v>78.2</v>
      </c>
      <c r="AQ79" s="11" t="s">
        <v>62</v>
      </c>
      <c r="AR79" s="11" t="s">
        <v>73</v>
      </c>
      <c r="AS79" s="11" t="s">
        <v>61</v>
      </c>
      <c r="AT79" s="5">
        <v>44012.541107060184</v>
      </c>
      <c r="AU79" s="6">
        <v>44032</v>
      </c>
      <c r="AV79" s="11" t="s">
        <v>79</v>
      </c>
      <c r="AW79" s="11">
        <v>70.53</v>
      </c>
      <c r="AX79" s="11" t="s">
        <v>75</v>
      </c>
      <c r="AY79" s="11">
        <f t="shared" si="2"/>
        <v>75.899000000000001</v>
      </c>
    </row>
    <row r="80" spans="1:51" ht="30" hidden="1" x14ac:dyDescent="0.25">
      <c r="A80" s="11">
        <v>2006684</v>
      </c>
      <c r="B80" s="11" t="s">
        <v>192</v>
      </c>
      <c r="C80" s="11" t="s">
        <v>500</v>
      </c>
      <c r="D80" s="4" t="s">
        <v>192</v>
      </c>
      <c r="E80" s="11" t="s">
        <v>51</v>
      </c>
      <c r="F80" s="4" t="s">
        <v>249</v>
      </c>
      <c r="G80" s="4" t="s">
        <v>162</v>
      </c>
      <c r="H80" s="4" t="s">
        <v>249</v>
      </c>
      <c r="I80" s="4" t="s">
        <v>54</v>
      </c>
      <c r="J80" s="11" t="s">
        <v>55</v>
      </c>
      <c r="K80" s="4" t="s">
        <v>68</v>
      </c>
      <c r="L80" s="5">
        <v>34170</v>
      </c>
      <c r="M80" s="4" t="s">
        <v>501</v>
      </c>
      <c r="N80" s="4" t="s">
        <v>58</v>
      </c>
      <c r="O80" s="4" t="s">
        <v>59</v>
      </c>
      <c r="P80" s="4">
        <v>1104151939</v>
      </c>
      <c r="Q80" s="5">
        <v>45324</v>
      </c>
      <c r="R80" s="4" t="s">
        <v>68</v>
      </c>
      <c r="S80" s="4" t="s">
        <v>61</v>
      </c>
      <c r="T80" s="4" t="s">
        <v>62</v>
      </c>
      <c r="U80" s="4" t="s">
        <v>61</v>
      </c>
      <c r="V80" s="4" t="s">
        <v>63</v>
      </c>
      <c r="W80" s="4" t="s">
        <v>58</v>
      </c>
      <c r="X80" s="4" t="s">
        <v>61</v>
      </c>
      <c r="Y80" s="11" t="s">
        <v>61</v>
      </c>
      <c r="Z80" s="4">
        <v>565961811</v>
      </c>
      <c r="AA80" s="4" t="s">
        <v>502</v>
      </c>
      <c r="AB80" s="4" t="s">
        <v>503</v>
      </c>
      <c r="AC80" s="4">
        <v>555575292</v>
      </c>
      <c r="AD80" s="11" t="s">
        <v>66</v>
      </c>
      <c r="AE80" s="4" t="s">
        <v>504</v>
      </c>
      <c r="AF80" s="4" t="s">
        <v>58</v>
      </c>
      <c r="AG80" s="4" t="s">
        <v>68</v>
      </c>
      <c r="AH80" s="11" t="s">
        <v>505</v>
      </c>
      <c r="AI80" s="11" t="s">
        <v>505</v>
      </c>
      <c r="AJ80" s="4">
        <v>2019</v>
      </c>
      <c r="AK80" s="11" t="s">
        <v>70</v>
      </c>
      <c r="AL80" s="4">
        <v>3.91</v>
      </c>
      <c r="AM80" s="4">
        <v>5</v>
      </c>
      <c r="AN80" s="4" t="s">
        <v>71</v>
      </c>
      <c r="AO80" s="4" t="s">
        <v>77</v>
      </c>
      <c r="AP80" s="11">
        <f t="shared" si="3"/>
        <v>78.2</v>
      </c>
      <c r="AQ80" s="11" t="s">
        <v>62</v>
      </c>
      <c r="AR80" s="11" t="s">
        <v>73</v>
      </c>
      <c r="AS80" s="11" t="s">
        <v>61</v>
      </c>
      <c r="AT80" s="5">
        <v>44006.493365393515</v>
      </c>
      <c r="AU80" s="6">
        <v>44022</v>
      </c>
      <c r="AV80" s="11" t="s">
        <v>79</v>
      </c>
      <c r="AW80" s="11">
        <v>70.53</v>
      </c>
      <c r="AX80" s="11" t="s">
        <v>75</v>
      </c>
      <c r="AY80" s="11">
        <f t="shared" si="2"/>
        <v>75.899000000000001</v>
      </c>
    </row>
    <row r="81" spans="1:51" customFormat="1" hidden="1" x14ac:dyDescent="0.25">
      <c r="A81" s="4">
        <v>2009284</v>
      </c>
      <c r="B81" s="4" t="s">
        <v>118</v>
      </c>
      <c r="C81" s="4" t="s">
        <v>119</v>
      </c>
      <c r="D81" s="4" t="s">
        <v>120</v>
      </c>
      <c r="E81" s="4" t="s">
        <v>121</v>
      </c>
      <c r="F81" s="4" t="s">
        <v>122</v>
      </c>
      <c r="G81" s="4" t="s">
        <v>123</v>
      </c>
      <c r="H81" s="4" t="s">
        <v>124</v>
      </c>
      <c r="I81" s="4" t="s">
        <v>125</v>
      </c>
      <c r="J81" s="4" t="s">
        <v>55</v>
      </c>
      <c r="K81" s="4" t="s">
        <v>126</v>
      </c>
      <c r="L81" s="5">
        <v>35042</v>
      </c>
      <c r="M81" s="4" t="s">
        <v>127</v>
      </c>
      <c r="N81" s="4" t="s">
        <v>58</v>
      </c>
      <c r="O81" s="4" t="s">
        <v>59</v>
      </c>
      <c r="P81" s="4">
        <v>1095754196</v>
      </c>
      <c r="Q81" s="5">
        <v>41152</v>
      </c>
      <c r="R81" s="4" t="s">
        <v>126</v>
      </c>
      <c r="S81" s="4" t="s">
        <v>61</v>
      </c>
      <c r="T81" s="4" t="s">
        <v>62</v>
      </c>
      <c r="U81" s="4" t="s">
        <v>61</v>
      </c>
      <c r="V81" s="4" t="s">
        <v>63</v>
      </c>
      <c r="W81" s="4" t="s">
        <v>58</v>
      </c>
      <c r="X81" s="4" t="s">
        <v>61</v>
      </c>
      <c r="Y81" s="4" t="s">
        <v>61</v>
      </c>
      <c r="Z81" s="4">
        <v>571102086</v>
      </c>
      <c r="AA81" s="4" t="s">
        <v>128</v>
      </c>
      <c r="AB81" s="4" t="s">
        <v>129</v>
      </c>
      <c r="AC81" s="4">
        <v>555364272</v>
      </c>
      <c r="AD81" s="4" t="s">
        <v>130</v>
      </c>
      <c r="AE81" s="4" t="s">
        <v>69</v>
      </c>
      <c r="AF81" s="4" t="s">
        <v>58</v>
      </c>
      <c r="AG81" s="4" t="s">
        <v>131</v>
      </c>
      <c r="AH81" s="4" t="s">
        <v>132</v>
      </c>
      <c r="AI81" s="4" t="s">
        <v>132</v>
      </c>
      <c r="AJ81" s="4">
        <v>2019</v>
      </c>
      <c r="AK81" s="4" t="s">
        <v>97</v>
      </c>
      <c r="AL81" s="4">
        <v>4.55</v>
      </c>
      <c r="AM81" s="4">
        <v>5</v>
      </c>
      <c r="AN81" s="4" t="s">
        <v>71</v>
      </c>
      <c r="AO81" s="4" t="s">
        <v>84</v>
      </c>
      <c r="AP81" s="4"/>
      <c r="AQ81" s="4" t="s">
        <v>62</v>
      </c>
      <c r="AR81" s="4" t="s">
        <v>73</v>
      </c>
      <c r="AS81" s="4" t="s">
        <v>61</v>
      </c>
      <c r="AT81" s="5">
        <v>44014.513139317132</v>
      </c>
      <c r="AU81" s="6">
        <v>44047</v>
      </c>
      <c r="AV81" s="4" t="s">
        <v>133</v>
      </c>
      <c r="AW81" s="4">
        <v>20</v>
      </c>
      <c r="AX81" s="4" t="s">
        <v>75</v>
      </c>
    </row>
    <row r="82" spans="1:51" ht="30" hidden="1" x14ac:dyDescent="0.25">
      <c r="A82" s="11">
        <v>2008274</v>
      </c>
      <c r="B82" s="11" t="s">
        <v>506</v>
      </c>
      <c r="C82" s="11" t="s">
        <v>91</v>
      </c>
      <c r="D82" s="4" t="s">
        <v>507</v>
      </c>
      <c r="E82" s="11" t="s">
        <v>508</v>
      </c>
      <c r="F82" s="4" t="s">
        <v>509</v>
      </c>
      <c r="G82" s="4" t="s">
        <v>93</v>
      </c>
      <c r="H82" s="4" t="s">
        <v>263</v>
      </c>
      <c r="I82" s="4" t="s">
        <v>83</v>
      </c>
      <c r="J82" s="11" t="s">
        <v>55</v>
      </c>
      <c r="K82" s="4" t="s">
        <v>510</v>
      </c>
      <c r="L82" s="5">
        <v>35583</v>
      </c>
      <c r="M82" s="4" t="s">
        <v>511</v>
      </c>
      <c r="N82" s="4" t="s">
        <v>58</v>
      </c>
      <c r="O82" s="4" t="s">
        <v>59</v>
      </c>
      <c r="P82" s="4">
        <v>1095512800</v>
      </c>
      <c r="Q82" s="5">
        <v>40549</v>
      </c>
      <c r="R82" s="4" t="s">
        <v>510</v>
      </c>
      <c r="S82" s="4" t="s">
        <v>61</v>
      </c>
      <c r="T82" s="4" t="s">
        <v>62</v>
      </c>
      <c r="U82" s="4" t="s">
        <v>61</v>
      </c>
      <c r="V82" s="4" t="s">
        <v>63</v>
      </c>
      <c r="W82" s="4" t="s">
        <v>58</v>
      </c>
      <c r="X82" s="4" t="s">
        <v>61</v>
      </c>
      <c r="Y82" s="11" t="s">
        <v>61</v>
      </c>
      <c r="Z82" s="4">
        <v>554949595</v>
      </c>
      <c r="AA82" s="4" t="s">
        <v>512</v>
      </c>
      <c r="AB82" s="4" t="s">
        <v>513</v>
      </c>
      <c r="AC82" s="4">
        <v>555944142</v>
      </c>
      <c r="AD82" s="11" t="s">
        <v>514</v>
      </c>
      <c r="AE82" s="4" t="s">
        <v>515</v>
      </c>
      <c r="AF82" s="4" t="s">
        <v>58</v>
      </c>
      <c r="AG82" s="4" t="s">
        <v>510</v>
      </c>
      <c r="AH82" s="11" t="s">
        <v>296</v>
      </c>
      <c r="AI82" s="11" t="s">
        <v>296</v>
      </c>
      <c r="AJ82" s="4">
        <v>2020</v>
      </c>
      <c r="AK82" s="11" t="s">
        <v>70</v>
      </c>
      <c r="AL82" s="4">
        <v>3.86</v>
      </c>
      <c r="AM82" s="4">
        <v>5</v>
      </c>
      <c r="AN82" s="4" t="s">
        <v>71</v>
      </c>
      <c r="AO82" s="4" t="s">
        <v>84</v>
      </c>
      <c r="AP82" s="11">
        <f>AL82*20</f>
        <v>77.2</v>
      </c>
      <c r="AQ82" s="11" t="s">
        <v>62</v>
      </c>
      <c r="AR82" s="11" t="s">
        <v>73</v>
      </c>
      <c r="AS82" s="11" t="s">
        <v>61</v>
      </c>
      <c r="AT82" s="5">
        <v>44012.2418875</v>
      </c>
      <c r="AU82" s="6">
        <v>44031</v>
      </c>
      <c r="AV82" s="11" t="s">
        <v>79</v>
      </c>
      <c r="AW82" s="11">
        <v>72.67</v>
      </c>
      <c r="AX82" s="11" t="s">
        <v>75</v>
      </c>
      <c r="AY82" s="11">
        <f>((AW82*30)/100)+((AP82*70/100))</f>
        <v>75.840999999999994</v>
      </c>
    </row>
    <row r="83" spans="1:51" ht="30" x14ac:dyDescent="0.25">
      <c r="A83" s="11">
        <v>2005996</v>
      </c>
      <c r="B83" s="11" t="s">
        <v>668</v>
      </c>
      <c r="C83" s="11" t="s">
        <v>669</v>
      </c>
      <c r="D83" s="4" t="s">
        <v>86</v>
      </c>
      <c r="E83" s="11" t="s">
        <v>51</v>
      </c>
      <c r="F83" s="4" t="s">
        <v>670</v>
      </c>
      <c r="G83" s="4" t="s">
        <v>671</v>
      </c>
      <c r="H83" s="4" t="s">
        <v>263</v>
      </c>
      <c r="I83" s="4" t="s">
        <v>672</v>
      </c>
      <c r="J83" s="11" t="s">
        <v>178</v>
      </c>
      <c r="K83" s="4" t="s">
        <v>227</v>
      </c>
      <c r="L83" s="5">
        <v>33848</v>
      </c>
      <c r="M83" s="4" t="s">
        <v>673</v>
      </c>
      <c r="N83" s="4" t="s">
        <v>58</v>
      </c>
      <c r="O83" s="4" t="s">
        <v>59</v>
      </c>
      <c r="P83" s="4">
        <v>1078596341</v>
      </c>
      <c r="Q83" s="5">
        <v>40083</v>
      </c>
      <c r="R83" s="4" t="s">
        <v>560</v>
      </c>
      <c r="S83" s="4" t="s">
        <v>61</v>
      </c>
      <c r="T83" s="4" t="s">
        <v>62</v>
      </c>
      <c r="U83" s="4" t="s">
        <v>61</v>
      </c>
      <c r="V83" s="4" t="s">
        <v>63</v>
      </c>
      <c r="W83" s="4" t="s">
        <v>58</v>
      </c>
      <c r="X83" s="4" t="s">
        <v>61</v>
      </c>
      <c r="Y83" s="11" t="s">
        <v>61</v>
      </c>
      <c r="Z83" s="4">
        <v>553601491</v>
      </c>
      <c r="AA83" s="4" t="s">
        <v>674</v>
      </c>
      <c r="AB83" s="4" t="s">
        <v>675</v>
      </c>
      <c r="AC83" s="4">
        <v>590623140</v>
      </c>
      <c r="AD83" s="11" t="s">
        <v>564</v>
      </c>
      <c r="AE83" s="4" t="s">
        <v>255</v>
      </c>
      <c r="AF83" s="4" t="s">
        <v>58</v>
      </c>
      <c r="AG83" s="4" t="s">
        <v>227</v>
      </c>
      <c r="AH83" s="11" t="s">
        <v>641</v>
      </c>
      <c r="AI83" s="11" t="s">
        <v>61</v>
      </c>
      <c r="AJ83" s="4">
        <v>2015</v>
      </c>
      <c r="AK83" s="11" t="s">
        <v>97</v>
      </c>
      <c r="AL83" s="4">
        <v>3.91</v>
      </c>
      <c r="AM83" s="4">
        <v>4</v>
      </c>
      <c r="AN83" s="4" t="s">
        <v>71</v>
      </c>
      <c r="AO83" s="4" t="s">
        <v>77</v>
      </c>
      <c r="AP83" s="11">
        <f>AL83*20</f>
        <v>78.2</v>
      </c>
      <c r="AQ83" s="11" t="s">
        <v>78</v>
      </c>
      <c r="AR83" s="11" t="s">
        <v>73</v>
      </c>
      <c r="AS83" s="11" t="s">
        <v>61</v>
      </c>
      <c r="AT83" s="5">
        <v>44007.872448923612</v>
      </c>
      <c r="AU83" s="6">
        <v>44020</v>
      </c>
      <c r="AV83" s="11" t="s">
        <v>79</v>
      </c>
      <c r="AW83" s="11">
        <v>70</v>
      </c>
      <c r="AX83" s="11" t="s">
        <v>75</v>
      </c>
      <c r="AY83" s="11">
        <f>((AW83*30)/100)+((AP83*70/100))</f>
        <v>75.740000000000009</v>
      </c>
    </row>
    <row r="84" spans="1:51" ht="45" hidden="1" x14ac:dyDescent="0.25">
      <c r="A84" s="11">
        <v>2008371</v>
      </c>
      <c r="B84" s="11" t="s">
        <v>192</v>
      </c>
      <c r="C84" s="11" t="s">
        <v>444</v>
      </c>
      <c r="D84" s="4" t="s">
        <v>86</v>
      </c>
      <c r="E84" s="11" t="s">
        <v>421</v>
      </c>
      <c r="F84" s="4" t="s">
        <v>249</v>
      </c>
      <c r="G84" s="4" t="s">
        <v>445</v>
      </c>
      <c r="H84" s="4" t="s">
        <v>446</v>
      </c>
      <c r="I84" s="4" t="s">
        <v>83</v>
      </c>
      <c r="J84" s="11" t="s">
        <v>55</v>
      </c>
      <c r="K84" s="4" t="s">
        <v>210</v>
      </c>
      <c r="L84" s="5">
        <v>35498</v>
      </c>
      <c r="M84" s="4" t="s">
        <v>447</v>
      </c>
      <c r="N84" s="4" t="s">
        <v>58</v>
      </c>
      <c r="O84" s="4" t="s">
        <v>59</v>
      </c>
      <c r="P84" s="4">
        <v>1098538117</v>
      </c>
      <c r="Q84" s="5">
        <v>43465</v>
      </c>
      <c r="R84" s="4" t="s">
        <v>210</v>
      </c>
      <c r="S84" s="4" t="s">
        <v>61</v>
      </c>
      <c r="T84" s="4" t="s">
        <v>62</v>
      </c>
      <c r="U84" s="4" t="s">
        <v>61</v>
      </c>
      <c r="V84" s="4" t="s">
        <v>63</v>
      </c>
      <c r="W84" s="4" t="s">
        <v>58</v>
      </c>
      <c r="X84" s="4" t="s">
        <v>61</v>
      </c>
      <c r="Y84" s="11" t="s">
        <v>61</v>
      </c>
      <c r="Z84" s="4">
        <v>566213213</v>
      </c>
      <c r="AA84" s="4" t="s">
        <v>448</v>
      </c>
      <c r="AB84" s="4" t="s">
        <v>449</v>
      </c>
      <c r="AC84" s="4">
        <v>557770077</v>
      </c>
      <c r="AD84" s="11" t="s">
        <v>450</v>
      </c>
      <c r="AE84" s="4" t="s">
        <v>393</v>
      </c>
      <c r="AF84" s="4" t="s">
        <v>58</v>
      </c>
      <c r="AG84" s="4" t="s">
        <v>210</v>
      </c>
      <c r="AH84" s="11" t="s">
        <v>149</v>
      </c>
      <c r="AI84" s="11" t="s">
        <v>451</v>
      </c>
      <c r="AJ84" s="4">
        <v>2020</v>
      </c>
      <c r="AK84" s="11" t="s">
        <v>70</v>
      </c>
      <c r="AL84" s="4">
        <v>3.83</v>
      </c>
      <c r="AM84" s="4">
        <v>5</v>
      </c>
      <c r="AN84" s="4" t="s">
        <v>71</v>
      </c>
      <c r="AO84" s="4" t="s">
        <v>84</v>
      </c>
      <c r="AP84" s="11">
        <f>AL84*20</f>
        <v>76.599999999999994</v>
      </c>
      <c r="AQ84" s="11" t="s">
        <v>78</v>
      </c>
      <c r="AR84" s="11" t="s">
        <v>73</v>
      </c>
      <c r="AS84" s="11" t="s">
        <v>61</v>
      </c>
      <c r="AT84" s="5">
        <v>44013.168931168984</v>
      </c>
      <c r="AU84" s="6">
        <v>44033</v>
      </c>
      <c r="AV84" s="11" t="s">
        <v>79</v>
      </c>
      <c r="AW84" s="11">
        <v>72.400000000000006</v>
      </c>
      <c r="AX84" s="11" t="s">
        <v>75</v>
      </c>
      <c r="AY84" s="11">
        <f>((AW84*30)/100)+((AP84*70/100))</f>
        <v>75.34</v>
      </c>
    </row>
    <row r="85" spans="1:51" ht="45" x14ac:dyDescent="0.25">
      <c r="A85" s="11">
        <v>2008061</v>
      </c>
      <c r="B85" s="11" t="s">
        <v>170</v>
      </c>
      <c r="C85" s="11" t="s">
        <v>444</v>
      </c>
      <c r="D85" s="4" t="s">
        <v>86</v>
      </c>
      <c r="E85" s="11" t="s">
        <v>235</v>
      </c>
      <c r="F85" s="4" t="s">
        <v>528</v>
      </c>
      <c r="G85" s="4" t="s">
        <v>529</v>
      </c>
      <c r="H85" s="4" t="s">
        <v>263</v>
      </c>
      <c r="I85" s="4" t="s">
        <v>239</v>
      </c>
      <c r="J85" s="11" t="s">
        <v>178</v>
      </c>
      <c r="K85" s="4" t="s">
        <v>530</v>
      </c>
      <c r="L85" s="5">
        <v>30658</v>
      </c>
      <c r="M85" s="4" t="s">
        <v>531</v>
      </c>
      <c r="N85" s="4" t="s">
        <v>58</v>
      </c>
      <c r="O85" s="4" t="s">
        <v>59</v>
      </c>
      <c r="P85" s="4">
        <v>1048743122</v>
      </c>
      <c r="Q85" s="5">
        <v>38714</v>
      </c>
      <c r="R85" s="4" t="s">
        <v>210</v>
      </c>
      <c r="S85" s="4" t="s">
        <v>61</v>
      </c>
      <c r="T85" s="4" t="s">
        <v>62</v>
      </c>
      <c r="U85" s="4" t="s">
        <v>61</v>
      </c>
      <c r="V85" s="4" t="s">
        <v>63</v>
      </c>
      <c r="W85" s="4" t="s">
        <v>58</v>
      </c>
      <c r="X85" s="4" t="s">
        <v>61</v>
      </c>
      <c r="Y85" s="11" t="s">
        <v>61</v>
      </c>
      <c r="Z85" s="4">
        <v>508005220</v>
      </c>
      <c r="AA85" s="4" t="s">
        <v>532</v>
      </c>
      <c r="AB85" s="4" t="s">
        <v>533</v>
      </c>
      <c r="AC85" s="4">
        <v>598723912</v>
      </c>
      <c r="AD85" s="11" t="s">
        <v>450</v>
      </c>
      <c r="AE85" s="4" t="s">
        <v>393</v>
      </c>
      <c r="AF85" s="4" t="s">
        <v>58</v>
      </c>
      <c r="AG85" s="4" t="s">
        <v>210</v>
      </c>
      <c r="AH85" s="11" t="s">
        <v>218</v>
      </c>
      <c r="AI85" s="11" t="s">
        <v>61</v>
      </c>
      <c r="AJ85" s="4">
        <v>2008</v>
      </c>
      <c r="AK85" s="11" t="s">
        <v>70</v>
      </c>
      <c r="AL85" s="4">
        <v>3.88</v>
      </c>
      <c r="AM85" s="4">
        <v>5</v>
      </c>
      <c r="AN85" s="4" t="s">
        <v>71</v>
      </c>
      <c r="AO85" s="4" t="s">
        <v>77</v>
      </c>
      <c r="AP85" s="11">
        <f>AL85*20</f>
        <v>77.599999999999994</v>
      </c>
      <c r="AQ85" s="11" t="s">
        <v>78</v>
      </c>
      <c r="AR85" s="11" t="s">
        <v>73</v>
      </c>
      <c r="AS85" s="11" t="s">
        <v>61</v>
      </c>
      <c r="AT85" s="5">
        <v>44011.371780208334</v>
      </c>
      <c r="AU85" s="6">
        <v>44030</v>
      </c>
      <c r="AV85" s="11" t="s">
        <v>79</v>
      </c>
      <c r="AW85" s="11">
        <v>70</v>
      </c>
      <c r="AX85" s="11" t="s">
        <v>75</v>
      </c>
      <c r="AY85" s="11">
        <f>((AW85*30)/100)+((AP85*70/100))</f>
        <v>75.319999999999993</v>
      </c>
    </row>
    <row r="86" spans="1:51" customFormat="1" hidden="1" x14ac:dyDescent="0.25">
      <c r="A86" s="4">
        <v>2008497</v>
      </c>
      <c r="B86" s="4" t="s">
        <v>418</v>
      </c>
      <c r="C86" s="4" t="s">
        <v>419</v>
      </c>
      <c r="D86" s="4" t="s">
        <v>420</v>
      </c>
      <c r="E86" s="4" t="s">
        <v>421</v>
      </c>
      <c r="F86" s="4" t="s">
        <v>422</v>
      </c>
      <c r="G86" s="4" t="s">
        <v>423</v>
      </c>
      <c r="H86" s="4" t="s">
        <v>424</v>
      </c>
      <c r="I86" s="4" t="s">
        <v>83</v>
      </c>
      <c r="J86" s="4" t="s">
        <v>55</v>
      </c>
      <c r="K86" s="4" t="s">
        <v>210</v>
      </c>
      <c r="L86" s="5">
        <v>34698</v>
      </c>
      <c r="M86" s="4" t="s">
        <v>425</v>
      </c>
      <c r="N86" s="4" t="s">
        <v>58</v>
      </c>
      <c r="O86" s="4" t="s">
        <v>59</v>
      </c>
      <c r="P86" s="4">
        <v>1084618733</v>
      </c>
      <c r="Q86" s="5">
        <v>41121</v>
      </c>
      <c r="R86" s="4" t="s">
        <v>289</v>
      </c>
      <c r="S86" s="4" t="s">
        <v>61</v>
      </c>
      <c r="T86" s="4" t="s">
        <v>62</v>
      </c>
      <c r="U86" s="4" t="s">
        <v>61</v>
      </c>
      <c r="V86" s="4" t="s">
        <v>63</v>
      </c>
      <c r="W86" s="4" t="s">
        <v>58</v>
      </c>
      <c r="X86" s="4" t="s">
        <v>61</v>
      </c>
      <c r="Y86" s="4" t="s">
        <v>61</v>
      </c>
      <c r="Z86" s="4">
        <v>582222337</v>
      </c>
      <c r="AA86" s="4" t="s">
        <v>426</v>
      </c>
      <c r="AB86" s="4" t="s">
        <v>418</v>
      </c>
      <c r="AC86" s="4">
        <v>569582507</v>
      </c>
      <c r="AD86" s="4" t="s">
        <v>185</v>
      </c>
      <c r="AE86" s="4" t="s">
        <v>427</v>
      </c>
      <c r="AF86" s="4" t="s">
        <v>58</v>
      </c>
      <c r="AG86" s="4" t="s">
        <v>108</v>
      </c>
      <c r="AH86" s="4" t="s">
        <v>428</v>
      </c>
      <c r="AI86" s="4" t="s">
        <v>429</v>
      </c>
      <c r="AJ86" s="4">
        <v>2019</v>
      </c>
      <c r="AK86" s="4" t="s">
        <v>97</v>
      </c>
      <c r="AL86" s="4">
        <v>4.71</v>
      </c>
      <c r="AM86" s="4">
        <v>5</v>
      </c>
      <c r="AN86" s="4" t="s">
        <v>71</v>
      </c>
      <c r="AO86" s="4" t="s">
        <v>84</v>
      </c>
      <c r="AP86" s="4"/>
      <c r="AQ86" s="4" t="s">
        <v>78</v>
      </c>
      <c r="AR86" s="4" t="s">
        <v>73</v>
      </c>
      <c r="AS86" s="4" t="s">
        <v>61</v>
      </c>
      <c r="AT86" s="5">
        <v>44013.47647021991</v>
      </c>
      <c r="AU86" s="6">
        <v>44047</v>
      </c>
      <c r="AV86" s="4" t="s">
        <v>430</v>
      </c>
      <c r="AW86" s="4">
        <v>60</v>
      </c>
      <c r="AX86" s="4" t="s">
        <v>75</v>
      </c>
    </row>
    <row r="87" spans="1:51" ht="30" hidden="1" x14ac:dyDescent="0.25">
      <c r="A87" s="11">
        <v>2005285</v>
      </c>
      <c r="B87" s="11" t="s">
        <v>964</v>
      </c>
      <c r="C87" s="11" t="s">
        <v>86</v>
      </c>
      <c r="D87" s="4" t="s">
        <v>299</v>
      </c>
      <c r="E87" s="11" t="s">
        <v>965</v>
      </c>
      <c r="F87" s="4" t="s">
        <v>966</v>
      </c>
      <c r="G87" s="4" t="s">
        <v>238</v>
      </c>
      <c r="H87" s="4" t="s">
        <v>949</v>
      </c>
      <c r="I87" s="4" t="s">
        <v>967</v>
      </c>
      <c r="J87" s="11" t="s">
        <v>55</v>
      </c>
      <c r="K87" s="4" t="s">
        <v>968</v>
      </c>
      <c r="L87" s="5">
        <v>33970</v>
      </c>
      <c r="M87" s="4" t="s">
        <v>969</v>
      </c>
      <c r="N87" s="4" t="s">
        <v>58</v>
      </c>
      <c r="O87" s="4" t="s">
        <v>59</v>
      </c>
      <c r="P87" s="4">
        <v>1096761513</v>
      </c>
      <c r="Q87" s="5">
        <v>43202</v>
      </c>
      <c r="R87" s="4" t="s">
        <v>970</v>
      </c>
      <c r="S87" s="4" t="s">
        <v>61</v>
      </c>
      <c r="T87" s="4" t="s">
        <v>62</v>
      </c>
      <c r="U87" s="4" t="s">
        <v>61</v>
      </c>
      <c r="V87" s="4" t="s">
        <v>63</v>
      </c>
      <c r="W87" s="4" t="s">
        <v>58</v>
      </c>
      <c r="X87" s="4" t="s">
        <v>61</v>
      </c>
      <c r="Y87" s="11" t="s">
        <v>61</v>
      </c>
      <c r="Z87" s="4">
        <v>582814048</v>
      </c>
      <c r="AA87" s="4" t="s">
        <v>971</v>
      </c>
      <c r="AB87" s="4">
        <v>966551242473</v>
      </c>
      <c r="AC87" s="4">
        <v>582814048</v>
      </c>
      <c r="AD87" s="11" t="s">
        <v>972</v>
      </c>
      <c r="AE87" s="4" t="s">
        <v>973</v>
      </c>
      <c r="AF87" s="4" t="s">
        <v>58</v>
      </c>
      <c r="AG87" s="4" t="s">
        <v>968</v>
      </c>
      <c r="AH87" s="11" t="s">
        <v>903</v>
      </c>
      <c r="AI87" s="11" t="s">
        <v>296</v>
      </c>
      <c r="AJ87" s="4">
        <v>2018</v>
      </c>
      <c r="AK87" s="11" t="s">
        <v>70</v>
      </c>
      <c r="AL87" s="4">
        <v>3.31</v>
      </c>
      <c r="AM87" s="4">
        <v>4</v>
      </c>
      <c r="AN87" s="4" t="s">
        <v>71</v>
      </c>
      <c r="AO87" s="4" t="s">
        <v>72</v>
      </c>
      <c r="AP87" s="11">
        <f t="shared" ref="AP87:AP100" si="4">AL87*20</f>
        <v>66.2</v>
      </c>
      <c r="AQ87" s="11" t="s">
        <v>78</v>
      </c>
      <c r="AR87" s="11" t="s">
        <v>73</v>
      </c>
      <c r="AS87" s="11" t="s">
        <v>61</v>
      </c>
      <c r="AT87" s="5">
        <v>44004.015256365739</v>
      </c>
      <c r="AU87" s="6">
        <v>44015</v>
      </c>
      <c r="AV87" s="11" t="s">
        <v>79</v>
      </c>
      <c r="AW87" s="11">
        <v>96.4</v>
      </c>
      <c r="AX87" s="11" t="s">
        <v>75</v>
      </c>
      <c r="AY87" s="11">
        <f t="shared" ref="AY87:AY100" si="5">((AW87*30)/100)+((AP87*70/100))</f>
        <v>75.260000000000005</v>
      </c>
    </row>
    <row r="88" spans="1:51" ht="45" x14ac:dyDescent="0.25">
      <c r="A88" s="11">
        <v>2008043</v>
      </c>
      <c r="B88" s="11" t="s">
        <v>534</v>
      </c>
      <c r="C88" s="11" t="s">
        <v>535</v>
      </c>
      <c r="D88" s="4" t="s">
        <v>536</v>
      </c>
      <c r="E88" s="11" t="s">
        <v>537</v>
      </c>
      <c r="F88" s="4" t="s">
        <v>538</v>
      </c>
      <c r="G88" s="4" t="s">
        <v>539</v>
      </c>
      <c r="H88" s="4" t="s">
        <v>540</v>
      </c>
      <c r="I88" s="4" t="s">
        <v>541</v>
      </c>
      <c r="J88" s="11" t="s">
        <v>178</v>
      </c>
      <c r="K88" s="4" t="s">
        <v>210</v>
      </c>
      <c r="L88" s="5">
        <v>33920</v>
      </c>
      <c r="M88" s="4" t="s">
        <v>542</v>
      </c>
      <c r="N88" s="4" t="s">
        <v>58</v>
      </c>
      <c r="O88" s="4" t="s">
        <v>59</v>
      </c>
      <c r="P88" s="4">
        <v>1085523650</v>
      </c>
      <c r="Q88" s="5">
        <v>41527</v>
      </c>
      <c r="R88" s="4" t="s">
        <v>210</v>
      </c>
      <c r="S88" s="4" t="s">
        <v>61</v>
      </c>
      <c r="T88" s="4" t="s">
        <v>62</v>
      </c>
      <c r="U88" s="4" t="s">
        <v>543</v>
      </c>
      <c r="V88" s="4" t="s">
        <v>63</v>
      </c>
      <c r="W88" s="4" t="s">
        <v>58</v>
      </c>
      <c r="X88" s="4" t="s">
        <v>61</v>
      </c>
      <c r="Y88" s="11" t="s">
        <v>61</v>
      </c>
      <c r="Z88" s="4">
        <v>501745465</v>
      </c>
      <c r="AA88" s="4" t="s">
        <v>544</v>
      </c>
      <c r="AB88" s="4" t="s">
        <v>545</v>
      </c>
      <c r="AC88" s="4">
        <v>507312111</v>
      </c>
      <c r="AD88" s="11" t="s">
        <v>546</v>
      </c>
      <c r="AE88" s="4" t="s">
        <v>393</v>
      </c>
      <c r="AF88" s="4" t="s">
        <v>58</v>
      </c>
      <c r="AG88" s="4" t="s">
        <v>210</v>
      </c>
      <c r="AH88" s="11" t="s">
        <v>272</v>
      </c>
      <c r="AI88" s="11" t="s">
        <v>547</v>
      </c>
      <c r="AJ88" s="4">
        <v>2017</v>
      </c>
      <c r="AK88" s="11" t="s">
        <v>70</v>
      </c>
      <c r="AL88" s="4">
        <v>3.8</v>
      </c>
      <c r="AM88" s="4">
        <v>5</v>
      </c>
      <c r="AN88" s="4" t="s">
        <v>71</v>
      </c>
      <c r="AO88" s="4" t="s">
        <v>72</v>
      </c>
      <c r="AP88" s="11">
        <f t="shared" si="4"/>
        <v>76</v>
      </c>
      <c r="AQ88" s="11" t="s">
        <v>78</v>
      </c>
      <c r="AR88" s="11" t="s">
        <v>73</v>
      </c>
      <c r="AS88" s="11" t="s">
        <v>61</v>
      </c>
      <c r="AT88" s="5">
        <v>44011.257876585645</v>
      </c>
      <c r="AU88" s="6">
        <v>44030</v>
      </c>
      <c r="AV88" s="11" t="s">
        <v>79</v>
      </c>
      <c r="AW88" s="11">
        <v>70.930000000000007</v>
      </c>
      <c r="AX88" s="11" t="s">
        <v>75</v>
      </c>
      <c r="AY88" s="11">
        <f t="shared" si="5"/>
        <v>74.478999999999999</v>
      </c>
    </row>
    <row r="89" spans="1:51" ht="30" hidden="1" x14ac:dyDescent="0.25">
      <c r="A89" s="11">
        <v>2005979</v>
      </c>
      <c r="B89" s="11" t="s">
        <v>299</v>
      </c>
      <c r="C89" s="11" t="s">
        <v>586</v>
      </c>
      <c r="D89" s="4" t="s">
        <v>189</v>
      </c>
      <c r="E89" s="11" t="s">
        <v>684</v>
      </c>
      <c r="F89" s="4" t="s">
        <v>687</v>
      </c>
      <c r="G89" s="4" t="s">
        <v>854</v>
      </c>
      <c r="H89" s="4" t="s">
        <v>196</v>
      </c>
      <c r="I89" s="4" t="s">
        <v>688</v>
      </c>
      <c r="J89" s="11" t="s">
        <v>55</v>
      </c>
      <c r="K89" s="4" t="s">
        <v>855</v>
      </c>
      <c r="L89" s="5">
        <v>36106</v>
      </c>
      <c r="M89" s="4" t="s">
        <v>856</v>
      </c>
      <c r="N89" s="4" t="s">
        <v>58</v>
      </c>
      <c r="O89" s="4" t="s">
        <v>59</v>
      </c>
      <c r="P89" s="4">
        <v>1101948568</v>
      </c>
      <c r="Q89" s="5">
        <v>43278</v>
      </c>
      <c r="R89" s="4" t="s">
        <v>857</v>
      </c>
      <c r="S89" s="4" t="s">
        <v>61</v>
      </c>
      <c r="T89" s="4" t="s">
        <v>62</v>
      </c>
      <c r="U89" s="4" t="s">
        <v>61</v>
      </c>
      <c r="V89" s="4" t="s">
        <v>63</v>
      </c>
      <c r="W89" s="4" t="s">
        <v>58</v>
      </c>
      <c r="X89" s="4" t="s">
        <v>61</v>
      </c>
      <c r="Y89" s="11" t="s">
        <v>61</v>
      </c>
      <c r="Z89" s="4">
        <v>534962214</v>
      </c>
      <c r="AA89" s="4" t="s">
        <v>858</v>
      </c>
      <c r="AB89" s="4" t="s">
        <v>586</v>
      </c>
      <c r="AC89" s="4">
        <v>555785342</v>
      </c>
      <c r="AD89" s="11" t="s">
        <v>859</v>
      </c>
      <c r="AE89" s="4" t="s">
        <v>860</v>
      </c>
      <c r="AF89" s="4" t="s">
        <v>58</v>
      </c>
      <c r="AG89" s="4" t="s">
        <v>861</v>
      </c>
      <c r="AH89" s="11" t="s">
        <v>202</v>
      </c>
      <c r="AI89" s="11" t="s">
        <v>61</v>
      </c>
      <c r="AJ89" s="4">
        <v>2020</v>
      </c>
      <c r="AK89" s="11" t="s">
        <v>97</v>
      </c>
      <c r="AL89" s="4">
        <v>3.74</v>
      </c>
      <c r="AM89" s="4">
        <v>4</v>
      </c>
      <c r="AN89" s="4" t="s">
        <v>71</v>
      </c>
      <c r="AO89" s="4" t="s">
        <v>862</v>
      </c>
      <c r="AP89" s="11">
        <f t="shared" si="4"/>
        <v>74.800000000000011</v>
      </c>
      <c r="AQ89" s="11" t="s">
        <v>78</v>
      </c>
      <c r="AR89" s="11" t="s">
        <v>73</v>
      </c>
      <c r="AS89" s="11" t="s">
        <v>61</v>
      </c>
      <c r="AT89" s="5">
        <v>44004.988145682873</v>
      </c>
      <c r="AU89" s="6">
        <v>44023</v>
      </c>
      <c r="AV89" s="11" t="s">
        <v>79</v>
      </c>
      <c r="AW89" s="11">
        <v>71.33</v>
      </c>
      <c r="AX89" s="11" t="s">
        <v>75</v>
      </c>
      <c r="AY89" s="11">
        <f t="shared" si="5"/>
        <v>73.759000000000015</v>
      </c>
    </row>
    <row r="90" spans="1:51" ht="30" hidden="1" x14ac:dyDescent="0.25">
      <c r="A90" s="11">
        <v>2009130</v>
      </c>
      <c r="B90" s="11" t="s">
        <v>220</v>
      </c>
      <c r="C90" s="11" t="s">
        <v>221</v>
      </c>
      <c r="D90" s="4" t="s">
        <v>189</v>
      </c>
      <c r="E90" s="11" t="s">
        <v>222</v>
      </c>
      <c r="F90" s="4" t="s">
        <v>223</v>
      </c>
      <c r="G90" s="4" t="s">
        <v>224</v>
      </c>
      <c r="H90" s="4" t="s">
        <v>225</v>
      </c>
      <c r="I90" s="4" t="s">
        <v>226</v>
      </c>
      <c r="J90" s="11" t="s">
        <v>55</v>
      </c>
      <c r="K90" s="4" t="s">
        <v>227</v>
      </c>
      <c r="L90" s="5">
        <v>35403</v>
      </c>
      <c r="M90" s="4" t="s">
        <v>228</v>
      </c>
      <c r="N90" s="4" t="s">
        <v>58</v>
      </c>
      <c r="O90" s="4" t="s">
        <v>59</v>
      </c>
      <c r="P90" s="4">
        <v>1097355109</v>
      </c>
      <c r="Q90" s="5">
        <v>41090</v>
      </c>
      <c r="R90" s="4" t="s">
        <v>227</v>
      </c>
      <c r="S90" s="4" t="s">
        <v>61</v>
      </c>
      <c r="T90" s="4" t="s">
        <v>62</v>
      </c>
      <c r="U90" s="4" t="s">
        <v>61</v>
      </c>
      <c r="V90" s="4" t="s">
        <v>63</v>
      </c>
      <c r="W90" s="4" t="s">
        <v>58</v>
      </c>
      <c r="X90" s="4" t="s">
        <v>61</v>
      </c>
      <c r="Y90" s="11" t="s">
        <v>61</v>
      </c>
      <c r="Z90" s="4">
        <v>568149271</v>
      </c>
      <c r="AA90" s="4" t="s">
        <v>229</v>
      </c>
      <c r="AB90" s="4" t="s">
        <v>230</v>
      </c>
      <c r="AC90" s="4">
        <v>534188108</v>
      </c>
      <c r="AD90" s="11" t="s">
        <v>231</v>
      </c>
      <c r="AE90" s="4" t="s">
        <v>232</v>
      </c>
      <c r="AF90" s="4" t="s">
        <v>58</v>
      </c>
      <c r="AG90" s="4" t="s">
        <v>233</v>
      </c>
      <c r="AH90" s="11" t="s">
        <v>234</v>
      </c>
      <c r="AI90" s="11" t="s">
        <v>234</v>
      </c>
      <c r="AJ90" s="4">
        <v>2020</v>
      </c>
      <c r="AK90" s="11" t="s">
        <v>97</v>
      </c>
      <c r="AL90" s="4">
        <v>3.68</v>
      </c>
      <c r="AM90" s="4">
        <v>4</v>
      </c>
      <c r="AN90" s="4" t="s">
        <v>71</v>
      </c>
      <c r="AO90" s="4" t="s">
        <v>84</v>
      </c>
      <c r="AP90" s="11">
        <f t="shared" si="4"/>
        <v>73.600000000000009</v>
      </c>
      <c r="AQ90" s="11" t="s">
        <v>78</v>
      </c>
      <c r="AR90" s="11" t="s">
        <v>73</v>
      </c>
      <c r="AS90" s="11" t="s">
        <v>61</v>
      </c>
      <c r="AT90" s="5">
        <v>44014.191255358797</v>
      </c>
      <c r="AU90" s="6">
        <v>44037</v>
      </c>
      <c r="AV90" s="11" t="s">
        <v>79</v>
      </c>
      <c r="AW90" s="11">
        <v>72.400000000000006</v>
      </c>
      <c r="AX90" s="11" t="s">
        <v>75</v>
      </c>
      <c r="AY90" s="11">
        <f t="shared" si="5"/>
        <v>73.240000000000009</v>
      </c>
    </row>
    <row r="91" spans="1:51" ht="45" hidden="1" x14ac:dyDescent="0.25">
      <c r="A91" s="11">
        <v>2008817</v>
      </c>
      <c r="B91" s="11" t="s">
        <v>364</v>
      </c>
      <c r="C91" s="11" t="s">
        <v>365</v>
      </c>
      <c r="D91" s="4" t="s">
        <v>366</v>
      </c>
      <c r="E91" s="11" t="s">
        <v>367</v>
      </c>
      <c r="F91" s="4" t="s">
        <v>368</v>
      </c>
      <c r="G91" s="4" t="s">
        <v>369</v>
      </c>
      <c r="H91" s="4" t="s">
        <v>370</v>
      </c>
      <c r="I91" s="4" t="s">
        <v>371</v>
      </c>
      <c r="J91" s="11" t="s">
        <v>55</v>
      </c>
      <c r="K91" s="4" t="s">
        <v>372</v>
      </c>
      <c r="L91" s="5">
        <v>34858</v>
      </c>
      <c r="M91" s="4" t="s">
        <v>373</v>
      </c>
      <c r="N91" s="4" t="s">
        <v>58</v>
      </c>
      <c r="O91" s="4" t="s">
        <v>59</v>
      </c>
      <c r="P91" s="4">
        <v>1086161856</v>
      </c>
      <c r="Q91" s="5">
        <v>40364</v>
      </c>
      <c r="R91" s="4" t="s">
        <v>372</v>
      </c>
      <c r="S91" s="4" t="s">
        <v>61</v>
      </c>
      <c r="T91" s="4" t="s">
        <v>62</v>
      </c>
      <c r="U91" s="4" t="s">
        <v>61</v>
      </c>
      <c r="V91" s="4" t="s">
        <v>63</v>
      </c>
      <c r="W91" s="4" t="s">
        <v>58</v>
      </c>
      <c r="X91" s="4" t="s">
        <v>61</v>
      </c>
      <c r="Y91" s="11" t="s">
        <v>61</v>
      </c>
      <c r="Z91" s="4">
        <v>500828147</v>
      </c>
      <c r="AA91" s="4" t="s">
        <v>374</v>
      </c>
      <c r="AB91" s="4" t="s">
        <v>375</v>
      </c>
      <c r="AC91" s="4">
        <v>505389215</v>
      </c>
      <c r="AD91" s="11" t="s">
        <v>376</v>
      </c>
      <c r="AE91" s="4" t="s">
        <v>377</v>
      </c>
      <c r="AF91" s="4" t="s">
        <v>114</v>
      </c>
      <c r="AG91" s="4" t="s">
        <v>378</v>
      </c>
      <c r="AH91" s="11" t="s">
        <v>379</v>
      </c>
      <c r="AI91" s="11" t="s">
        <v>379</v>
      </c>
      <c r="AJ91" s="4">
        <v>2019</v>
      </c>
      <c r="AK91" s="11" t="s">
        <v>70</v>
      </c>
      <c r="AL91" s="4">
        <v>3.38</v>
      </c>
      <c r="AM91" s="4">
        <v>4</v>
      </c>
      <c r="AN91" s="4" t="s">
        <v>71</v>
      </c>
      <c r="AO91" s="4" t="s">
        <v>77</v>
      </c>
      <c r="AP91" s="11">
        <f t="shared" si="4"/>
        <v>67.599999999999994</v>
      </c>
      <c r="AQ91" s="11" t="s">
        <v>78</v>
      </c>
      <c r="AR91" s="11" t="s">
        <v>73</v>
      </c>
      <c r="AS91" s="11" t="s">
        <v>61</v>
      </c>
      <c r="AT91" s="5">
        <v>44013.869431863423</v>
      </c>
      <c r="AU91" s="6">
        <v>44042</v>
      </c>
      <c r="AV91" s="11" t="s">
        <v>79</v>
      </c>
      <c r="AW91" s="11">
        <v>85.2</v>
      </c>
      <c r="AX91" s="11" t="s">
        <v>75</v>
      </c>
      <c r="AY91" s="11">
        <f t="shared" si="5"/>
        <v>72.88</v>
      </c>
    </row>
    <row r="92" spans="1:51" ht="30" x14ac:dyDescent="0.25">
      <c r="A92" s="11">
        <v>2006861</v>
      </c>
      <c r="B92" s="11" t="s">
        <v>617</v>
      </c>
      <c r="C92" s="11" t="s">
        <v>618</v>
      </c>
      <c r="D92" s="4" t="s">
        <v>619</v>
      </c>
      <c r="E92" s="11" t="s">
        <v>620</v>
      </c>
      <c r="F92" s="4" t="s">
        <v>621</v>
      </c>
      <c r="G92" s="4" t="s">
        <v>622</v>
      </c>
      <c r="H92" s="4" t="s">
        <v>623</v>
      </c>
      <c r="I92" s="4" t="s">
        <v>624</v>
      </c>
      <c r="J92" s="11" t="s">
        <v>178</v>
      </c>
      <c r="K92" s="4" t="s">
        <v>625</v>
      </c>
      <c r="L92" s="5">
        <v>35915</v>
      </c>
      <c r="M92" s="4" t="s">
        <v>626</v>
      </c>
      <c r="N92" s="4" t="s">
        <v>58</v>
      </c>
      <c r="O92" s="4" t="s">
        <v>59</v>
      </c>
      <c r="P92" s="4">
        <v>1102520556</v>
      </c>
      <c r="Q92" s="5">
        <v>45539</v>
      </c>
      <c r="R92" s="4" t="s">
        <v>625</v>
      </c>
      <c r="S92" s="4" t="s">
        <v>61</v>
      </c>
      <c r="T92" s="4" t="s">
        <v>62</v>
      </c>
      <c r="U92" s="4" t="s">
        <v>61</v>
      </c>
      <c r="V92" s="4" t="s">
        <v>63</v>
      </c>
      <c r="W92" s="4" t="s">
        <v>58</v>
      </c>
      <c r="X92" s="4" t="s">
        <v>61</v>
      </c>
      <c r="Y92" s="11" t="s">
        <v>61</v>
      </c>
      <c r="Z92" s="4">
        <v>505653929</v>
      </c>
      <c r="AA92" s="4" t="s">
        <v>627</v>
      </c>
      <c r="AB92" s="4" t="s">
        <v>628</v>
      </c>
      <c r="AC92" s="4">
        <v>503010677</v>
      </c>
      <c r="AD92" s="11" t="s">
        <v>244</v>
      </c>
      <c r="AE92" s="4" t="s">
        <v>629</v>
      </c>
      <c r="AF92" s="4" t="s">
        <v>58</v>
      </c>
      <c r="AG92" s="4" t="s">
        <v>625</v>
      </c>
      <c r="AH92" s="11" t="s">
        <v>630</v>
      </c>
      <c r="AI92" s="11" t="s">
        <v>630</v>
      </c>
      <c r="AJ92" s="4">
        <v>2020</v>
      </c>
      <c r="AK92" s="11" t="s">
        <v>97</v>
      </c>
      <c r="AL92" s="4">
        <v>3.59</v>
      </c>
      <c r="AM92" s="4">
        <v>4</v>
      </c>
      <c r="AN92" s="4" t="s">
        <v>71</v>
      </c>
      <c r="AO92" s="4" t="s">
        <v>72</v>
      </c>
      <c r="AP92" s="11">
        <f t="shared" si="4"/>
        <v>71.8</v>
      </c>
      <c r="AQ92" s="11" t="s">
        <v>78</v>
      </c>
      <c r="AR92" s="11" t="s">
        <v>73</v>
      </c>
      <c r="AS92" s="11" t="s">
        <v>61</v>
      </c>
      <c r="AT92" s="5">
        <v>44008.098982407406</v>
      </c>
      <c r="AU92" s="6">
        <v>44023</v>
      </c>
      <c r="AV92" s="11" t="s">
        <v>79</v>
      </c>
      <c r="AW92" s="11">
        <v>70</v>
      </c>
      <c r="AX92" s="11" t="s">
        <v>75</v>
      </c>
      <c r="AY92" s="11">
        <f t="shared" si="5"/>
        <v>71.259999999999991</v>
      </c>
    </row>
    <row r="93" spans="1:51" ht="30" hidden="1" x14ac:dyDescent="0.25">
      <c r="A93" s="11">
        <v>2004960</v>
      </c>
      <c r="B93" s="11" t="s">
        <v>824</v>
      </c>
      <c r="C93" s="11" t="s">
        <v>444</v>
      </c>
      <c r="D93" s="4" t="s">
        <v>299</v>
      </c>
      <c r="E93" s="11" t="s">
        <v>825</v>
      </c>
      <c r="F93" s="4" t="s">
        <v>826</v>
      </c>
      <c r="G93" s="4" t="s">
        <v>609</v>
      </c>
      <c r="H93" s="4" t="s">
        <v>301</v>
      </c>
      <c r="I93" s="4" t="s">
        <v>827</v>
      </c>
      <c r="J93" s="11" t="s">
        <v>55</v>
      </c>
      <c r="K93" s="4" t="s">
        <v>108</v>
      </c>
      <c r="L93" s="5">
        <v>33686</v>
      </c>
      <c r="M93" s="4" t="s">
        <v>828</v>
      </c>
      <c r="N93" s="4" t="s">
        <v>58</v>
      </c>
      <c r="O93" s="4" t="s">
        <v>59</v>
      </c>
      <c r="P93" s="4">
        <v>1079683379</v>
      </c>
      <c r="Q93" s="5">
        <v>43959</v>
      </c>
      <c r="R93" s="4" t="s">
        <v>829</v>
      </c>
      <c r="S93" s="4" t="s">
        <v>61</v>
      </c>
      <c r="T93" s="4" t="s">
        <v>62</v>
      </c>
      <c r="U93" s="4" t="s">
        <v>61</v>
      </c>
      <c r="V93" s="4" t="s">
        <v>63</v>
      </c>
      <c r="W93" s="4" t="s">
        <v>58</v>
      </c>
      <c r="X93" s="4" t="s">
        <v>61</v>
      </c>
      <c r="Y93" s="11" t="s">
        <v>61</v>
      </c>
      <c r="Z93" s="4">
        <v>506546163</v>
      </c>
      <c r="AA93" s="4" t="s">
        <v>830</v>
      </c>
      <c r="AB93" s="4" t="s">
        <v>831</v>
      </c>
      <c r="AC93" s="4">
        <v>509225033</v>
      </c>
      <c r="AD93" s="11" t="s">
        <v>360</v>
      </c>
      <c r="AE93" s="4" t="s">
        <v>730</v>
      </c>
      <c r="AF93" s="4" t="s">
        <v>58</v>
      </c>
      <c r="AG93" s="4" t="s">
        <v>356</v>
      </c>
      <c r="AH93" s="11" t="s">
        <v>429</v>
      </c>
      <c r="AI93" s="11" t="s">
        <v>61</v>
      </c>
      <c r="AJ93" s="4">
        <v>2016</v>
      </c>
      <c r="AK93" s="11" t="s">
        <v>70</v>
      </c>
      <c r="AL93" s="4">
        <v>3.29</v>
      </c>
      <c r="AM93" s="4">
        <v>4</v>
      </c>
      <c r="AN93" s="4" t="s">
        <v>71</v>
      </c>
      <c r="AO93" s="4" t="s">
        <v>84</v>
      </c>
      <c r="AP93" s="11">
        <f t="shared" si="4"/>
        <v>65.8</v>
      </c>
      <c r="AQ93" s="11" t="s">
        <v>78</v>
      </c>
      <c r="AR93" s="11" t="s">
        <v>73</v>
      </c>
      <c r="AS93" s="11" t="s">
        <v>61</v>
      </c>
      <c r="AT93" s="5">
        <v>44005.3448627662</v>
      </c>
      <c r="AU93" s="6">
        <v>44019</v>
      </c>
      <c r="AV93" s="11" t="s">
        <v>79</v>
      </c>
      <c r="AW93" s="11">
        <v>83.47</v>
      </c>
      <c r="AX93" s="11" t="s">
        <v>75</v>
      </c>
      <c r="AY93" s="11">
        <f t="shared" si="5"/>
        <v>71.100999999999999</v>
      </c>
    </row>
    <row r="94" spans="1:51" ht="30" x14ac:dyDescent="0.25">
      <c r="A94" s="11">
        <v>2009017</v>
      </c>
      <c r="B94" s="11" t="s">
        <v>246</v>
      </c>
      <c r="C94" s="11" t="s">
        <v>98</v>
      </c>
      <c r="D94" s="4" t="s">
        <v>192</v>
      </c>
      <c r="E94" s="11" t="s">
        <v>247</v>
      </c>
      <c r="F94" s="4" t="s">
        <v>248</v>
      </c>
      <c r="G94" s="4" t="s">
        <v>163</v>
      </c>
      <c r="H94" s="4" t="s">
        <v>249</v>
      </c>
      <c r="I94" s="4" t="s">
        <v>250</v>
      </c>
      <c r="J94" s="11" t="s">
        <v>178</v>
      </c>
      <c r="K94" s="4" t="s">
        <v>251</v>
      </c>
      <c r="L94" s="5">
        <v>35201</v>
      </c>
      <c r="M94" s="4" t="s">
        <v>252</v>
      </c>
      <c r="N94" s="4" t="s">
        <v>58</v>
      </c>
      <c r="O94" s="4" t="s">
        <v>59</v>
      </c>
      <c r="P94" s="4">
        <v>1090707520</v>
      </c>
      <c r="Q94" s="5">
        <v>45309</v>
      </c>
      <c r="R94" s="4" t="s">
        <v>227</v>
      </c>
      <c r="S94" s="4" t="s">
        <v>61</v>
      </c>
      <c r="T94" s="4" t="s">
        <v>62</v>
      </c>
      <c r="U94" s="4" t="s">
        <v>61</v>
      </c>
      <c r="V94" s="4" t="s">
        <v>63</v>
      </c>
      <c r="W94" s="4" t="s">
        <v>58</v>
      </c>
      <c r="X94" s="4" t="s">
        <v>61</v>
      </c>
      <c r="Y94" s="11" t="s">
        <v>61</v>
      </c>
      <c r="Z94" s="4">
        <v>535332128</v>
      </c>
      <c r="AA94" s="4" t="s">
        <v>253</v>
      </c>
      <c r="AB94" s="4" t="s">
        <v>254</v>
      </c>
      <c r="AC94" s="4">
        <v>504111513</v>
      </c>
      <c r="AD94" s="11" t="s">
        <v>231</v>
      </c>
      <c r="AE94" s="4" t="s">
        <v>255</v>
      </c>
      <c r="AF94" s="4" t="s">
        <v>58</v>
      </c>
      <c r="AG94" s="4" t="s">
        <v>227</v>
      </c>
      <c r="AH94" s="11" t="s">
        <v>256</v>
      </c>
      <c r="AI94" s="11" t="s">
        <v>61</v>
      </c>
      <c r="AJ94" s="4">
        <v>2018</v>
      </c>
      <c r="AK94" s="11" t="s">
        <v>70</v>
      </c>
      <c r="AL94" s="4">
        <v>3.42</v>
      </c>
      <c r="AM94" s="4">
        <v>4</v>
      </c>
      <c r="AN94" s="4" t="s">
        <v>71</v>
      </c>
      <c r="AO94" s="4" t="s">
        <v>77</v>
      </c>
      <c r="AP94" s="11">
        <f t="shared" si="4"/>
        <v>68.400000000000006</v>
      </c>
      <c r="AQ94" s="11" t="s">
        <v>78</v>
      </c>
      <c r="AR94" s="11" t="s">
        <v>73</v>
      </c>
      <c r="AS94" s="11" t="s">
        <v>61</v>
      </c>
      <c r="AT94" s="5">
        <v>44014.038593368059</v>
      </c>
      <c r="AU94" s="6">
        <v>44037</v>
      </c>
      <c r="AV94" s="11" t="s">
        <v>79</v>
      </c>
      <c r="AW94" s="11">
        <v>73.2</v>
      </c>
      <c r="AX94" s="11" t="s">
        <v>75</v>
      </c>
      <c r="AY94" s="11">
        <f t="shared" si="5"/>
        <v>69.84</v>
      </c>
    </row>
    <row r="95" spans="1:51" ht="45" hidden="1" x14ac:dyDescent="0.25">
      <c r="A95" s="11">
        <v>2005355</v>
      </c>
      <c r="B95" s="11" t="s">
        <v>85</v>
      </c>
      <c r="C95" s="11" t="s">
        <v>938</v>
      </c>
      <c r="D95" s="4" t="s">
        <v>586</v>
      </c>
      <c r="E95" s="11" t="s">
        <v>939</v>
      </c>
      <c r="F95" s="4" t="s">
        <v>95</v>
      </c>
      <c r="G95" s="4" t="s">
        <v>520</v>
      </c>
      <c r="H95" s="4" t="s">
        <v>588</v>
      </c>
      <c r="I95" s="4" t="s">
        <v>940</v>
      </c>
      <c r="J95" s="11" t="s">
        <v>55</v>
      </c>
      <c r="K95" s="4" t="s">
        <v>210</v>
      </c>
      <c r="L95" s="5">
        <v>33863</v>
      </c>
      <c r="M95" s="4" t="s">
        <v>941</v>
      </c>
      <c r="N95" s="4" t="s">
        <v>58</v>
      </c>
      <c r="O95" s="4" t="s">
        <v>59</v>
      </c>
      <c r="P95" s="4">
        <v>1080257809</v>
      </c>
      <c r="Q95" s="5">
        <v>45333</v>
      </c>
      <c r="R95" s="4" t="s">
        <v>210</v>
      </c>
      <c r="S95" s="4" t="s">
        <v>61</v>
      </c>
      <c r="T95" s="4" t="s">
        <v>62</v>
      </c>
      <c r="U95" s="4" t="s">
        <v>61</v>
      </c>
      <c r="V95" s="4" t="s">
        <v>63</v>
      </c>
      <c r="W95" s="4" t="s">
        <v>58</v>
      </c>
      <c r="X95" s="4" t="s">
        <v>61</v>
      </c>
      <c r="Y95" s="11" t="s">
        <v>61</v>
      </c>
      <c r="Z95" s="4">
        <v>500505780</v>
      </c>
      <c r="AA95" s="4" t="s">
        <v>942</v>
      </c>
      <c r="AB95" s="4" t="s">
        <v>85</v>
      </c>
      <c r="AC95" s="4">
        <v>500505780</v>
      </c>
      <c r="AD95" s="11" t="s">
        <v>943</v>
      </c>
      <c r="AE95" s="4" t="s">
        <v>944</v>
      </c>
      <c r="AF95" s="4" t="s">
        <v>114</v>
      </c>
      <c r="AG95" s="4" t="s">
        <v>945</v>
      </c>
      <c r="AH95" s="11" t="s">
        <v>379</v>
      </c>
      <c r="AI95" s="11" t="s">
        <v>379</v>
      </c>
      <c r="AJ95" s="4">
        <v>2017</v>
      </c>
      <c r="AK95" s="11" t="s">
        <v>70</v>
      </c>
      <c r="AL95" s="4">
        <v>3.41</v>
      </c>
      <c r="AM95" s="4">
        <v>4</v>
      </c>
      <c r="AN95" s="4" t="s">
        <v>71</v>
      </c>
      <c r="AO95" s="4" t="s">
        <v>862</v>
      </c>
      <c r="AP95" s="11">
        <f t="shared" si="4"/>
        <v>68.2</v>
      </c>
      <c r="AQ95" s="11" t="s">
        <v>78</v>
      </c>
      <c r="AR95" s="11" t="s">
        <v>73</v>
      </c>
      <c r="AS95" s="11" t="s">
        <v>61</v>
      </c>
      <c r="AT95" s="5">
        <v>44004.043671099535</v>
      </c>
      <c r="AU95" s="6">
        <v>44011</v>
      </c>
      <c r="AV95" s="11" t="s">
        <v>79</v>
      </c>
      <c r="AW95" s="11">
        <v>71.47</v>
      </c>
      <c r="AX95" s="11" t="s">
        <v>75</v>
      </c>
      <c r="AY95" s="11">
        <f t="shared" si="5"/>
        <v>69.180999999999997</v>
      </c>
    </row>
    <row r="96" spans="1:51" ht="75" hidden="1" x14ac:dyDescent="0.25">
      <c r="A96" s="11">
        <v>2009334</v>
      </c>
      <c r="B96" s="11" t="s">
        <v>101</v>
      </c>
      <c r="C96" s="11" t="s">
        <v>86</v>
      </c>
      <c r="D96" s="4" t="s">
        <v>102</v>
      </c>
      <c r="E96" s="11" t="s">
        <v>103</v>
      </c>
      <c r="F96" s="4" t="s">
        <v>104</v>
      </c>
      <c r="G96" s="4" t="s">
        <v>105</v>
      </c>
      <c r="H96" s="4" t="s">
        <v>106</v>
      </c>
      <c r="I96" s="4" t="s">
        <v>107</v>
      </c>
      <c r="J96" s="11" t="s">
        <v>55</v>
      </c>
      <c r="K96" s="4" t="s">
        <v>108</v>
      </c>
      <c r="L96" s="5">
        <v>33928</v>
      </c>
      <c r="M96" s="4" t="s">
        <v>109</v>
      </c>
      <c r="N96" s="4" t="s">
        <v>58</v>
      </c>
      <c r="O96" s="4" t="s">
        <v>59</v>
      </c>
      <c r="P96" s="4">
        <v>1088531833</v>
      </c>
      <c r="Q96" s="5">
        <v>39315</v>
      </c>
      <c r="R96" s="4" t="s">
        <v>108</v>
      </c>
      <c r="S96" s="4" t="s">
        <v>61</v>
      </c>
      <c r="T96" s="4" t="s">
        <v>62</v>
      </c>
      <c r="U96" s="4" t="s">
        <v>61</v>
      </c>
      <c r="V96" s="4" t="s">
        <v>63</v>
      </c>
      <c r="W96" s="4" t="s">
        <v>58</v>
      </c>
      <c r="X96" s="4" t="s">
        <v>61</v>
      </c>
      <c r="Y96" s="11" t="s">
        <v>61</v>
      </c>
      <c r="Z96" s="4">
        <v>504920220</v>
      </c>
      <c r="AA96" s="4" t="s">
        <v>110</v>
      </c>
      <c r="AB96" s="4" t="s">
        <v>111</v>
      </c>
      <c r="AC96" s="4">
        <v>505660742</v>
      </c>
      <c r="AD96" s="11" t="s">
        <v>112</v>
      </c>
      <c r="AE96" s="4" t="s">
        <v>113</v>
      </c>
      <c r="AF96" s="4" t="s">
        <v>114</v>
      </c>
      <c r="AG96" s="4" t="s">
        <v>115</v>
      </c>
      <c r="AH96" s="11" t="s">
        <v>116</v>
      </c>
      <c r="AI96" s="11" t="s">
        <v>117</v>
      </c>
      <c r="AJ96" s="4">
        <v>2019</v>
      </c>
      <c r="AK96" s="11" t="s">
        <v>70</v>
      </c>
      <c r="AL96" s="4">
        <v>2.95</v>
      </c>
      <c r="AM96" s="4">
        <v>4</v>
      </c>
      <c r="AN96" s="4" t="s">
        <v>71</v>
      </c>
      <c r="AO96" s="4" t="s">
        <v>84</v>
      </c>
      <c r="AP96" s="11">
        <f t="shared" si="4"/>
        <v>59</v>
      </c>
      <c r="AQ96" s="11" t="s">
        <v>78</v>
      </c>
      <c r="AR96" s="11" t="s">
        <v>73</v>
      </c>
      <c r="AS96" s="11" t="s">
        <v>61</v>
      </c>
      <c r="AT96" s="5">
        <v>44014.558261261576</v>
      </c>
      <c r="AU96" s="6">
        <v>44042</v>
      </c>
      <c r="AV96" s="11" t="s">
        <v>79</v>
      </c>
      <c r="AW96" s="11">
        <v>84.67</v>
      </c>
      <c r="AX96" s="11" t="s">
        <v>75</v>
      </c>
      <c r="AY96" s="11">
        <f t="shared" si="5"/>
        <v>66.700999999999993</v>
      </c>
    </row>
    <row r="97" spans="1:51" ht="90" x14ac:dyDescent="0.25">
      <c r="A97" s="11">
        <v>2007342</v>
      </c>
      <c r="B97" s="11" t="s">
        <v>604</v>
      </c>
      <c r="C97" s="11" t="s">
        <v>605</v>
      </c>
      <c r="D97" s="4" t="s">
        <v>444</v>
      </c>
      <c r="E97" s="11" t="s">
        <v>606</v>
      </c>
      <c r="F97" s="4" t="s">
        <v>607</v>
      </c>
      <c r="G97" s="4" t="s">
        <v>608</v>
      </c>
      <c r="H97" s="4" t="s">
        <v>609</v>
      </c>
      <c r="I97" s="4" t="s">
        <v>610</v>
      </c>
      <c r="J97" s="11" t="s">
        <v>178</v>
      </c>
      <c r="K97" s="4" t="s">
        <v>210</v>
      </c>
      <c r="L97" s="5">
        <v>34675</v>
      </c>
      <c r="M97" s="4" t="s">
        <v>611</v>
      </c>
      <c r="N97" s="4" t="s">
        <v>58</v>
      </c>
      <c r="O97" s="4" t="s">
        <v>59</v>
      </c>
      <c r="P97" s="4">
        <v>1088859614</v>
      </c>
      <c r="Q97" s="5">
        <v>44495</v>
      </c>
      <c r="R97" s="4" t="s">
        <v>389</v>
      </c>
      <c r="S97" s="4" t="s">
        <v>61</v>
      </c>
      <c r="T97" s="4" t="s">
        <v>62</v>
      </c>
      <c r="U97" s="4" t="s">
        <v>61</v>
      </c>
      <c r="V97" s="4" t="s">
        <v>63</v>
      </c>
      <c r="W97" s="4" t="s">
        <v>58</v>
      </c>
      <c r="X97" s="4" t="s">
        <v>61</v>
      </c>
      <c r="Y97" s="11" t="s">
        <v>61</v>
      </c>
      <c r="Z97" s="4">
        <v>500003425</v>
      </c>
      <c r="AA97" s="4" t="s">
        <v>612</v>
      </c>
      <c r="AB97" s="4" t="s">
        <v>608</v>
      </c>
      <c r="AC97" s="4">
        <v>507773337</v>
      </c>
      <c r="AD97" s="11" t="s">
        <v>613</v>
      </c>
      <c r="AE97" s="4" t="s">
        <v>614</v>
      </c>
      <c r="AF97" s="4" t="s">
        <v>114</v>
      </c>
      <c r="AG97" s="4" t="s">
        <v>615</v>
      </c>
      <c r="AH97" s="11" t="s">
        <v>616</v>
      </c>
      <c r="AI97" s="11" t="s">
        <v>61</v>
      </c>
      <c r="AJ97" s="4">
        <v>2018</v>
      </c>
      <c r="AK97" s="11" t="s">
        <v>70</v>
      </c>
      <c r="AL97" s="4">
        <v>3.01</v>
      </c>
      <c r="AM97" s="4">
        <v>4</v>
      </c>
      <c r="AN97" s="4" t="s">
        <v>71</v>
      </c>
      <c r="AO97" s="4" t="s">
        <v>77</v>
      </c>
      <c r="AP97" s="11">
        <f t="shared" si="4"/>
        <v>60.199999999999996</v>
      </c>
      <c r="AQ97" s="11" t="s">
        <v>78</v>
      </c>
      <c r="AR97" s="11" t="s">
        <v>73</v>
      </c>
      <c r="AS97" s="11" t="s">
        <v>61</v>
      </c>
      <c r="AT97" s="5">
        <v>44008.670873460651</v>
      </c>
      <c r="AU97" s="6">
        <v>44042</v>
      </c>
      <c r="AV97" s="11" t="s">
        <v>79</v>
      </c>
      <c r="AW97" s="11">
        <v>74.400000000000006</v>
      </c>
      <c r="AX97" s="11" t="s">
        <v>75</v>
      </c>
      <c r="AY97" s="11">
        <f t="shared" si="5"/>
        <v>64.460000000000008</v>
      </c>
    </row>
    <row r="98" spans="1:51" ht="30" x14ac:dyDescent="0.25">
      <c r="A98" s="11">
        <v>2007973</v>
      </c>
      <c r="B98" s="11" t="s">
        <v>516</v>
      </c>
      <c r="C98" s="11" t="s">
        <v>484</v>
      </c>
      <c r="D98" s="4" t="s">
        <v>86</v>
      </c>
      <c r="E98" s="11" t="s">
        <v>556</v>
      </c>
      <c r="F98" s="4" t="s">
        <v>557</v>
      </c>
      <c r="G98" s="4" t="s">
        <v>558</v>
      </c>
      <c r="H98" s="4" t="s">
        <v>105</v>
      </c>
      <c r="I98" s="4" t="s">
        <v>559</v>
      </c>
      <c r="J98" s="11" t="s">
        <v>178</v>
      </c>
      <c r="K98" s="4" t="s">
        <v>560</v>
      </c>
      <c r="L98" s="5">
        <v>35097</v>
      </c>
      <c r="M98" s="4" t="s">
        <v>561</v>
      </c>
      <c r="N98" s="4" t="s">
        <v>58</v>
      </c>
      <c r="O98" s="4" t="s">
        <v>59</v>
      </c>
      <c r="P98" s="4">
        <v>1094097597</v>
      </c>
      <c r="Q98" s="5">
        <v>41189</v>
      </c>
      <c r="R98" s="4" t="s">
        <v>560</v>
      </c>
      <c r="S98" s="4" t="s">
        <v>61</v>
      </c>
      <c r="T98" s="4" t="s">
        <v>62</v>
      </c>
      <c r="U98" s="4" t="s">
        <v>61</v>
      </c>
      <c r="V98" s="4" t="s">
        <v>63</v>
      </c>
      <c r="W98" s="4" t="s">
        <v>58</v>
      </c>
      <c r="X98" s="4" t="s">
        <v>61</v>
      </c>
      <c r="Y98" s="11" t="s">
        <v>61</v>
      </c>
      <c r="Z98" s="4">
        <v>542381631</v>
      </c>
      <c r="AA98" s="4" t="s">
        <v>562</v>
      </c>
      <c r="AB98" s="4" t="s">
        <v>563</v>
      </c>
      <c r="AC98" s="4">
        <v>595836626</v>
      </c>
      <c r="AD98" s="11" t="s">
        <v>564</v>
      </c>
      <c r="AE98" s="4" t="s">
        <v>255</v>
      </c>
      <c r="AF98" s="4" t="s">
        <v>58</v>
      </c>
      <c r="AG98" s="4" t="s">
        <v>227</v>
      </c>
      <c r="AH98" s="11" t="s">
        <v>256</v>
      </c>
      <c r="AI98" s="11" t="s">
        <v>61</v>
      </c>
      <c r="AJ98" s="4">
        <v>2018</v>
      </c>
      <c r="AK98" s="11" t="s">
        <v>70</v>
      </c>
      <c r="AL98" s="4">
        <v>3.09</v>
      </c>
      <c r="AM98" s="4">
        <v>4</v>
      </c>
      <c r="AN98" s="4" t="s">
        <v>71</v>
      </c>
      <c r="AO98" s="4" t="s">
        <v>77</v>
      </c>
      <c r="AP98" s="11">
        <f t="shared" si="4"/>
        <v>61.8</v>
      </c>
      <c r="AQ98" s="11" t="s">
        <v>78</v>
      </c>
      <c r="AR98" s="11" t="s">
        <v>73</v>
      </c>
      <c r="AS98" s="11" t="s">
        <v>61</v>
      </c>
      <c r="AT98" s="5">
        <v>44011.056153506943</v>
      </c>
      <c r="AU98" s="6">
        <v>44029</v>
      </c>
      <c r="AV98" s="11" t="s">
        <v>79</v>
      </c>
      <c r="AW98" s="11">
        <v>70</v>
      </c>
      <c r="AX98" s="11" t="s">
        <v>75</v>
      </c>
      <c r="AY98" s="11">
        <f t="shared" si="5"/>
        <v>64.259999999999991</v>
      </c>
    </row>
    <row r="99" spans="1:51" ht="45" x14ac:dyDescent="0.25">
      <c r="A99" s="11">
        <v>2007982</v>
      </c>
      <c r="B99" s="11" t="s">
        <v>548</v>
      </c>
      <c r="C99" s="11" t="s">
        <v>150</v>
      </c>
      <c r="D99" s="4" t="s">
        <v>549</v>
      </c>
      <c r="E99" s="11" t="s">
        <v>421</v>
      </c>
      <c r="F99" s="4" t="s">
        <v>550</v>
      </c>
      <c r="G99" s="4" t="s">
        <v>152</v>
      </c>
      <c r="H99" s="4" t="s">
        <v>551</v>
      </c>
      <c r="I99" s="4" t="s">
        <v>83</v>
      </c>
      <c r="J99" s="11" t="s">
        <v>178</v>
      </c>
      <c r="K99" s="4" t="s">
        <v>179</v>
      </c>
      <c r="L99" s="5">
        <v>34178</v>
      </c>
      <c r="M99" s="4" t="s">
        <v>552</v>
      </c>
      <c r="N99" s="4" t="s">
        <v>58</v>
      </c>
      <c r="O99" s="4" t="s">
        <v>59</v>
      </c>
      <c r="P99" s="4">
        <v>1104565070</v>
      </c>
      <c r="Q99" s="5">
        <v>45418</v>
      </c>
      <c r="R99" s="4" t="s">
        <v>389</v>
      </c>
      <c r="S99" s="4" t="s">
        <v>61</v>
      </c>
      <c r="T99" s="4" t="s">
        <v>62</v>
      </c>
      <c r="U99" s="4" t="s">
        <v>61</v>
      </c>
      <c r="V99" s="4" t="s">
        <v>63</v>
      </c>
      <c r="W99" s="4" t="s">
        <v>58</v>
      </c>
      <c r="X99" s="4" t="s">
        <v>61</v>
      </c>
      <c r="Y99" s="11" t="s">
        <v>61</v>
      </c>
      <c r="Z99" s="4">
        <v>599173918</v>
      </c>
      <c r="AA99" s="4" t="s">
        <v>553</v>
      </c>
      <c r="AB99" s="4" t="s">
        <v>554</v>
      </c>
      <c r="AC99" s="4">
        <v>566449319</v>
      </c>
      <c r="AD99" s="11" t="s">
        <v>555</v>
      </c>
      <c r="AE99" s="4" t="s">
        <v>149</v>
      </c>
      <c r="AF99" s="4" t="s">
        <v>58</v>
      </c>
      <c r="AG99" s="4" t="s">
        <v>210</v>
      </c>
      <c r="AH99" s="11" t="s">
        <v>505</v>
      </c>
      <c r="AI99" s="11" t="s">
        <v>505</v>
      </c>
      <c r="AJ99" s="4">
        <v>2018</v>
      </c>
      <c r="AK99" s="11" t="s">
        <v>70</v>
      </c>
      <c r="AL99" s="4">
        <v>3</v>
      </c>
      <c r="AM99" s="4">
        <v>5</v>
      </c>
      <c r="AN99" s="4" t="s">
        <v>71</v>
      </c>
      <c r="AO99" s="4" t="s">
        <v>77</v>
      </c>
      <c r="AP99" s="11">
        <f t="shared" si="4"/>
        <v>60</v>
      </c>
      <c r="AQ99" s="11" t="s">
        <v>62</v>
      </c>
      <c r="AR99" s="11" t="s">
        <v>73</v>
      </c>
      <c r="AS99" s="11" t="s">
        <v>61</v>
      </c>
      <c r="AT99" s="5">
        <v>44011.162072453706</v>
      </c>
      <c r="AU99" s="6">
        <v>44029</v>
      </c>
      <c r="AV99" s="11" t="s">
        <v>79</v>
      </c>
      <c r="AW99" s="11">
        <v>70.67</v>
      </c>
      <c r="AX99" s="11" t="s">
        <v>75</v>
      </c>
      <c r="AY99" s="11">
        <f t="shared" si="5"/>
        <v>63.201000000000001</v>
      </c>
    </row>
    <row r="100" spans="1:51" x14ac:dyDescent="0.25">
      <c r="A100" s="11">
        <v>2006901</v>
      </c>
      <c r="B100" s="11" t="s">
        <v>563</v>
      </c>
      <c r="C100" s="11" t="s">
        <v>192</v>
      </c>
      <c r="D100" s="4" t="s">
        <v>299</v>
      </c>
      <c r="E100" s="11" t="s">
        <v>684</v>
      </c>
      <c r="F100" s="4" t="s">
        <v>685</v>
      </c>
      <c r="G100" s="4" t="s">
        <v>686</v>
      </c>
      <c r="H100" s="4" t="s">
        <v>687</v>
      </c>
      <c r="I100" s="4" t="s">
        <v>688</v>
      </c>
      <c r="J100" s="11" t="s">
        <v>178</v>
      </c>
      <c r="K100" s="4" t="s">
        <v>240</v>
      </c>
      <c r="L100" s="5">
        <v>35432</v>
      </c>
      <c r="M100" s="4" t="s">
        <v>689</v>
      </c>
      <c r="N100" s="4" t="s">
        <v>58</v>
      </c>
      <c r="O100" s="4" t="s">
        <v>59</v>
      </c>
      <c r="P100" s="4">
        <v>1093638706</v>
      </c>
      <c r="Q100" s="5">
        <v>43570</v>
      </c>
      <c r="R100" s="4" t="s">
        <v>240</v>
      </c>
      <c r="S100" s="4" t="s">
        <v>61</v>
      </c>
      <c r="T100" s="4" t="s">
        <v>62</v>
      </c>
      <c r="U100" s="4" t="s">
        <v>61</v>
      </c>
      <c r="V100" s="4" t="s">
        <v>63</v>
      </c>
      <c r="W100" s="4" t="s">
        <v>58</v>
      </c>
      <c r="X100" s="4" t="s">
        <v>61</v>
      </c>
      <c r="Y100" s="11" t="s">
        <v>61</v>
      </c>
      <c r="Z100" s="4">
        <v>530713130</v>
      </c>
      <c r="AA100" s="4" t="s">
        <v>690</v>
      </c>
      <c r="AB100" s="4" t="s">
        <v>691</v>
      </c>
      <c r="AC100" s="4">
        <v>555727276</v>
      </c>
      <c r="AD100" s="11" t="s">
        <v>240</v>
      </c>
      <c r="AE100" s="4" t="s">
        <v>692</v>
      </c>
      <c r="AF100" s="4" t="s">
        <v>58</v>
      </c>
      <c r="AG100" s="4" t="s">
        <v>693</v>
      </c>
      <c r="AH100" s="11" t="s">
        <v>694</v>
      </c>
      <c r="AI100" s="11" t="s">
        <v>694</v>
      </c>
      <c r="AJ100" s="4">
        <v>2019</v>
      </c>
      <c r="AK100" s="11" t="s">
        <v>70</v>
      </c>
      <c r="AL100" s="4">
        <v>2.81</v>
      </c>
      <c r="AM100" s="4">
        <v>4</v>
      </c>
      <c r="AN100" s="4" t="s">
        <v>71</v>
      </c>
      <c r="AO100" s="4" t="s">
        <v>77</v>
      </c>
      <c r="AP100" s="11">
        <f t="shared" si="4"/>
        <v>56.2</v>
      </c>
      <c r="AQ100" s="11" t="s">
        <v>78</v>
      </c>
      <c r="AR100" s="11" t="s">
        <v>73</v>
      </c>
      <c r="AS100" s="11" t="s">
        <v>61</v>
      </c>
      <c r="AT100" s="5">
        <v>44007.448871446759</v>
      </c>
      <c r="AU100" s="6">
        <v>44025</v>
      </c>
      <c r="AV100" s="11" t="s">
        <v>79</v>
      </c>
      <c r="AW100" s="11">
        <v>72</v>
      </c>
      <c r="AX100" s="11" t="s">
        <v>75</v>
      </c>
      <c r="AY100" s="11">
        <f t="shared" si="5"/>
        <v>60.940000000000005</v>
      </c>
    </row>
  </sheetData>
  <autoFilter ref="A1:AX100">
    <filterColumn colId="9">
      <filters>
        <filter val="Female"/>
      </filters>
    </filterColumn>
    <filterColumn colId="47">
      <filters>
        <filter val="إجتاز"/>
      </filters>
    </filterColumn>
    <sortState ref="A3:AX100">
      <sortCondition descending="1" ref="AW1"/>
    </sortState>
  </autoFilter>
  <sortState ref="A3:AY100">
    <sortCondition descending="1" ref="AY1"/>
  </sortState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إشعار بالسداد</vt:lpstr>
      <vt:lpstr>الملف الكامل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abd.shaher</cp:lastModifiedBy>
  <dcterms:created xsi:type="dcterms:W3CDTF">2020-08-11T08:07:45Z</dcterms:created>
  <dcterms:modified xsi:type="dcterms:W3CDTF">2020-08-11T12:55:39Z</dcterms:modified>
</cp:coreProperties>
</file>