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IR_4CR_ketone/Raw_data/Experimental_4CR_ket_results/"/>
    </mc:Choice>
  </mc:AlternateContent>
  <xr:revisionPtr revIDLastSave="0" documentId="13_ncr:40009_{EDE52362-0C79-D143-B94A-07425D992AE3}" xr6:coauthVersionLast="47" xr6:coauthVersionMax="47" xr10:uidLastSave="{00000000-0000-0000-0000-000000000000}"/>
  <bookViews>
    <workbookView xWindow="2560" yWindow="2600" windowWidth="27240" windowHeight="16440" activeTab="1"/>
  </bookViews>
  <sheets>
    <sheet name="All data" sheetId="1" r:id="rId1"/>
    <sheet name="ALI culture data" sheetId="2" r:id="rId2"/>
    <sheet name="IM data" sheetId="3" r:id="rId3"/>
  </sheets>
  <calcPr calcId="0"/>
</workbook>
</file>

<file path=xl/calcChain.xml><?xml version="1.0" encoding="utf-8"?>
<calcChain xmlns="http://schemas.openxmlformats.org/spreadsheetml/2006/main">
  <c r="N4" i="1" l="1"/>
  <c r="P4" i="1" s="1"/>
  <c r="R4" i="1"/>
  <c r="S4" i="1"/>
  <c r="N5" i="1"/>
  <c r="P5" i="1"/>
  <c r="Q5" i="1"/>
  <c r="R5" i="1"/>
  <c r="S5" i="1"/>
  <c r="N6" i="1"/>
  <c r="Q6" i="1" s="1"/>
  <c r="P6" i="1"/>
  <c r="N7" i="1"/>
  <c r="P7" i="1" s="1"/>
  <c r="Q7" i="1"/>
  <c r="R7" i="1"/>
  <c r="S7" i="1"/>
  <c r="N8" i="1"/>
  <c r="S8" i="1" s="1"/>
  <c r="P8" i="1"/>
  <c r="R8" i="1"/>
  <c r="N9" i="1"/>
  <c r="P9" i="1" s="1"/>
  <c r="Q9" i="1"/>
  <c r="R9" i="1"/>
  <c r="S9" i="1"/>
  <c r="N10" i="1"/>
  <c r="P10" i="1"/>
  <c r="Q10" i="1"/>
  <c r="R10" i="1"/>
  <c r="S10" i="1"/>
  <c r="N11" i="1"/>
  <c r="P11" i="1" s="1"/>
  <c r="N12" i="1"/>
  <c r="P12" i="1"/>
  <c r="Q12" i="1"/>
  <c r="R12" i="1"/>
  <c r="S12" i="1"/>
  <c r="N13" i="1"/>
  <c r="R13" i="1" s="1"/>
  <c r="Q13" i="1"/>
  <c r="N14" i="1"/>
  <c r="P14" i="1"/>
  <c r="Q14" i="1"/>
  <c r="R14" i="1"/>
  <c r="S14" i="1"/>
  <c r="N15" i="1"/>
  <c r="R15" i="1" s="1"/>
  <c r="P15" i="1"/>
  <c r="Q15" i="1"/>
  <c r="S15" i="1"/>
  <c r="N16" i="1"/>
  <c r="P16" i="1" s="1"/>
  <c r="Q16" i="1"/>
  <c r="R16" i="1"/>
  <c r="S16" i="1"/>
  <c r="N17" i="1"/>
  <c r="P17" i="1"/>
  <c r="Q17" i="1"/>
  <c r="R17" i="1"/>
  <c r="S17" i="1"/>
  <c r="N18" i="1"/>
  <c r="Q18" i="1" s="1"/>
  <c r="P18" i="1"/>
  <c r="N19" i="1"/>
  <c r="P19" i="1" s="1"/>
  <c r="Q19" i="1"/>
  <c r="R19" i="1"/>
  <c r="S19" i="1"/>
  <c r="N20" i="1"/>
  <c r="S20" i="1" s="1"/>
  <c r="P20" i="1"/>
  <c r="R20" i="1"/>
  <c r="N21" i="1"/>
  <c r="P21" i="1"/>
  <c r="Q21" i="1"/>
  <c r="R21" i="1"/>
  <c r="S21" i="1"/>
  <c r="N22" i="1"/>
  <c r="P22" i="1"/>
  <c r="Q22" i="1"/>
  <c r="R22" i="1"/>
  <c r="S22" i="1"/>
  <c r="N23" i="1"/>
  <c r="P23" i="1" s="1"/>
  <c r="N24" i="1"/>
  <c r="P24" i="1"/>
  <c r="Q24" i="1"/>
  <c r="R24" i="1"/>
  <c r="S24" i="1"/>
  <c r="N25" i="1"/>
  <c r="R25" i="1" s="1"/>
  <c r="Q25" i="1"/>
  <c r="N26" i="1"/>
  <c r="P26" i="1"/>
  <c r="Q26" i="1"/>
  <c r="R26" i="1"/>
  <c r="S26" i="1"/>
  <c r="N27" i="1"/>
  <c r="R27" i="1" s="1"/>
  <c r="P27" i="1"/>
  <c r="Q27" i="1"/>
  <c r="S27" i="1"/>
  <c r="N28" i="1"/>
  <c r="P28" i="1" s="1"/>
  <c r="Q28" i="1"/>
  <c r="R28" i="1"/>
  <c r="S28" i="1"/>
  <c r="N29" i="1"/>
  <c r="P29" i="1"/>
  <c r="Q29" i="1"/>
  <c r="R29" i="1"/>
  <c r="S29" i="1"/>
  <c r="N30" i="1"/>
  <c r="Q30" i="1" s="1"/>
  <c r="P30" i="1"/>
  <c r="N31" i="1"/>
  <c r="P31" i="1" s="1"/>
  <c r="Q31" i="1"/>
  <c r="R31" i="1"/>
  <c r="S31" i="1"/>
  <c r="N32" i="1"/>
  <c r="S32" i="1" s="1"/>
  <c r="P32" i="1"/>
  <c r="R32" i="1"/>
  <c r="N33" i="1"/>
  <c r="P33" i="1"/>
  <c r="Q33" i="1"/>
  <c r="R33" i="1"/>
  <c r="S33" i="1"/>
  <c r="N34" i="1"/>
  <c r="P34" i="1"/>
  <c r="Q34" i="1"/>
  <c r="R34" i="1"/>
  <c r="S34" i="1"/>
  <c r="N35" i="1"/>
  <c r="P35" i="1" s="1"/>
  <c r="N36" i="1"/>
  <c r="P36" i="1"/>
  <c r="Q36" i="1"/>
  <c r="R36" i="1"/>
  <c r="S36" i="1"/>
  <c r="N37" i="1"/>
  <c r="R37" i="1" s="1"/>
  <c r="Q37" i="1"/>
  <c r="N38" i="1"/>
  <c r="P38" i="1"/>
  <c r="Q38" i="1"/>
  <c r="R38" i="1"/>
  <c r="S38" i="1"/>
  <c r="N39" i="1"/>
  <c r="R39" i="1" s="1"/>
  <c r="P39" i="1"/>
  <c r="Q39" i="1"/>
  <c r="S39" i="1"/>
  <c r="N40" i="1"/>
  <c r="P40" i="1" s="1"/>
  <c r="Q40" i="1"/>
  <c r="R40" i="1"/>
  <c r="S40" i="1"/>
  <c r="N41" i="1"/>
  <c r="P41" i="1"/>
  <c r="Q41" i="1"/>
  <c r="R41" i="1"/>
  <c r="S41" i="1"/>
  <c r="N42" i="1"/>
  <c r="Q42" i="1" s="1"/>
  <c r="P42" i="1"/>
  <c r="N43" i="1"/>
  <c r="P43" i="1" s="1"/>
  <c r="Q43" i="1"/>
  <c r="R43" i="1"/>
  <c r="S43" i="1"/>
  <c r="N44" i="1"/>
  <c r="S44" i="1" s="1"/>
  <c r="P44" i="1"/>
  <c r="R44" i="1"/>
  <c r="N45" i="1"/>
  <c r="P45" i="1"/>
  <c r="Q45" i="1"/>
  <c r="R45" i="1"/>
  <c r="S45" i="1"/>
  <c r="N46" i="1"/>
  <c r="P46" i="1"/>
  <c r="Q46" i="1"/>
  <c r="R46" i="1"/>
  <c r="S46" i="1"/>
  <c r="N47" i="1"/>
  <c r="P47" i="1" s="1"/>
  <c r="N48" i="1"/>
  <c r="P48" i="1"/>
  <c r="Q48" i="1"/>
  <c r="R48" i="1"/>
  <c r="S48" i="1"/>
  <c r="N49" i="1"/>
  <c r="R49" i="1" s="1"/>
  <c r="Q49" i="1"/>
  <c r="N50" i="1"/>
  <c r="P50" i="1"/>
  <c r="Q50" i="1"/>
  <c r="R50" i="1"/>
  <c r="S50" i="1"/>
  <c r="N51" i="1"/>
  <c r="P51" i="1"/>
  <c r="Q51" i="1"/>
  <c r="R51" i="1"/>
  <c r="S51" i="1"/>
  <c r="N52" i="1"/>
  <c r="P52" i="1" s="1"/>
  <c r="Q52" i="1"/>
  <c r="R52" i="1"/>
  <c r="S52" i="1"/>
  <c r="N53" i="1"/>
  <c r="P53" i="1"/>
  <c r="Q53" i="1"/>
  <c r="R53" i="1"/>
  <c r="S53" i="1"/>
  <c r="N54" i="1"/>
  <c r="Q54" i="1" s="1"/>
  <c r="P54" i="1"/>
  <c r="N55" i="1"/>
  <c r="P55" i="1" s="1"/>
  <c r="Q55" i="1"/>
  <c r="R55" i="1"/>
  <c r="S55" i="1"/>
  <c r="N56" i="1"/>
  <c r="S56" i="1" s="1"/>
  <c r="P56" i="1"/>
  <c r="R56" i="1"/>
  <c r="N57" i="1"/>
  <c r="P57" i="1"/>
  <c r="Q57" i="1"/>
  <c r="R57" i="1"/>
  <c r="S57" i="1"/>
  <c r="N58" i="1"/>
  <c r="P58" i="1"/>
  <c r="Q58" i="1"/>
  <c r="R58" i="1"/>
  <c r="S58" i="1"/>
  <c r="N59" i="1"/>
  <c r="P59" i="1" s="1"/>
  <c r="N60" i="1"/>
  <c r="P60" i="1"/>
  <c r="Q60" i="1"/>
  <c r="R60" i="1"/>
  <c r="S60" i="1"/>
  <c r="N61" i="1"/>
  <c r="R61" i="1" s="1"/>
  <c r="Q61" i="1"/>
  <c r="N62" i="1"/>
  <c r="P62" i="1"/>
  <c r="Q62" i="1"/>
  <c r="R62" i="1"/>
  <c r="S62" i="1"/>
  <c r="N63" i="1"/>
  <c r="P63" i="1"/>
  <c r="Q63" i="1"/>
  <c r="R63" i="1"/>
  <c r="S63" i="1"/>
  <c r="N64" i="1"/>
  <c r="P64" i="1" s="1"/>
  <c r="Q64" i="1"/>
  <c r="R64" i="1"/>
  <c r="S64" i="1"/>
  <c r="N65" i="1"/>
  <c r="P65" i="1"/>
  <c r="Q65" i="1"/>
  <c r="R65" i="1"/>
  <c r="S65" i="1"/>
  <c r="N66" i="1"/>
  <c r="Q66" i="1" s="1"/>
  <c r="P66" i="1"/>
  <c r="N67" i="1"/>
  <c r="P67" i="1"/>
  <c r="Q67" i="1"/>
  <c r="R67" i="1"/>
  <c r="S67" i="1"/>
  <c r="N3" i="1"/>
  <c r="Q3" i="1" s="1"/>
  <c r="P3" i="1"/>
  <c r="N2" i="1"/>
  <c r="S2" i="1" s="1"/>
  <c r="P61" i="1" l="1"/>
  <c r="Q56" i="1"/>
  <c r="P49" i="1"/>
  <c r="Q44" i="1"/>
  <c r="P37" i="1"/>
  <c r="Q32" i="1"/>
  <c r="P25" i="1"/>
  <c r="Q20" i="1"/>
  <c r="P13" i="1"/>
  <c r="Q8" i="1"/>
  <c r="S47" i="1"/>
  <c r="S35" i="1"/>
  <c r="S23" i="1"/>
  <c r="S11" i="1"/>
  <c r="S59" i="1"/>
  <c r="R59" i="1"/>
  <c r="S54" i="1"/>
  <c r="R47" i="1"/>
  <c r="S42" i="1"/>
  <c r="R35" i="1"/>
  <c r="S30" i="1"/>
  <c r="R23" i="1"/>
  <c r="S18" i="1"/>
  <c r="R11" i="1"/>
  <c r="S6" i="1"/>
  <c r="Q4" i="1"/>
  <c r="S66" i="1"/>
  <c r="R66" i="1"/>
  <c r="S61" i="1"/>
  <c r="Q59" i="1"/>
  <c r="R54" i="1"/>
  <c r="S49" i="1"/>
  <c r="Q47" i="1"/>
  <c r="R42" i="1"/>
  <c r="S37" i="1"/>
  <c r="Q35" i="1"/>
  <c r="R30" i="1"/>
  <c r="S25" i="1"/>
  <c r="Q23" i="1"/>
  <c r="R18" i="1"/>
  <c r="S13" i="1"/>
  <c r="Q11" i="1"/>
  <c r="R6" i="1"/>
  <c r="S3" i="1"/>
  <c r="R3" i="1"/>
  <c r="R2" i="1"/>
  <c r="P2" i="1"/>
  <c r="Q2" i="1"/>
</calcChain>
</file>

<file path=xl/sharedStrings.xml><?xml version="1.0" encoding="utf-8"?>
<sst xmlns="http://schemas.openxmlformats.org/spreadsheetml/2006/main" count="1889" uniqueCount="341">
  <si>
    <t>Common_name</t>
  </si>
  <si>
    <t>Amine</t>
  </si>
  <si>
    <t>Isocyanide</t>
  </si>
  <si>
    <t>Ketone</t>
  </si>
  <si>
    <t>Carboxyl</t>
  </si>
  <si>
    <t>Lipid_name</t>
  </si>
  <si>
    <t>IM</t>
  </si>
  <si>
    <t>ALI culture</t>
  </si>
  <si>
    <t>smiles</t>
  </si>
  <si>
    <t>MolWt</t>
  </si>
  <si>
    <t>4CR2-2</t>
  </si>
  <si>
    <t>a23</t>
  </si>
  <si>
    <t>i01</t>
  </si>
  <si>
    <t>o03+o03</t>
  </si>
  <si>
    <t>c23</t>
  </si>
  <si>
    <t>4k:a23|i01|o03+o03|c23</t>
  </si>
  <si>
    <t>N(C)(C)CCCN(C(=O)CC/C=C\C/C=C\C/C=C\C/C=C\C/C=C\C/C=C\CC)C(CCCC(=O)OCCC#CCCCCCC)(CCCC(=O)OCCC#CCCCCCC)C(=O)NC(C)(C)C</t>
  </si>
  <si>
    <t>4CR2-1</t>
  </si>
  <si>
    <t>c22</t>
  </si>
  <si>
    <t>4k:a23|i01|o03+o03|c22</t>
  </si>
  <si>
    <t>N(C)(C)CCCN(C(=O)CCCCCCCC/C=C\C/C=C\C/C=C\CC)C(CCCC(=O)OCCC#CCCCCCC)(CCCC(=O)OCCC#CCCCCCC)C(=O)NC(C)(C)C</t>
  </si>
  <si>
    <t>4CR2</t>
  </si>
  <si>
    <t>c20</t>
  </si>
  <si>
    <t>4k:a23|i01|o03+o03|c20</t>
  </si>
  <si>
    <t>N(C)(C)CCCN(C(=O)CCCCCCC/C=C\CCCCCCCC)C(CCCC(=O)OCCC#CCCCCCC)(CCCC(=O)OCCC#CCCCCCC)C(=O)NC(C)(C)C</t>
  </si>
  <si>
    <t>4CR5</t>
  </si>
  <si>
    <t>o02+o02</t>
  </si>
  <si>
    <t>4k:a23|i01|o02+o02|c20</t>
  </si>
  <si>
    <t>N(C)(C)CCCN(C(=O)CCCCCCC/C=C\CCCCCCCC)C(CCCC(=O)OCCCCCCCC/C=C\CCCCCCCC)(CCCC(=O)OCCCCCCCC/C=C\CCCCCCCC)C(=O)NC(C)(C)C</t>
  </si>
  <si>
    <t>4CR2-4</t>
  </si>
  <si>
    <t>i02</t>
  </si>
  <si>
    <t>c21</t>
  </si>
  <si>
    <t>4k:a23|i02|o03+o03|c21</t>
  </si>
  <si>
    <t>N(C)(C)CCCN(C(=O)CCCCCCC/C=C\C/C=C\CCCCC)C(CCCC(=O)OCCC#CCCCCCC)(CCCC(=O)OCCC#CCCCCCC)C(=O)NCCCC</t>
  </si>
  <si>
    <t>4CR2-3</t>
  </si>
  <si>
    <t>4CR15</t>
  </si>
  <si>
    <t>i03</t>
  </si>
  <si>
    <t>o01+o01</t>
  </si>
  <si>
    <t>c01</t>
  </si>
  <si>
    <t>4k:a23|i03|o01+o01|c01</t>
  </si>
  <si>
    <t>N(C)(C)CCCN(C(=O)C)C(CCCC(=O)OCCCCCCCC/C=C\C/C=C\CCCCC)(CCCC(=O)OCCCCCCCC/C=C\C/C=C\CCCCC)C(=O)NCCCCCCCC/C=C\CCCCCCCC</t>
  </si>
  <si>
    <t>4CR9</t>
  </si>
  <si>
    <t>4k:a23|i01|o01+o01|c01</t>
  </si>
  <si>
    <t>N(C)(C)CCCN(C(=O)C)C(CCCC(=O)OCCCCCCCC/C=C\C/C=C\CCCCC)(CCCC(=O)OCCCCCCCC/C=C\C/C=C\CCCCC)C(=O)NC(C)(C)C</t>
  </si>
  <si>
    <t>4CR20</t>
  </si>
  <si>
    <t>i04</t>
  </si>
  <si>
    <t>4k:a23|i04|o01+o01|c21</t>
  </si>
  <si>
    <t>N(C)(C)CCCN(C(=O)CCCCCCC/C=C\C/C=C\CCCCC)C(CCCC(=O)OCCCCCCCC/C=C\C/C=C\CCCCC)(CCCC(=O)OCCCCCCCC/C=C\C/C=C\CCCCC)C(=O)NC12C[CH]3C[CH](C[CH](C3)C1)C2</t>
  </si>
  <si>
    <t>4CR19</t>
  </si>
  <si>
    <t>4k:a23|i03|o01+o01|c21</t>
  </si>
  <si>
    <t>N(C)(C)CCCN(C(=O)CCCCCCC/C=C\C/C=C\CCCCC)C(CCCC(=O)OCCCCCCCC/C=C\C/C=C\CCCCC)(CCCC(=O)OCCCCCCCC/C=C\C/C=C\CCCCC)C(=O)NCCCCCCCC/C=C\CCCCCCCC</t>
  </si>
  <si>
    <t>4CR18</t>
  </si>
  <si>
    <t>4k:a23|i04|o01+o01|c01</t>
  </si>
  <si>
    <t>N(C)(C)CCCN(C(=O)C)C(CCCC(=O)OCCCCCCCC/C=C\C/C=C\CCCCC)(CCCC(=O)OCCCCCCCC/C=C\C/C=C\CCCCC)C(=O)NC12C[CH]3C[CH](C[CH](C3)C1)C2</t>
  </si>
  <si>
    <t>4CR25</t>
  </si>
  <si>
    <t>o02+o03</t>
  </si>
  <si>
    <t>4k:a23|i03|o02+o03|c01</t>
  </si>
  <si>
    <t>N(C)(C)CCCN(C(=O)C)C(CCCC(=O)OCCCCCCCC/C=C\CCCCCCCC)(CCCC(=O)OCCC#CCCCCCC)C(=O)NCCCCCCCC/C=C\CCCCCCCC</t>
  </si>
  <si>
    <t>4CR22</t>
  </si>
  <si>
    <t>4k:a23|i03|o02+o02|c01</t>
  </si>
  <si>
    <t>N(C)(C)CCCN(C(=O)C)C(CCCC(=O)OCCCCCCCC/C=C\CCCCCCCC)(CCCC(=O)OCCCCCCCC/C=C\CCCCCCCC)C(=O)NCCCCCCCC/C=C\CCCCCCCC</t>
  </si>
  <si>
    <t>4CR21</t>
  </si>
  <si>
    <t>4k:a23|i03|o01+o01|c20</t>
  </si>
  <si>
    <t>N(C)(C)CCCN(C(=O)CCCCCCC/C=C\CCCCCCCC)C(CCCC(=O)OCCCCCCCC/C=C\C/C=C\CCCCC)(CCCC(=O)OCCCCCCCC/C=C\C/C=C\CCCCC)C(=O)NCCCCCCCC/C=C\CCCCCCCC</t>
  </si>
  <si>
    <t>4CR27</t>
  </si>
  <si>
    <t>4k:a23|i03|o03+o03|c01</t>
  </si>
  <si>
    <t>N(C)(C)CCCN(C(=O)C)C(CCCC(=O)OCCC#CCCCCCC)(CCCC(=O)OCCC#CCCCCCC)C(=O)NCCCCCCCC/C=C\CCCCCCCC</t>
  </si>
  <si>
    <t>4CR26</t>
  </si>
  <si>
    <t>4k:a23|i01|o03+o03|c01</t>
  </si>
  <si>
    <t>N(C)(C)CCCN(C(=O)C)C(CCCC(=O)OCCC#CCCCCCC)(CCCC(=O)OCCC#CCCCCCC)C(=O)NC(C)(C)C</t>
  </si>
  <si>
    <t>ML3</t>
  </si>
  <si>
    <t>a26</t>
  </si>
  <si>
    <t>4k:a26|i04|o03+o03|c22</t>
  </si>
  <si>
    <t>CNCCCN(C(=O)CCCCCCCC/C=C\C/C=C\C/C=C\CC)C(CCCC(=O)OCCC#CCCCCCC)(CCCC(=O)OCCC#CCCCCCC)C(=O)NC12C[CH]3C[CH](C[CH](C3)C1)C2</t>
  </si>
  <si>
    <t>ML3-Me-Oleic</t>
  </si>
  <si>
    <t>4k:a23|i04|o03+o03|c20</t>
  </si>
  <si>
    <t>N(C)(C)CCCN(C(=O)CCCCCCC/C=C\CCCCCCCC)C(CCCC(=O)OCCC#CCCCCCC)(CCCC(=O)OCCC#CCCCCCC)C(=O)NC12C[CH]3C[CH](C[CH](C3)C1)C2</t>
  </si>
  <si>
    <t>ML3Me</t>
  </si>
  <si>
    <t>4k:a23|i04|o03+o03|c22</t>
  </si>
  <si>
    <t>N(C)(C)CCCN(C(=O)CCCCCCCC/C=C\C/C=C\C/C=C\CC)C(CCCC(=O)OCCC#CCCCCCC)(CCCC(=O)OCCC#CCCCCCC)C(=O)NC12C[CH]3C[CH](C[CH](C3)C1)C2</t>
  </si>
  <si>
    <t>ML3-Me-Linoleic</t>
  </si>
  <si>
    <t>4k:a23|i04|o03+o03|c21</t>
  </si>
  <si>
    <t>N(C)(C)CCCN(C(=O)CCCCCCC/C=C\C/C=C\CCCCC)C(CCCC(=O)OCCC#CCCCCCC)(CCCC(=O)OCCC#CCCCCCC)C(=O)NC12C[CH]3C[CH](C[CH](C3)C1)C2</t>
  </si>
  <si>
    <t>ML3-Me-GLA</t>
  </si>
  <si>
    <t>c61</t>
  </si>
  <si>
    <t>4k:a23|i04|o03+o03|c61</t>
  </si>
  <si>
    <t>N(C)(C)CCCN(C(=O)CCCC\C=C/C\C=C/C\C=C/CCCCC)C(CCCC(=O)OCCC#CCCCCCC)(CCCC(=O)OCCC#CCCCCCC)C(=O)NC12C[CH]3C[CH](C[CH](C3)C1)C2</t>
  </si>
  <si>
    <t>ML3-Me-DHA</t>
  </si>
  <si>
    <t>4k:a23|i04|o03+o03|c23</t>
  </si>
  <si>
    <t>N(C)(C)CCCN(C(=O)CC/C=C\C/C=C\C/C=C\C/C=C\C/C=C\C/C=C\CC)C(CCCC(=O)OCCC#CCCCCCC)(CCCC(=O)OCCC#CCCCCCC)C(=O)NC12C[CH]3C[CH](C[CH](C3)C1)C2</t>
  </si>
  <si>
    <t>ML5</t>
  </si>
  <si>
    <t>a33</t>
  </si>
  <si>
    <t>4k:a33|i04|o02+o02|c22</t>
  </si>
  <si>
    <t>N(C)(C)CCCNCCCN(C(=O)CCCCCCCC/C=C\C/C=C\C/C=C\CC)C(CCCC(=O)OCCCCCCCC/C=C\CCCCCCCC)(CCCC(=O)OCCCCCCCC/C=C\CCCCCCCC)C(=O)NC12C[CH]3C[CH](C[CH](C3)C1)C2</t>
  </si>
  <si>
    <t>ML3-Me-DHA-n-butyl</t>
  </si>
  <si>
    <t>4k:a23|i02|o03+o03|c23</t>
  </si>
  <si>
    <t>N(C)(C)CCCN(C(=O)CC/C=C\C/C=C\C/C=C\C/C=C\C/C=C\C/C=C\CC)C(CCCC(=O)OCCC#CCCCCCC)(CCCC(=O)OCCC#CCCCCCC)C(=O)NCCCC</t>
  </si>
  <si>
    <t>ML3-Me-DHA-n-butyl-2</t>
  </si>
  <si>
    <t>a78</t>
  </si>
  <si>
    <t>4k:a78|i02|o03+o03|c23</t>
  </si>
  <si>
    <t>N(C)(C)CCCCN(C(=O)CC/C=C\C/C=C\C/C=C\C/C=C\C/C=C\C/C=C\CC)C(CCCC(=O)OCCC#CCCCCCC)(CCCC(=O)OCCC#CCCCCCC)C(=O)NCCCC</t>
  </si>
  <si>
    <t>FO-2-DHA</t>
  </si>
  <si>
    <t>a21</t>
  </si>
  <si>
    <t>o55+o55</t>
  </si>
  <si>
    <t>4k:a21|i04|o55+o55|c23</t>
  </si>
  <si>
    <t>N(CC)(CC)CCCN(C(=O)CC/C=C\C/C=C\C/C=C\C/C=C\C/C=C\C/C=C\CC)C(CCCC(=O)OCCCCC#CCCCC)(CCCC(=O)OCCCCC#CCCCC)C(=O)NC12C[CH]3C[CH](C[CH](C3)C1)C2</t>
  </si>
  <si>
    <t>FO-2</t>
  </si>
  <si>
    <t>4k:a21|i04|o55+o55|c21</t>
  </si>
  <si>
    <t>N(CC)(CC)CCCN(C(=O)CCCCCCC/C=C\C/C=C\CCCCC)C(CCCC(=O)OCCCCC#CCCCC)(CCCC(=O)OCCCCC#CCCCC)C(=O)NC12C[CH]3C[CH](C[CH](C3)C1)C2</t>
  </si>
  <si>
    <t>FO-12</t>
  </si>
  <si>
    <t>o04+o04</t>
  </si>
  <si>
    <t>4k:a21|i04|o04+o04|c23</t>
  </si>
  <si>
    <t>N(CC)(CC)CCCN(C(=O)CC/C=C\C/C=C\C/C=C\C/C=C\C/C=C\C/C=C\CC)C(CCCC(=O)OC(CCCCCCCC)CCCCCCCC)(CCCC(=O)OC(CCCCCCCC)CCCCCCCC)C(=O)NC12C[CH]3C[CH](C[CH](C3)C1)C2</t>
  </si>
  <si>
    <t>FO-13</t>
  </si>
  <si>
    <t>4k:a21|i02|o04+o04|c23</t>
  </si>
  <si>
    <t>N(CC)(CC)CCCN(C(=O)CC/C=C\C/C=C\C/C=C\C/C=C\C/C=C\C/C=C\CC)C(CCCC(=O)OC(CCCCCCCC)CCCCCCCC)(CCCC(=O)OC(CCCCCCCC)CCCCCCCC)C(=O)NCCCC</t>
  </si>
  <si>
    <t>FO-5-butyl</t>
  </si>
  <si>
    <t>a64</t>
  </si>
  <si>
    <t>c32</t>
  </si>
  <si>
    <t>4k:a64|i04|o03+o03|c32</t>
  </si>
  <si>
    <t>CCN(CC)CCCCN(C(=O)C45C[CH]6C[CH](C[CH](C6)C4)C5)C(CCCC(=O)OCCC#CCCCCCC)(CCCC(=O)OCCC#CCCCCCC)C(=O)NC12C[CH]3C[CH](C[CH](C3)C1)C2</t>
  </si>
  <si>
    <t>FO-6</t>
  </si>
  <si>
    <t>4k:a23|i03|o03+o03|c21</t>
  </si>
  <si>
    <t>N(C)(C)CCCN(C(=O)CCCCCCC/C=C\C/C=C\CCCCC)C(CCCC(=O)OCCC#CCCCCCC)(CCCC(=O)OCCC#CCCCCCC)C(=O)NCCCCCCCC/C=C\CCCCCCCC</t>
  </si>
  <si>
    <t>FO-6-DHA</t>
  </si>
  <si>
    <t>4k:a23|i03|o03+o03|c23</t>
  </si>
  <si>
    <t>N(C)(C)CCCN(C(=O)CC/C=C\C/C=C\C/C=C\C/C=C\C/C=C\C/C=C\CC)C(CCCC(=O)OCCC#CCCCCCC)(CCCC(=O)OCCC#CCCCCCC)C(=O)NCCCCCCCC/C=C\CCCCCCCC</t>
  </si>
  <si>
    <t>FO-7</t>
  </si>
  <si>
    <t>4k:a64|i03|o03+o03|c23</t>
  </si>
  <si>
    <t>CCN(CC)CCCCN(C(=O)CC/C=C\C/C=C\C/C=C\C/C=C\C/C=C\C/C=C\CC)C(CCCC(=O)OCCC#CCCCCCC)(CCCC(=O)OCCC#CCCCCCC)C(=O)NCCCCCCCC/C=C\CCCCCCCC</t>
  </si>
  <si>
    <t>FO-24</t>
  </si>
  <si>
    <t>o47+o47</t>
  </si>
  <si>
    <t>4k:a64|i03|o47+o47|c23</t>
  </si>
  <si>
    <t>CCN(CC)CCCCN(C(=O)CC/C=C\C/C=C\C/C=C\C/C=C\C/C=C\C/C=C\CC)C(CCCC(=O)OCC(CCC)CCC)(CCCC(=O)OCC(CCC)CCC)C(=O)NCCCCCCCC/C=C\CCCCCCCC</t>
  </si>
  <si>
    <t>FO-10</t>
  </si>
  <si>
    <t>4k:a64|i02|o47+o47|c23</t>
  </si>
  <si>
    <t>CCN(CC)CCCCN(C(=O)CC/C=C\C/C=C\C/C=C\C/C=C\C/C=C\C/C=C\CC)C(CCCC(=O)OCC(CCC)CCC)(CCCC(=O)OCC(CCC)CCC)C(=O)NCCCC</t>
  </si>
  <si>
    <t>FO-11</t>
  </si>
  <si>
    <t>4k:a64|i01|o47+o47|c23</t>
  </si>
  <si>
    <t>CCN(CC)CCCCN(C(=O)CC/C=C\C/C=C\C/C=C\C/C=C\C/C=C\C/C=C\CC)C(CCCC(=O)OCC(CCC)CCC)(CCCC(=O)OCC(CCC)CCC)C(=O)NC(C)(C)C</t>
  </si>
  <si>
    <t>FO-9</t>
  </si>
  <si>
    <t>4k:a78|i02|o47+o47|c23</t>
  </si>
  <si>
    <t>N(C)(C)CCCCN(C(=O)CC/C=C\C/C=C\C/C=C\C/C=C\C/C=C\C/C=C\CC)C(CCCC(=O)OCC(CCC)CCC)(CCCC(=O)OCC(CCC)CCC)C(=O)NCCCC</t>
  </si>
  <si>
    <t>FO-8-propyl</t>
  </si>
  <si>
    <t>4k:a23|i04|o47+o47|c23</t>
  </si>
  <si>
    <t>N(C)(C)CCCN(C(=O)CC/C=C\C/C=C\C/C=C\C/C=C\C/C=C\C/C=C\CC)C(CCCC(=O)OCC(CCC)CCC)(CCCC(=O)OCC(CCC)CCC)C(=O)NC12C[CH]3C[CH](C[CH](C3)C1)C2</t>
  </si>
  <si>
    <t>FO-8</t>
  </si>
  <si>
    <t>4k:a64|i04|o47+o47|c23</t>
  </si>
  <si>
    <t>CCN(CC)CCCCN(C(=O)CC/C=C\C/C=C\C/C=C\C/C=C\C/C=C\C/C=C\CC)C(CCCC(=O)OCC(CCC)CCC)(CCCC(=O)OCC(CCC)CCC)C(=O)NC12C[CH]3C[CH](C[CH](C3)C1)C2</t>
  </si>
  <si>
    <t>FO-23</t>
  </si>
  <si>
    <t>o31+o31</t>
  </si>
  <si>
    <t>4k:a64|i03|o31+o31|c23</t>
  </si>
  <si>
    <t>CCN(CC)CCCCN(C(=O)CC/C=C\C/C=C\C/C=C\C/C=C\C/C=C\C/C=C\CC)C(CCCC(=O)OCC1=CC[C](C(=C)C)CC1)(CCCC(=O)OCC2=CC[C](C(=C)C)CC2)C(=O)NCCCCCCCC/C=C\CCCCCCCC</t>
  </si>
  <si>
    <t>FO-15</t>
  </si>
  <si>
    <t>4k:a64|i04|o31+o31|c23</t>
  </si>
  <si>
    <t>CCN(CC)CCCCN(C(=O)CC/C=C\C/C=C\C/C=C\C/C=C\C/C=C\C/C=C\CC)C(CCCC(=O)OCC4=CC[C](C(=C)C)CC4)(CCCC(=O)OCC5=CC[C](C(=C)C)CC5)C(=O)NC12C[CH]3C[CH](C[CH](C3)C1)C2</t>
  </si>
  <si>
    <t>FO-18</t>
  </si>
  <si>
    <t>4k:a78|i02|o31+o31|c23</t>
  </si>
  <si>
    <t>N(C)(C)CCCCN(C(=O)CC/C=C\C/C=C\C/C=C\C/C=C\C/C=C\C/C=C\CC)C(CCCC(=O)OCC1=CC[C](C(=C)C)CC1)(CCCC(=O)OCC2=CC[C](C(=C)C)CC2)C(=O)NCCCC</t>
  </si>
  <si>
    <t>FO-17</t>
  </si>
  <si>
    <t>4k:a64|i01|o31+o31|c23</t>
  </si>
  <si>
    <t>CCN(CC)CCCCN(C(=O)CC/C=C\C/C=C\C/C=C\C/C=C\C/C=C\C/C=C\CC)C(CCCC(=O)OCC1=CC[C](C(=C)C)CC1)(CCCC(=O)OCC2=CC[C](C(=C)C)CC2)C(=O)NC(C)(C)C</t>
  </si>
  <si>
    <t>FO-16</t>
  </si>
  <si>
    <t>4k:a64|i02|o31+o31|c23</t>
  </si>
  <si>
    <t>CCN(CC)CCCCN(C(=O)CC/C=C\C/C=C\C/C=C\C/C=C\C/C=C\C/C=C\CC)C(CCCC(=O)OCC1=CC[C](C(=C)C)CC1)(CCCC(=O)OCC2=CC[C](C(=C)C)CC2)C(=O)NCCCC</t>
  </si>
  <si>
    <t>FO-19</t>
  </si>
  <si>
    <t>o29+o29</t>
  </si>
  <si>
    <t>4k:a64|i04|o29+o29|c23</t>
  </si>
  <si>
    <t>CCN(CC)CCCCN(C(=O)CC/C=C\C/C=C\C/C=C\C/C=C\C/C=C\C/C=C\CC)C(CCCC(=O)O[C]4[C](C(=C)C)CC[C](C)C4)(CCCC(=O)O[C]5[C](C(=C)C)CC[C](C)C5)C(=O)NC12C[CH]3C[CH](C[CH](C3)C1)C2</t>
  </si>
  <si>
    <t>FO-20</t>
  </si>
  <si>
    <t>4k:a64|i02|o29+o29|c23</t>
  </si>
  <si>
    <t>CCN(CC)CCCCN(C(=O)CC/C=C\C/C=C\C/C=C\C/C=C\C/C=C\C/C=C\CC)C(CCCC(=O)O[C]1[C](C(=C)C)CC[C](C)C1)(CCCC(=O)O[C]2[C](C(=C)C)CC[C](C)C2)C(=O)NCCCC</t>
  </si>
  <si>
    <t>FO-21</t>
  </si>
  <si>
    <t>4k:a64|i01|o29+o29|c23</t>
  </si>
  <si>
    <t>CCN(CC)CCCCN(C(=O)CC/C=C\C/C=C\C/C=C\C/C=C\C/C=C\C/C=C\CC)C(CCCC(=O)O[C]1[C](C(=C)C)CC[C](C)C1)(CCCC(=O)O[C]2[C](C(=C)C)CC[C](C)C2)C(=O)NC(C)(C)C</t>
  </si>
  <si>
    <t>FO-22</t>
  </si>
  <si>
    <t>4k:a78|i02|o29+o29|c23</t>
  </si>
  <si>
    <t>N(C)(C)CCCCN(C(=O)CC/C=C\C/C=C\C/C=C\C/C=C\C/C=C\C/C=C\CC)C(CCCC(=O)O[C]1[C](C(=C)C)CC[C](C)C1)(CCCC(=O)O[C]2[C](C(=C)C)CC[C](C)C2)C(=O)NCCCC</t>
  </si>
  <si>
    <t>FO-30</t>
  </si>
  <si>
    <t>c62</t>
  </si>
  <si>
    <t>4k:a23|i02|o03+o03|c62</t>
  </si>
  <si>
    <t>N(C)(C)CCCN(C(=O)CCC/C=C\CCCCCC)C(CCCC(=O)OCCC#CCCCCCC)(CCCC(=O)OCCC#CCCCCCC)C(=O)NCCCC</t>
  </si>
  <si>
    <t>FO-33</t>
  </si>
  <si>
    <t>4k:a64|i02|o31+o31|c62</t>
  </si>
  <si>
    <t>CCN(CC)CCCCN(C(=O)CCC/C=C\CCCCCC)C(CCCC(=O)OCC1=CC[C](C(=C)C)CC1)(CCCC(=O)OCC2=CC[C](C(=C)C)CC2)C(=O)NCCCC</t>
  </si>
  <si>
    <t>FO-36</t>
  </si>
  <si>
    <t>4k:a23|i03|o03+o03|c62</t>
  </si>
  <si>
    <t>N(C)(C)CCCN(C(=O)CCC/C=C\CCCCCC)C(CCCC(=O)OCCC#CCCCCCC)(CCCC(=O)OCCC#CCCCCCC)C(=O)NCCCCCCCC/C=C\CCCCCCCC</t>
  </si>
  <si>
    <t>FO-37</t>
  </si>
  <si>
    <t>cl05&amp;o04</t>
  </si>
  <si>
    <t>4k:a23|i02|o55+o55|cl05&amp;o04</t>
  </si>
  <si>
    <t>N(C)(C)CCCN(C(=O)CCCCC(=O)OC(CCCCCCCC)CCCCCCCC)C(CCCC(=O)OCCCCC#CCCCC)(CCCC(=O)OCCCCC#CCCCC)C(=O)NCCCC</t>
  </si>
  <si>
    <t>FO-38</t>
  </si>
  <si>
    <t>o56+o56</t>
  </si>
  <si>
    <t>4k:a23|i02|o56+o56|cl05&amp;o04</t>
  </si>
  <si>
    <t>N(C)(C)CCCN(C(=O)CCCCC(=O)OC(CCCCCCCC)CCCCCCCC)C(CCCC(=O)OCCC#CCCCCC)(CCCC(=O)OCCC#CCCCCC)C(=O)NCCCC</t>
  </si>
  <si>
    <t>FO-39</t>
  </si>
  <si>
    <t>o57+o57</t>
  </si>
  <si>
    <t>4k:a23|i02|o57+o57|cl05&amp;o04</t>
  </si>
  <si>
    <t>N(C)(C)CCCN(C(=O)CCCCC(=O)OC(CCCCCCCC)CCCCCCCC)C(CCCC(=O)OCCC#CCCCC)(CCCC(=O)OCCC#CCCCC)C(=O)NCCCC</t>
  </si>
  <si>
    <t>FO-40</t>
  </si>
  <si>
    <t>o58+o58</t>
  </si>
  <si>
    <t>4k:a23|i02|o58+o58|cl05&amp;o04</t>
  </si>
  <si>
    <t>N(C)(C)CCCN(C(=O)CCCCC(=O)OC(CCCCCCCC)CCCCCCCC)C(CCCC(=O)OCCC#CCCC)(CCCC(=O)OCCC#CCCC)C(=O)NCCCC</t>
  </si>
  <si>
    <t>FO-41</t>
  </si>
  <si>
    <t>o59+o59</t>
  </si>
  <si>
    <t>4k:a23|i02|o59+o59|cl05&amp;o04</t>
  </si>
  <si>
    <t>N(C)(C)CCCN(C(=O)CCCCC(=O)OC(CCCCCCCC)CCCCCCCC)C(CCCC(=O)OCCC#CCC)(CCCC(=O)OCCC#CCC)C(=O)NCCCC</t>
  </si>
  <si>
    <t>FO-42</t>
  </si>
  <si>
    <t>o60+o60</t>
  </si>
  <si>
    <t>4k:a23|i02|o60+o60|cl05&amp;o04</t>
  </si>
  <si>
    <t>N(C)(C)CCCN(C(=O)CCCCC(=O)OC(CCCCCCCC)CCCCCCCC)C(CCCC(=O)OCCC#CC)(CCCC(=O)OCCC#CC)C(=O)NCCCC</t>
  </si>
  <si>
    <t>FO-43</t>
  </si>
  <si>
    <t>cl05&amp;o40</t>
  </si>
  <si>
    <t>4k:a23|i02|o03+o03|cl05&amp;o40</t>
  </si>
  <si>
    <t>N(C)(C)CCCN(C(=O)CCCCC(=O)OCC(CCCCCCCC)CCCCCC)C(CCCC(=O)OCCC#CCCCCCC)(CCCC(=O)OCCC#CCCCCCC)C(=O)NCCCC</t>
  </si>
  <si>
    <t>FO-44</t>
  </si>
  <si>
    <t>cl05&amp;o03</t>
  </si>
  <si>
    <t>4k:a23|i02|o03+o03|cl05&amp;o03</t>
  </si>
  <si>
    <t>N(C)(C)CCCN(C(=O)CCCCC(=O)OCCC#CCCCCCC)C(CCCC(=O)OCCC#CCCCCCC)(CCCC(=O)OCCC#CCCCCCC)C(=O)NCCCC</t>
  </si>
  <si>
    <t>FO-28</t>
  </si>
  <si>
    <t>4k:a64|i02|o47+o47|cl05&amp;o04</t>
  </si>
  <si>
    <t>CCN(CC)CCCCN(C(=O)CCCCC(=O)OC(CCCCCCCC)CCCCCCCC)C(CCCC(=O)OCC(CCC)CCC)(CCCC(=O)OCC(CCC)CCC)C(=O)NCCCC</t>
  </si>
  <si>
    <t>FO-27</t>
  </si>
  <si>
    <t>cl05&amp;o47</t>
  </si>
  <si>
    <t>4k:a64|i02|o47+o47|cl05&amp;o47</t>
  </si>
  <si>
    <t>CCN(CC)CCCCN(C(=O)CCCCC(=O)OCC(CCC)CCC)C(CCCC(=O)OCC(CCC)CCC)(CCCC(=O)OCC(CCC)CCC)C(=O)NCCCC</t>
  </si>
  <si>
    <t>FO-32</t>
  </si>
  <si>
    <t>4k:a23|i02|o03+o03|cl05&amp;o04</t>
  </si>
  <si>
    <t>N(C)(C)CCCN(C(=O)CCCCC(=O)OC(CCCCCCCC)CCCCCCCC)C(CCCC(=O)OCCC#CCCCCCC)(CCCC(=O)OCCC#CCCCCCC)C(=O)NCCCC</t>
  </si>
  <si>
    <t>FO-31</t>
  </si>
  <si>
    <t>4k:a23|i02|o03+o03|cl05&amp;o47</t>
  </si>
  <si>
    <t>N(C)(C)CCCN(C(=O)CCCCC(=O)OCC(CCC)CCC)C(CCCC(=O)OCCC#CCCCCCC)(CCCC(=O)OCCC#CCCCCCC)C(=O)NCCCC</t>
  </si>
  <si>
    <t>FO-35</t>
  </si>
  <si>
    <t>4k:a64|i02|o31+o31|cl05&amp;o04</t>
  </si>
  <si>
    <t>CCN(CC)CCCCN(C(=O)CCCCC(=O)OC(CCCCCCCC)CCCCCCCC)C(CCCC(=O)OCC1=CC[C](C(=C)C)CC1)(CCCC(=O)OCC2=CC[C](C(=C)C)CC2)C(=O)NCCCC</t>
  </si>
  <si>
    <t>FO-34</t>
  </si>
  <si>
    <t>4k:a64|i02|o31+o31|cl05&amp;o47</t>
  </si>
  <si>
    <t>CCN(CC)CCCCN(C(=O)CCCCC(=O)OCC(CCC)CCC)C(CCCC(=O)OCC1=CC[C](C(=C)C)CC1)(CCCC(=O)OCC2=CC[C](C(=C)C)CC2)C(=O)NCCCC</t>
  </si>
  <si>
    <t>4CR13</t>
  </si>
  <si>
    <t>4k:a23|i01|o01+o01|cl05&amp;o04</t>
  </si>
  <si>
    <t>N(C)(C)CCCN(C(=O)CCCCC(=O)OC(CCCCCCCC)CCCCCCCC)C(CCCC(=O)OCCCCCCCC/C=C\C/C=C\CCCCC)(CCCC(=O)OCCCCCCCC/C=C\C/C=C\CCCCC)C(=O)NC(C)(C)C</t>
  </si>
  <si>
    <t>Formulation</t>
  </si>
  <si>
    <t>Cationic_Lipid_Mol_Ratio</t>
  </si>
  <si>
    <t>Phospholipid_Mol_Ratio</t>
  </si>
  <si>
    <t>Cholesterol_Mol_Ratio</t>
  </si>
  <si>
    <t>PEG_Lipid_Mol_Ratio</t>
  </si>
  <si>
    <t>Helper_lipid_ID</t>
  </si>
  <si>
    <t>Cationic_Lipid_to_mRNA_weight_ratio</t>
  </si>
  <si>
    <t>Kauffman</t>
  </si>
  <si>
    <t>DOPE</t>
  </si>
  <si>
    <t>Helper</t>
  </si>
  <si>
    <t>DOTAP</t>
  </si>
  <si>
    <t>T1-5</t>
  </si>
  <si>
    <t>DOTAP weight</t>
  </si>
  <si>
    <t>Chol weight</t>
  </si>
  <si>
    <t>C14-P2K mol weight</t>
  </si>
  <si>
    <t>Total moles</t>
  </si>
  <si>
    <t>T1-6</t>
  </si>
  <si>
    <t>T1-7</t>
  </si>
  <si>
    <t>T1-8</t>
  </si>
  <si>
    <t>T1-9</t>
  </si>
  <si>
    <t>T1-10</t>
  </si>
  <si>
    <t>T1-11</t>
  </si>
  <si>
    <t>T1-12</t>
  </si>
  <si>
    <t>T1-13</t>
  </si>
  <si>
    <t>T1-14</t>
  </si>
  <si>
    <t>T1-15</t>
  </si>
  <si>
    <t>T1-16</t>
  </si>
  <si>
    <t>T1-17</t>
  </si>
  <si>
    <t>T1-18</t>
  </si>
  <si>
    <t>T1-19</t>
  </si>
  <si>
    <t>T1-20</t>
  </si>
  <si>
    <t>T1-21</t>
  </si>
  <si>
    <t>T1-22</t>
  </si>
  <si>
    <t>T1-23</t>
  </si>
  <si>
    <t>T1-24</t>
  </si>
  <si>
    <t>T1-25</t>
  </si>
  <si>
    <t>T1-26</t>
  </si>
  <si>
    <t>T1-27</t>
  </si>
  <si>
    <t>T1-28</t>
  </si>
  <si>
    <t>T1-29</t>
  </si>
  <si>
    <t>T1-30</t>
  </si>
  <si>
    <t>T1-31</t>
  </si>
  <si>
    <t>T1-32</t>
  </si>
  <si>
    <t>T1-33</t>
  </si>
  <si>
    <t>T1-34</t>
  </si>
  <si>
    <t>T1-35</t>
  </si>
  <si>
    <t>T1-36</t>
  </si>
  <si>
    <t>T1-37</t>
  </si>
  <si>
    <t>T1-38</t>
  </si>
  <si>
    <t>T1-39</t>
  </si>
  <si>
    <t>T1-40</t>
  </si>
  <si>
    <t>T1-41</t>
  </si>
  <si>
    <t>T1-42</t>
  </si>
  <si>
    <t>T1-43</t>
  </si>
  <si>
    <t>T1-44</t>
  </si>
  <si>
    <t>T1-45</t>
  </si>
  <si>
    <t>T1-46</t>
  </si>
  <si>
    <t>T1-47</t>
  </si>
  <si>
    <t>T1-48</t>
  </si>
  <si>
    <t>T1-49</t>
  </si>
  <si>
    <t>T1-50</t>
  </si>
  <si>
    <t>T1-51</t>
  </si>
  <si>
    <t>T1-52</t>
  </si>
  <si>
    <t>T1-53</t>
  </si>
  <si>
    <t>T1-54</t>
  </si>
  <si>
    <t>T1-55</t>
  </si>
  <si>
    <t>T1-56</t>
  </si>
  <si>
    <t>T1-57</t>
  </si>
  <si>
    <t>T1-58</t>
  </si>
  <si>
    <t>T1-59</t>
  </si>
  <si>
    <t>T1-60</t>
  </si>
  <si>
    <t>T1-61</t>
  </si>
  <si>
    <t>T1-62</t>
  </si>
  <si>
    <t>T1-63</t>
  </si>
  <si>
    <t>T1-64</t>
  </si>
  <si>
    <t>T1-65</t>
  </si>
  <si>
    <t>T1-66</t>
  </si>
  <si>
    <t>T1-67</t>
  </si>
  <si>
    <t>T1-68</t>
  </si>
  <si>
    <t>T1-69</t>
  </si>
  <si>
    <t>T1-70</t>
  </si>
  <si>
    <t>Cationic_Lipid_Mass_Ratio</t>
  </si>
  <si>
    <t>Phospholipid_Mass_Ratio</t>
  </si>
  <si>
    <t>Cholesterol_Mass_Ratio</t>
  </si>
  <si>
    <t>PEG_Lipid_Mass_Ratio</t>
  </si>
  <si>
    <t>quantified_delivery</t>
  </si>
  <si>
    <t>Model_type</t>
  </si>
  <si>
    <t>Delivery_target</t>
  </si>
  <si>
    <t>Route_of_administration</t>
  </si>
  <si>
    <t>Mix_type</t>
  </si>
  <si>
    <t>lung</t>
  </si>
  <si>
    <t>in_vitro</t>
  </si>
  <si>
    <t>Hand</t>
  </si>
  <si>
    <t>Mouse</t>
  </si>
  <si>
    <t>muscle</t>
  </si>
  <si>
    <t>im</t>
  </si>
  <si>
    <t>Microfluidic</t>
  </si>
  <si>
    <t>Experiment_weight</t>
  </si>
  <si>
    <t>HBEC_ALI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</si>
</sst>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17" zoomScale="75" workbookViewId="0">
      <selection activeCell="G30" sqref="G3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254</v>
      </c>
      <c r="L1" t="s">
        <v>255</v>
      </c>
      <c r="M1" t="s">
        <v>256</v>
      </c>
      <c r="N1" t="s">
        <v>257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243</v>
      </c>
      <c r="W1" t="s">
        <v>244</v>
      </c>
      <c r="X1" t="s">
        <v>245</v>
      </c>
      <c r="Y1" t="s">
        <v>246</v>
      </c>
      <c r="Z1" t="s">
        <v>251</v>
      </c>
    </row>
    <row r="2" spans="1:26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0.92825436299999997</v>
      </c>
      <c r="I2" t="s">
        <v>16</v>
      </c>
      <c r="J2">
        <v>970.47799999999802</v>
      </c>
      <c r="K2">
        <v>698.54200000000003</v>
      </c>
      <c r="L2">
        <v>386.654</v>
      </c>
      <c r="M2">
        <v>2693.3850000000002</v>
      </c>
      <c r="N2">
        <f>V2/J2+W2/K2+X2/L2+Y2/M2</f>
        <v>0.13346821346680918</v>
      </c>
      <c r="O2" t="s">
        <v>253</v>
      </c>
      <c r="P2">
        <f>(V2/J2)/$N2*100</f>
        <v>38.674153492719306</v>
      </c>
      <c r="Q2">
        <f t="shared" ref="Q2:S2" si="0">(W2/K2)/$N2*100</f>
        <v>26.417325450154621</v>
      </c>
      <c r="R2">
        <f t="shared" si="0"/>
        <v>32.549918858226228</v>
      </c>
      <c r="S2">
        <f t="shared" si="0"/>
        <v>2.35860219889986</v>
      </c>
      <c r="T2" t="s">
        <v>250</v>
      </c>
      <c r="U2">
        <v>10</v>
      </c>
      <c r="V2">
        <v>50.093843949371404</v>
      </c>
      <c r="W2">
        <v>24.629705395095414</v>
      </c>
      <c r="X2">
        <v>16.797717183449606</v>
      </c>
      <c r="Y2">
        <v>8.4787334720835812</v>
      </c>
      <c r="Z2" t="s">
        <v>252</v>
      </c>
    </row>
    <row r="3" spans="1:26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-0.84189265499999999</v>
      </c>
      <c r="H3">
        <v>1.0976905880000001</v>
      </c>
      <c r="I3" t="s">
        <v>20</v>
      </c>
      <c r="J3">
        <v>934.44499999999903</v>
      </c>
      <c r="K3">
        <v>698.54200000000003</v>
      </c>
      <c r="L3">
        <v>386.654</v>
      </c>
      <c r="M3">
        <v>2693.3850000000002</v>
      </c>
      <c r="N3">
        <f>V3/J3+W3/K3+X3/L3+Y3/M3</f>
        <v>0.13545863628120977</v>
      </c>
      <c r="O3" t="s">
        <v>258</v>
      </c>
      <c r="P3">
        <f>(V3/J3)/$N3*100</f>
        <v>39.575272589674611</v>
      </c>
      <c r="Q3">
        <f t="shared" ref="Q3:Q4" si="1">(W3/K3)/$N3*100</f>
        <v>26.029150515613907</v>
      </c>
      <c r="R3">
        <f t="shared" ref="R3:R4" si="2">(X3/L3)/$N3*100</f>
        <v>32.071631885309991</v>
      </c>
      <c r="S3">
        <f t="shared" ref="S3:S4" si="3">(Y3/M3)/$N3*100</f>
        <v>2.3239450094015122</v>
      </c>
      <c r="T3" t="s">
        <v>250</v>
      </c>
      <c r="U3">
        <v>10</v>
      </c>
      <c r="V3">
        <v>50.093843949371404</v>
      </c>
      <c r="W3">
        <v>24.629705395095414</v>
      </c>
      <c r="X3">
        <v>16.797717183449606</v>
      </c>
      <c r="Y3">
        <v>8.4787334720835812</v>
      </c>
      <c r="Z3" t="s">
        <v>252</v>
      </c>
    </row>
    <row r="4" spans="1:26" x14ac:dyDescent="0.2">
      <c r="A4" t="s">
        <v>21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>
        <v>-0.22825944100000001</v>
      </c>
      <c r="H4">
        <v>1.786044084</v>
      </c>
      <c r="I4" t="s">
        <v>24</v>
      </c>
      <c r="J4">
        <v>924.44999999999902</v>
      </c>
      <c r="K4">
        <v>698.54200000000003</v>
      </c>
      <c r="L4">
        <v>386.654</v>
      </c>
      <c r="M4">
        <v>2693.3850000000002</v>
      </c>
      <c r="N4">
        <f t="shared" ref="N4:N67" si="4">V4/J4+W4/K4+X4/L4+Y4/M4</f>
        <v>0.13603823842834878</v>
      </c>
      <c r="O4" t="s">
        <v>259</v>
      </c>
      <c r="P4">
        <f t="shared" ref="P4:P67" si="5">(V4/J4)/$N4*100</f>
        <v>39.83271712991511</v>
      </c>
      <c r="Q4">
        <f t="shared" si="1"/>
        <v>25.918251170684485</v>
      </c>
      <c r="R4">
        <f t="shared" si="2"/>
        <v>31.93498804959339</v>
      </c>
      <c r="S4">
        <f t="shared" si="3"/>
        <v>2.3140436498070063</v>
      </c>
      <c r="T4" t="s">
        <v>250</v>
      </c>
      <c r="U4">
        <v>10</v>
      </c>
      <c r="V4">
        <v>50.093843949371397</v>
      </c>
      <c r="W4">
        <v>24.629705395095399</v>
      </c>
      <c r="X4">
        <v>16.797717183449599</v>
      </c>
      <c r="Y4">
        <v>8.4787334720835794</v>
      </c>
      <c r="Z4" t="s">
        <v>252</v>
      </c>
    </row>
    <row r="5" spans="1:26" x14ac:dyDescent="0.2">
      <c r="A5" t="s">
        <v>25</v>
      </c>
      <c r="B5" t="s">
        <v>11</v>
      </c>
      <c r="C5" t="s">
        <v>12</v>
      </c>
      <c r="D5" t="s">
        <v>26</v>
      </c>
      <c r="E5" t="s">
        <v>22</v>
      </c>
      <c r="F5" t="s">
        <v>27</v>
      </c>
      <c r="G5">
        <v>-1.0151264689999999</v>
      </c>
      <c r="H5">
        <v>0.83682907599999901</v>
      </c>
      <c r="I5" t="s">
        <v>28</v>
      </c>
      <c r="J5">
        <v>1152.91399999999</v>
      </c>
      <c r="K5">
        <v>698.54200000000003</v>
      </c>
      <c r="L5">
        <v>386.654</v>
      </c>
      <c r="M5">
        <v>2693.3850000000002</v>
      </c>
      <c r="N5">
        <f t="shared" si="4"/>
        <v>0.12530027810071542</v>
      </c>
      <c r="O5" t="s">
        <v>260</v>
      </c>
      <c r="P5">
        <f t="shared" si="5"/>
        <v>34.676512321166364</v>
      </c>
      <c r="Q5">
        <f t="shared" ref="Q5:Q67" si="6">(W5/K5)/$N5*100</f>
        <v>28.139388721622272</v>
      </c>
      <c r="R5">
        <f t="shared" ref="R5:R67" si="7">(X5/L5)/$N5*100</f>
        <v>34.671746817713164</v>
      </c>
      <c r="S5">
        <f t="shared" ref="S5:S67" si="8">(Y5/M5)/$N5*100</f>
        <v>2.5123521394982014</v>
      </c>
      <c r="T5" t="s">
        <v>250</v>
      </c>
      <c r="U5">
        <v>10</v>
      </c>
      <c r="V5">
        <v>50.093843949371397</v>
      </c>
      <c r="W5">
        <v>24.629705395095399</v>
      </c>
      <c r="X5">
        <v>16.797717183449599</v>
      </c>
      <c r="Y5">
        <v>8.4787334720835794</v>
      </c>
      <c r="Z5" t="s">
        <v>252</v>
      </c>
    </row>
    <row r="6" spans="1:26" x14ac:dyDescent="0.2">
      <c r="A6" t="s">
        <v>29</v>
      </c>
      <c r="B6" t="s">
        <v>11</v>
      </c>
      <c r="C6" t="s">
        <v>30</v>
      </c>
      <c r="D6" t="s">
        <v>13</v>
      </c>
      <c r="E6" t="s">
        <v>31</v>
      </c>
      <c r="F6" t="s">
        <v>32</v>
      </c>
      <c r="G6">
        <v>-0.35299963200000001</v>
      </c>
      <c r="H6">
        <v>1.744818395</v>
      </c>
      <c r="I6" t="s">
        <v>33</v>
      </c>
      <c r="J6">
        <v>922.43399999999895</v>
      </c>
      <c r="K6">
        <v>698.54200000000003</v>
      </c>
      <c r="L6">
        <v>386.654</v>
      </c>
      <c r="M6">
        <v>2693.3850000000002</v>
      </c>
      <c r="N6">
        <f t="shared" si="4"/>
        <v>0.13615666690890196</v>
      </c>
      <c r="O6" t="s">
        <v>261</v>
      </c>
      <c r="P6">
        <f t="shared" si="5"/>
        <v>39.885050372576572</v>
      </c>
      <c r="Q6">
        <f t="shared" si="6"/>
        <v>25.895707587807316</v>
      </c>
      <c r="R6">
        <f t="shared" si="7"/>
        <v>31.907211134976876</v>
      </c>
      <c r="S6">
        <f t="shared" si="8"/>
        <v>2.3120309046392378</v>
      </c>
      <c r="T6" t="s">
        <v>250</v>
      </c>
      <c r="U6">
        <v>10</v>
      </c>
      <c r="V6">
        <v>50.093843949371397</v>
      </c>
      <c r="W6">
        <v>24.629705395095399</v>
      </c>
      <c r="X6">
        <v>16.797717183449599</v>
      </c>
      <c r="Y6">
        <v>8.4787334720835794</v>
      </c>
      <c r="Z6" t="s">
        <v>252</v>
      </c>
    </row>
    <row r="7" spans="1:26" x14ac:dyDescent="0.2">
      <c r="A7" t="s">
        <v>34</v>
      </c>
      <c r="B7" t="s">
        <v>11</v>
      </c>
      <c r="C7" t="s">
        <v>12</v>
      </c>
      <c r="D7" t="s">
        <v>13</v>
      </c>
      <c r="E7" t="s">
        <v>22</v>
      </c>
      <c r="F7" t="s">
        <v>23</v>
      </c>
      <c r="G7">
        <v>-0.33239492100000001</v>
      </c>
      <c r="H7">
        <v>1.714885851</v>
      </c>
      <c r="I7" t="s">
        <v>24</v>
      </c>
      <c r="J7">
        <v>924.44999999999902</v>
      </c>
      <c r="K7">
        <v>698.54200000000003</v>
      </c>
      <c r="L7">
        <v>386.654</v>
      </c>
      <c r="M7">
        <v>2693.3850000000002</v>
      </c>
      <c r="N7">
        <f t="shared" si="4"/>
        <v>0.13603823842834878</v>
      </c>
      <c r="O7" t="s">
        <v>262</v>
      </c>
      <c r="P7">
        <f t="shared" si="5"/>
        <v>39.83271712991511</v>
      </c>
      <c r="Q7">
        <f t="shared" si="6"/>
        <v>25.918251170684485</v>
      </c>
      <c r="R7">
        <f t="shared" si="7"/>
        <v>31.93498804959339</v>
      </c>
      <c r="S7">
        <f t="shared" si="8"/>
        <v>2.3140436498070063</v>
      </c>
      <c r="T7" t="s">
        <v>250</v>
      </c>
      <c r="U7">
        <v>10</v>
      </c>
      <c r="V7">
        <v>50.093843949371397</v>
      </c>
      <c r="W7">
        <v>24.629705395095399</v>
      </c>
      <c r="X7">
        <v>16.797717183449599</v>
      </c>
      <c r="Y7">
        <v>8.4787334720835794</v>
      </c>
      <c r="Z7" t="s">
        <v>252</v>
      </c>
    </row>
    <row r="8" spans="1:26" x14ac:dyDescent="0.2">
      <c r="A8" t="s">
        <v>35</v>
      </c>
      <c r="B8" t="s">
        <v>11</v>
      </c>
      <c r="C8" t="s">
        <v>36</v>
      </c>
      <c r="D8" t="s">
        <v>37</v>
      </c>
      <c r="E8" t="s">
        <v>38</v>
      </c>
      <c r="F8" t="s">
        <v>39</v>
      </c>
      <c r="G8">
        <v>-1.6609276630000001</v>
      </c>
      <c r="H8">
        <v>1.056513875</v>
      </c>
      <c r="I8" t="s">
        <v>40</v>
      </c>
      <c r="J8">
        <v>1120.82799999999</v>
      </c>
      <c r="K8">
        <v>698.54200000000003</v>
      </c>
      <c r="L8">
        <v>386.654</v>
      </c>
      <c r="M8">
        <v>2693.3850000000002</v>
      </c>
      <c r="N8">
        <f t="shared" si="4"/>
        <v>0.12654411676630711</v>
      </c>
      <c r="O8" t="s">
        <v>263</v>
      </c>
      <c r="P8">
        <f t="shared" si="5"/>
        <v>35.318595744896641</v>
      </c>
      <c r="Q8">
        <f t="shared" si="6"/>
        <v>27.862798544121521</v>
      </c>
      <c r="R8">
        <f t="shared" si="7"/>
        <v>34.330948206149735</v>
      </c>
      <c r="S8">
        <f t="shared" si="8"/>
        <v>2.4876575048320881</v>
      </c>
      <c r="T8" t="s">
        <v>250</v>
      </c>
      <c r="U8">
        <v>10</v>
      </c>
      <c r="V8">
        <v>50.093843949371397</v>
      </c>
      <c r="W8">
        <v>24.629705395095399</v>
      </c>
      <c r="X8">
        <v>16.797717183449599</v>
      </c>
      <c r="Y8">
        <v>8.4787334720835794</v>
      </c>
      <c r="Z8" t="s">
        <v>252</v>
      </c>
    </row>
    <row r="9" spans="1:26" x14ac:dyDescent="0.2">
      <c r="A9" t="s">
        <v>41</v>
      </c>
      <c r="B9" t="s">
        <v>11</v>
      </c>
      <c r="C9" t="s">
        <v>12</v>
      </c>
      <c r="D9" t="s">
        <v>37</v>
      </c>
      <c r="E9" t="s">
        <v>38</v>
      </c>
      <c r="F9" t="s">
        <v>42</v>
      </c>
      <c r="G9">
        <v>-2.3041161739999998</v>
      </c>
      <c r="I9" t="s">
        <v>43</v>
      </c>
      <c r="J9">
        <v>926.46599999999899</v>
      </c>
      <c r="K9">
        <v>698.54200000000003</v>
      </c>
      <c r="L9">
        <v>386.654</v>
      </c>
      <c r="M9">
        <v>2693.3850000000002</v>
      </c>
      <c r="N9">
        <f t="shared" si="4"/>
        <v>0.13592032535109544</v>
      </c>
      <c r="O9" t="s">
        <v>264</v>
      </c>
      <c r="P9">
        <f t="shared" si="5"/>
        <v>39.780521040368846</v>
      </c>
      <c r="Q9">
        <f t="shared" si="6"/>
        <v>25.940735672135361</v>
      </c>
      <c r="R9">
        <f t="shared" si="7"/>
        <v>31.962692167452499</v>
      </c>
      <c r="S9">
        <f t="shared" si="8"/>
        <v>2.3160511200432823</v>
      </c>
      <c r="T9" t="s">
        <v>250</v>
      </c>
      <c r="U9">
        <v>10</v>
      </c>
      <c r="V9">
        <v>50.093843949371397</v>
      </c>
      <c r="W9">
        <v>24.629705395095399</v>
      </c>
      <c r="X9">
        <v>16.797717183449599</v>
      </c>
      <c r="Y9">
        <v>8.4787334720835794</v>
      </c>
      <c r="Z9" t="s">
        <v>252</v>
      </c>
    </row>
    <row r="10" spans="1:26" x14ac:dyDescent="0.2">
      <c r="A10" t="s">
        <v>44</v>
      </c>
      <c r="B10" t="s">
        <v>11</v>
      </c>
      <c r="C10" t="s">
        <v>45</v>
      </c>
      <c r="D10" t="s">
        <v>37</v>
      </c>
      <c r="E10" t="s">
        <v>31</v>
      </c>
      <c r="F10" t="s">
        <v>46</v>
      </c>
      <c r="G10">
        <v>-0.64767664899999999</v>
      </c>
      <c r="H10">
        <v>1.361868487</v>
      </c>
      <c r="I10" t="s">
        <v>47</v>
      </c>
      <c r="J10">
        <v>1224.97999999999</v>
      </c>
      <c r="K10">
        <v>698.54200000000003</v>
      </c>
      <c r="L10">
        <v>386.654</v>
      </c>
      <c r="M10">
        <v>2693.3850000000002</v>
      </c>
      <c r="N10">
        <f t="shared" si="4"/>
        <v>0.12274411321352352</v>
      </c>
      <c r="O10" t="s">
        <v>265</v>
      </c>
      <c r="P10">
        <f t="shared" si="5"/>
        <v>33.316140722545775</v>
      </c>
      <c r="Q10">
        <f t="shared" si="6"/>
        <v>28.725395785538471</v>
      </c>
      <c r="R10">
        <f t="shared" si="7"/>
        <v>35.393791235752765</v>
      </c>
      <c r="S10">
        <f t="shared" si="8"/>
        <v>2.5646722561629831</v>
      </c>
      <c r="T10" t="s">
        <v>250</v>
      </c>
      <c r="U10">
        <v>10</v>
      </c>
      <c r="V10">
        <v>50.093843949371397</v>
      </c>
      <c r="W10">
        <v>24.629705395095399</v>
      </c>
      <c r="X10">
        <v>16.797717183449599</v>
      </c>
      <c r="Y10">
        <v>8.4787334720835794</v>
      </c>
      <c r="Z10" t="s">
        <v>252</v>
      </c>
    </row>
    <row r="11" spans="1:26" x14ac:dyDescent="0.2">
      <c r="A11" t="s">
        <v>48</v>
      </c>
      <c r="B11" t="s">
        <v>11</v>
      </c>
      <c r="C11" t="s">
        <v>36</v>
      </c>
      <c r="D11" t="s">
        <v>37</v>
      </c>
      <c r="E11" t="s">
        <v>31</v>
      </c>
      <c r="F11" t="s">
        <v>49</v>
      </c>
      <c r="G11">
        <v>-1.2315339859999901</v>
      </c>
      <c r="H11">
        <v>1.023604365</v>
      </c>
      <c r="I11" t="s">
        <v>50</v>
      </c>
      <c r="J11">
        <v>1341.2279999999901</v>
      </c>
      <c r="K11">
        <v>698.54200000000003</v>
      </c>
      <c r="L11">
        <v>386.654</v>
      </c>
      <c r="M11">
        <v>2693.3850000000002</v>
      </c>
      <c r="N11">
        <f t="shared" si="4"/>
        <v>0.11919974984976706</v>
      </c>
      <c r="O11" t="s">
        <v>266</v>
      </c>
      <c r="P11">
        <f t="shared" si="5"/>
        <v>31.333319214322934</v>
      </c>
      <c r="Q11">
        <f t="shared" si="6"/>
        <v>29.579535501099848</v>
      </c>
      <c r="R11">
        <f t="shared" si="7"/>
        <v>36.446213385283741</v>
      </c>
      <c r="S11">
        <f t="shared" si="8"/>
        <v>2.6409318992934709</v>
      </c>
      <c r="T11" t="s">
        <v>250</v>
      </c>
      <c r="U11">
        <v>10</v>
      </c>
      <c r="V11">
        <v>50.093843949371397</v>
      </c>
      <c r="W11">
        <v>24.629705395095399</v>
      </c>
      <c r="X11">
        <v>16.797717183449599</v>
      </c>
      <c r="Y11">
        <v>8.4787334720835794</v>
      </c>
      <c r="Z11" t="s">
        <v>252</v>
      </c>
    </row>
    <row r="12" spans="1:26" x14ac:dyDescent="0.2">
      <c r="A12" t="s">
        <v>51</v>
      </c>
      <c r="B12" t="s">
        <v>11</v>
      </c>
      <c r="C12" t="s">
        <v>45</v>
      </c>
      <c r="D12" t="s">
        <v>37</v>
      </c>
      <c r="E12" t="s">
        <v>38</v>
      </c>
      <c r="F12" t="s">
        <v>52</v>
      </c>
      <c r="G12">
        <v>-2.3628806789999999</v>
      </c>
      <c r="I12" t="s">
        <v>53</v>
      </c>
      <c r="J12">
        <v>1004.57999999999</v>
      </c>
      <c r="K12">
        <v>698.54200000000003</v>
      </c>
      <c r="L12">
        <v>386.654</v>
      </c>
      <c r="M12">
        <v>2693.3850000000002</v>
      </c>
      <c r="N12">
        <f t="shared" si="4"/>
        <v>0.13171597186858702</v>
      </c>
      <c r="O12" t="s">
        <v>267</v>
      </c>
      <c r="P12">
        <f t="shared" si="5"/>
        <v>37.858324571049472</v>
      </c>
      <c r="Q12">
        <f t="shared" si="6"/>
        <v>26.768759949030084</v>
      </c>
      <c r="R12">
        <f t="shared" si="7"/>
        <v>32.98293636576922</v>
      </c>
      <c r="S12">
        <f t="shared" si="8"/>
        <v>2.389979114151215</v>
      </c>
      <c r="T12" t="s">
        <v>250</v>
      </c>
      <c r="U12">
        <v>10</v>
      </c>
      <c r="V12">
        <v>50.093843949371397</v>
      </c>
      <c r="W12">
        <v>24.629705395095399</v>
      </c>
      <c r="X12">
        <v>16.797717183449599</v>
      </c>
      <c r="Y12">
        <v>8.4787334720835794</v>
      </c>
      <c r="Z12" t="s">
        <v>252</v>
      </c>
    </row>
    <row r="13" spans="1:26" x14ac:dyDescent="0.2">
      <c r="A13" t="s">
        <v>54</v>
      </c>
      <c r="B13" t="s">
        <v>11</v>
      </c>
      <c r="C13" t="s">
        <v>36</v>
      </c>
      <c r="D13" t="s">
        <v>55</v>
      </c>
      <c r="E13" t="s">
        <v>38</v>
      </c>
      <c r="F13" t="s">
        <v>56</v>
      </c>
      <c r="G13">
        <v>-2.6461481779999998</v>
      </c>
      <c r="I13" t="s">
        <v>57</v>
      </c>
      <c r="J13">
        <v>1010.62799999999</v>
      </c>
      <c r="K13">
        <v>698.54200000000003</v>
      </c>
      <c r="L13">
        <v>386.654</v>
      </c>
      <c r="M13">
        <v>2693.3850000000002</v>
      </c>
      <c r="N13">
        <f t="shared" si="4"/>
        <v>0.13141755711762193</v>
      </c>
      <c r="O13" t="s">
        <v>268</v>
      </c>
      <c r="P13">
        <f t="shared" si="5"/>
        <v>37.717217149755022</v>
      </c>
      <c r="Q13">
        <f t="shared" si="6"/>
        <v>26.829544771157654</v>
      </c>
      <c r="R13">
        <f t="shared" si="7"/>
        <v>33.0578319501764</v>
      </c>
      <c r="S13">
        <f t="shared" si="8"/>
        <v>2.3954061289109161</v>
      </c>
      <c r="T13" t="s">
        <v>250</v>
      </c>
      <c r="U13">
        <v>10</v>
      </c>
      <c r="V13">
        <v>50.093843949371397</v>
      </c>
      <c r="W13">
        <v>24.629705395095399</v>
      </c>
      <c r="X13">
        <v>16.797717183449599</v>
      </c>
      <c r="Y13">
        <v>8.4787334720835794</v>
      </c>
      <c r="Z13" t="s">
        <v>252</v>
      </c>
    </row>
    <row r="14" spans="1:26" x14ac:dyDescent="0.2">
      <c r="A14" t="s">
        <v>58</v>
      </c>
      <c r="B14" t="s">
        <v>11</v>
      </c>
      <c r="C14" t="s">
        <v>36</v>
      </c>
      <c r="D14" t="s">
        <v>26</v>
      </c>
      <c r="E14" t="s">
        <v>38</v>
      </c>
      <c r="F14" t="s">
        <v>59</v>
      </c>
      <c r="G14">
        <v>-1.836499018</v>
      </c>
      <c r="I14" t="s">
        <v>60</v>
      </c>
      <c r="J14">
        <v>1124.8599999999899</v>
      </c>
      <c r="K14">
        <v>698.54200000000003</v>
      </c>
      <c r="L14">
        <v>386.654</v>
      </c>
      <c r="M14">
        <v>2693.3850000000002</v>
      </c>
      <c r="N14">
        <f t="shared" si="4"/>
        <v>0.12638391494961895</v>
      </c>
      <c r="O14" t="s">
        <v>269</v>
      </c>
      <c r="P14">
        <f t="shared" si="5"/>
        <v>35.236606842497643</v>
      </c>
      <c r="Q14">
        <f t="shared" si="6"/>
        <v>27.898116890974155</v>
      </c>
      <c r="R14">
        <f t="shared" si="7"/>
        <v>34.374465454950304</v>
      </c>
      <c r="S14">
        <f t="shared" si="8"/>
        <v>2.4908108115778944</v>
      </c>
      <c r="T14" t="s">
        <v>250</v>
      </c>
      <c r="U14">
        <v>10</v>
      </c>
      <c r="V14">
        <v>50.093843949371397</v>
      </c>
      <c r="W14">
        <v>24.629705395095399</v>
      </c>
      <c r="X14">
        <v>16.797717183449599</v>
      </c>
      <c r="Y14">
        <v>8.4787334720835794</v>
      </c>
      <c r="Z14" t="s">
        <v>252</v>
      </c>
    </row>
    <row r="15" spans="1:26" x14ac:dyDescent="0.2">
      <c r="A15" t="s">
        <v>61</v>
      </c>
      <c r="B15" t="s">
        <v>11</v>
      </c>
      <c r="C15" t="s">
        <v>36</v>
      </c>
      <c r="D15" t="s">
        <v>37</v>
      </c>
      <c r="E15" t="s">
        <v>22</v>
      </c>
      <c r="F15" t="s">
        <v>62</v>
      </c>
      <c r="G15">
        <v>-1.0330506909999999</v>
      </c>
      <c r="H15">
        <v>1.1246135230000001</v>
      </c>
      <c r="I15" t="s">
        <v>63</v>
      </c>
      <c r="J15">
        <v>1343.2439999999899</v>
      </c>
      <c r="K15">
        <v>698.54200000000003</v>
      </c>
      <c r="L15">
        <v>386.654</v>
      </c>
      <c r="M15">
        <v>2693.3850000000002</v>
      </c>
      <c r="N15">
        <f t="shared" si="4"/>
        <v>0.11914369446142647</v>
      </c>
      <c r="O15" t="s">
        <v>270</v>
      </c>
      <c r="P15">
        <f t="shared" si="5"/>
        <v>31.301012532253864</v>
      </c>
      <c r="Q15">
        <f t="shared" si="6"/>
        <v>29.593452245556556</v>
      </c>
      <c r="R15">
        <f t="shared" si="7"/>
        <v>36.463360802560764</v>
      </c>
      <c r="S15">
        <f t="shared" si="8"/>
        <v>2.6421744196288119</v>
      </c>
      <c r="T15" t="s">
        <v>250</v>
      </c>
      <c r="U15">
        <v>10</v>
      </c>
      <c r="V15">
        <v>50.093843949371397</v>
      </c>
      <c r="W15">
        <v>24.629705395095399</v>
      </c>
      <c r="X15">
        <v>16.797717183449599</v>
      </c>
      <c r="Y15">
        <v>8.4787334720835794</v>
      </c>
      <c r="Z15" t="s">
        <v>252</v>
      </c>
    </row>
    <row r="16" spans="1:26" x14ac:dyDescent="0.2">
      <c r="A16" t="s">
        <v>64</v>
      </c>
      <c r="B16" t="s">
        <v>11</v>
      </c>
      <c r="C16" t="s">
        <v>36</v>
      </c>
      <c r="D16" t="s">
        <v>13</v>
      </c>
      <c r="E16" t="s">
        <v>38</v>
      </c>
      <c r="F16" t="s">
        <v>65</v>
      </c>
      <c r="G16">
        <v>-3.0667051000000001</v>
      </c>
      <c r="I16" t="s">
        <v>66</v>
      </c>
      <c r="J16">
        <v>896.39599999999905</v>
      </c>
      <c r="K16">
        <v>698.54200000000003</v>
      </c>
      <c r="L16">
        <v>386.654</v>
      </c>
      <c r="M16">
        <v>2693.3850000000002</v>
      </c>
      <c r="N16">
        <f t="shared" si="4"/>
        <v>0.13773412114635403</v>
      </c>
      <c r="O16" t="s">
        <v>271</v>
      </c>
      <c r="P16">
        <f t="shared" si="5"/>
        <v>40.573540495682906</v>
      </c>
      <c r="Q16">
        <f t="shared" si="6"/>
        <v>25.599126803567216</v>
      </c>
      <c r="R16">
        <f t="shared" si="7"/>
        <v>31.541781240109611</v>
      </c>
      <c r="S16">
        <f t="shared" si="8"/>
        <v>2.28555146064026</v>
      </c>
      <c r="T16" t="s">
        <v>250</v>
      </c>
      <c r="U16">
        <v>10</v>
      </c>
      <c r="V16">
        <v>50.093843949371397</v>
      </c>
      <c r="W16">
        <v>24.629705395095399</v>
      </c>
      <c r="X16">
        <v>16.797717183449599</v>
      </c>
      <c r="Y16">
        <v>8.4787334720835794</v>
      </c>
      <c r="Z16" t="s">
        <v>252</v>
      </c>
    </row>
    <row r="17" spans="1:26" x14ac:dyDescent="0.2">
      <c r="A17" t="s">
        <v>67</v>
      </c>
      <c r="B17" t="s">
        <v>11</v>
      </c>
      <c r="C17" t="s">
        <v>12</v>
      </c>
      <c r="D17" t="s">
        <v>13</v>
      </c>
      <c r="E17" t="s">
        <v>38</v>
      </c>
      <c r="F17" t="s">
        <v>68</v>
      </c>
      <c r="G17">
        <v>-2.8228864580000002</v>
      </c>
      <c r="I17" t="s">
        <v>69</v>
      </c>
      <c r="J17">
        <v>702.03399999999999</v>
      </c>
      <c r="K17">
        <v>698.54200000000003</v>
      </c>
      <c r="L17">
        <v>386.654</v>
      </c>
      <c r="M17">
        <v>2693.3850000000002</v>
      </c>
      <c r="N17">
        <f t="shared" si="4"/>
        <v>0.15320580783678428</v>
      </c>
      <c r="O17" t="s">
        <v>272</v>
      </c>
      <c r="P17">
        <f t="shared" si="5"/>
        <v>46.574798382406335</v>
      </c>
      <c r="Q17">
        <f t="shared" si="6"/>
        <v>23.013965868445709</v>
      </c>
      <c r="R17">
        <f t="shared" si="7"/>
        <v>28.356493659334898</v>
      </c>
      <c r="S17">
        <f t="shared" si="8"/>
        <v>2.0547420898130584</v>
      </c>
      <c r="T17" t="s">
        <v>250</v>
      </c>
      <c r="U17">
        <v>10</v>
      </c>
      <c r="V17">
        <v>50.093843949371397</v>
      </c>
      <c r="W17">
        <v>24.629705395095399</v>
      </c>
      <c r="X17">
        <v>16.797717183449599</v>
      </c>
      <c r="Y17">
        <v>8.4787334720835794</v>
      </c>
      <c r="Z17" t="s">
        <v>252</v>
      </c>
    </row>
    <row r="18" spans="1:26" x14ac:dyDescent="0.2">
      <c r="A18" t="s">
        <v>70</v>
      </c>
      <c r="B18" t="s">
        <v>71</v>
      </c>
      <c r="C18" t="s">
        <v>45</v>
      </c>
      <c r="D18" t="s">
        <v>13</v>
      </c>
      <c r="E18" t="s">
        <v>18</v>
      </c>
      <c r="F18" t="s">
        <v>72</v>
      </c>
      <c r="G18">
        <v>-1.363128629</v>
      </c>
      <c r="H18">
        <v>1.040281317</v>
      </c>
      <c r="I18" t="s">
        <v>73</v>
      </c>
      <c r="J18">
        <v>998.53199999999799</v>
      </c>
      <c r="K18">
        <v>698.54200000000003</v>
      </c>
      <c r="L18">
        <v>386.654</v>
      </c>
      <c r="M18">
        <v>2693.3850000000002</v>
      </c>
      <c r="N18">
        <f t="shared" si="4"/>
        <v>0.13201800155109888</v>
      </c>
      <c r="O18" t="s">
        <v>273</v>
      </c>
      <c r="P18">
        <f t="shared" si="5"/>
        <v>38.000491777642871</v>
      </c>
      <c r="Q18">
        <f t="shared" si="6"/>
        <v>26.707518603352597</v>
      </c>
      <c r="R18">
        <f t="shared" si="7"/>
        <v>32.907478279130885</v>
      </c>
      <c r="S18">
        <f t="shared" si="8"/>
        <v>2.3845113398736468</v>
      </c>
      <c r="T18" t="s">
        <v>250</v>
      </c>
      <c r="U18">
        <v>10</v>
      </c>
      <c r="V18">
        <v>50.093843949371397</v>
      </c>
      <c r="W18">
        <v>24.629705395095399</v>
      </c>
      <c r="X18">
        <v>16.797717183449599</v>
      </c>
      <c r="Y18">
        <v>8.4787334720835794</v>
      </c>
      <c r="Z18" t="s">
        <v>252</v>
      </c>
    </row>
    <row r="19" spans="1:26" x14ac:dyDescent="0.2">
      <c r="A19" t="s">
        <v>74</v>
      </c>
      <c r="B19" t="s">
        <v>11</v>
      </c>
      <c r="C19" t="s">
        <v>45</v>
      </c>
      <c r="D19" t="s">
        <v>13</v>
      </c>
      <c r="E19" t="s">
        <v>22</v>
      </c>
      <c r="F19" t="s">
        <v>75</v>
      </c>
      <c r="G19">
        <v>-0.47578568299999902</v>
      </c>
      <c r="H19">
        <v>1.424131005</v>
      </c>
      <c r="I19" t="s">
        <v>76</v>
      </c>
      <c r="J19">
        <v>1002.56399999999</v>
      </c>
      <c r="K19">
        <v>698.54200000000003</v>
      </c>
      <c r="L19">
        <v>386.654</v>
      </c>
      <c r="M19">
        <v>2693.3850000000002</v>
      </c>
      <c r="N19">
        <f t="shared" si="4"/>
        <v>0.13181624353966848</v>
      </c>
      <c r="O19" t="s">
        <v>274</v>
      </c>
      <c r="P19">
        <f t="shared" si="5"/>
        <v>37.90559529787145</v>
      </c>
      <c r="Q19">
        <f t="shared" si="6"/>
        <v>26.748397145320997</v>
      </c>
      <c r="R19">
        <f t="shared" si="7"/>
        <v>32.957846482627659</v>
      </c>
      <c r="S19">
        <f t="shared" si="8"/>
        <v>2.3881610741798851</v>
      </c>
      <c r="T19" t="s">
        <v>250</v>
      </c>
      <c r="U19">
        <v>10</v>
      </c>
      <c r="V19">
        <v>50.093843949371397</v>
      </c>
      <c r="W19">
        <v>24.629705395095399</v>
      </c>
      <c r="X19">
        <v>16.797717183449599</v>
      </c>
      <c r="Y19">
        <v>8.4787334720835794</v>
      </c>
      <c r="Z19" t="s">
        <v>252</v>
      </c>
    </row>
    <row r="20" spans="1:26" x14ac:dyDescent="0.2">
      <c r="A20" t="s">
        <v>77</v>
      </c>
      <c r="B20" t="s">
        <v>11</v>
      </c>
      <c r="C20" t="s">
        <v>45</v>
      </c>
      <c r="D20" t="s">
        <v>13</v>
      </c>
      <c r="E20" t="s">
        <v>18</v>
      </c>
      <c r="F20" t="s">
        <v>78</v>
      </c>
      <c r="G20">
        <v>-0.61584827600000003</v>
      </c>
      <c r="H20">
        <v>1.103647066</v>
      </c>
      <c r="I20" t="s">
        <v>79</v>
      </c>
      <c r="J20">
        <v>1012.55899999999</v>
      </c>
      <c r="K20">
        <v>698.54200000000003</v>
      </c>
      <c r="L20">
        <v>386.654</v>
      </c>
      <c r="M20">
        <v>2693.3850000000002</v>
      </c>
      <c r="N20">
        <f t="shared" si="4"/>
        <v>0.13132303031508505</v>
      </c>
      <c r="O20" t="s">
        <v>275</v>
      </c>
      <c r="P20">
        <f t="shared" si="5"/>
        <v>37.672385772487793</v>
      </c>
      <c r="Q20">
        <f t="shared" si="6"/>
        <v>26.848856776634932</v>
      </c>
      <c r="R20">
        <f t="shared" si="7"/>
        <v>33.081627099782331</v>
      </c>
      <c r="S20">
        <f t="shared" si="8"/>
        <v>2.3971303510949453</v>
      </c>
      <c r="T20" t="s">
        <v>250</v>
      </c>
      <c r="U20">
        <v>10</v>
      </c>
      <c r="V20">
        <v>50.093843949371397</v>
      </c>
      <c r="W20">
        <v>24.629705395095399</v>
      </c>
      <c r="X20">
        <v>16.797717183449599</v>
      </c>
      <c r="Y20">
        <v>8.4787334720835794</v>
      </c>
      <c r="Z20" t="s">
        <v>252</v>
      </c>
    </row>
    <row r="21" spans="1:26" x14ac:dyDescent="0.2">
      <c r="A21" t="s">
        <v>80</v>
      </c>
      <c r="B21" t="s">
        <v>11</v>
      </c>
      <c r="C21" t="s">
        <v>45</v>
      </c>
      <c r="D21" t="s">
        <v>13</v>
      </c>
      <c r="E21" t="s">
        <v>31</v>
      </c>
      <c r="F21" t="s">
        <v>81</v>
      </c>
      <c r="G21">
        <v>-0.204242645</v>
      </c>
      <c r="H21">
        <v>1.5814642430000001</v>
      </c>
      <c r="I21" t="s">
        <v>82</v>
      </c>
      <c r="J21">
        <v>1000.54799999999</v>
      </c>
      <c r="K21">
        <v>698.54200000000003</v>
      </c>
      <c r="L21">
        <v>386.654</v>
      </c>
      <c r="M21">
        <v>2693.3850000000002</v>
      </c>
      <c r="N21">
        <f t="shared" si="4"/>
        <v>0.13191691928469521</v>
      </c>
      <c r="O21" t="s">
        <v>276</v>
      </c>
      <c r="P21">
        <f t="shared" si="5"/>
        <v>37.952984218786803</v>
      </c>
      <c r="Q21">
        <f t="shared" si="6"/>
        <v>26.727983427160524</v>
      </c>
      <c r="R21">
        <f t="shared" si="7"/>
        <v>32.932693865608506</v>
      </c>
      <c r="S21">
        <f t="shared" si="8"/>
        <v>2.3863384884441765</v>
      </c>
      <c r="T21" t="s">
        <v>250</v>
      </c>
      <c r="U21">
        <v>10</v>
      </c>
      <c r="V21">
        <v>50.093843949371397</v>
      </c>
      <c r="W21">
        <v>24.629705395095399</v>
      </c>
      <c r="X21">
        <v>16.797717183449599</v>
      </c>
      <c r="Y21">
        <v>8.4787334720835794</v>
      </c>
      <c r="Z21" t="s">
        <v>252</v>
      </c>
    </row>
    <row r="22" spans="1:26" x14ac:dyDescent="0.2">
      <c r="A22" t="s">
        <v>83</v>
      </c>
      <c r="B22" t="s">
        <v>11</v>
      </c>
      <c r="C22" t="s">
        <v>45</v>
      </c>
      <c r="D22" t="s">
        <v>13</v>
      </c>
      <c r="E22" t="s">
        <v>84</v>
      </c>
      <c r="F22" t="s">
        <v>85</v>
      </c>
      <c r="G22">
        <v>-0.32551407500000001</v>
      </c>
      <c r="H22">
        <v>1.4984571280000001</v>
      </c>
      <c r="I22" t="s">
        <v>86</v>
      </c>
      <c r="J22">
        <v>998.53199999999902</v>
      </c>
      <c r="K22">
        <v>698.54200000000003</v>
      </c>
      <c r="L22">
        <v>386.654</v>
      </c>
      <c r="M22">
        <v>2693.3850000000002</v>
      </c>
      <c r="N22">
        <f t="shared" si="4"/>
        <v>0.13201800155109883</v>
      </c>
      <c r="O22" t="s">
        <v>277</v>
      </c>
      <c r="P22">
        <f t="shared" si="5"/>
        <v>38.00049177764285</v>
      </c>
      <c r="Q22">
        <f t="shared" si="6"/>
        <v>26.707518603352611</v>
      </c>
      <c r="R22">
        <f t="shared" si="7"/>
        <v>32.907478279130899</v>
      </c>
      <c r="S22">
        <f t="shared" si="8"/>
        <v>2.3845113398736477</v>
      </c>
      <c r="T22" t="s">
        <v>250</v>
      </c>
      <c r="U22">
        <v>10</v>
      </c>
      <c r="V22">
        <v>50.093843949371397</v>
      </c>
      <c r="W22">
        <v>24.629705395095399</v>
      </c>
      <c r="X22">
        <v>16.797717183449599</v>
      </c>
      <c r="Y22">
        <v>8.4787334720835794</v>
      </c>
      <c r="Z22" t="s">
        <v>252</v>
      </c>
    </row>
    <row r="23" spans="1:26" x14ac:dyDescent="0.2">
      <c r="A23" t="s">
        <v>87</v>
      </c>
      <c r="B23" t="s">
        <v>11</v>
      </c>
      <c r="C23" t="s">
        <v>45</v>
      </c>
      <c r="D23" t="s">
        <v>13</v>
      </c>
      <c r="E23" t="s">
        <v>14</v>
      </c>
      <c r="F23" t="s">
        <v>88</v>
      </c>
      <c r="G23">
        <v>2.8336165999999999E-2</v>
      </c>
      <c r="H23">
        <v>1.391491008</v>
      </c>
      <c r="I23" t="s">
        <v>89</v>
      </c>
      <c r="J23">
        <v>1048.5919999999901</v>
      </c>
      <c r="K23">
        <v>698.54200000000003</v>
      </c>
      <c r="L23">
        <v>386.654</v>
      </c>
      <c r="M23">
        <v>2693.3850000000002</v>
      </c>
      <c r="N23">
        <f t="shared" si="4"/>
        <v>0.12962299516099599</v>
      </c>
      <c r="O23" t="s">
        <v>278</v>
      </c>
      <c r="P23">
        <f t="shared" si="5"/>
        <v>36.854944892297766</v>
      </c>
      <c r="Q23">
        <f t="shared" si="6"/>
        <v>27.200985658633765</v>
      </c>
      <c r="R23">
        <f t="shared" si="7"/>
        <v>33.515500186530893</v>
      </c>
      <c r="S23">
        <f t="shared" si="8"/>
        <v>2.4285692625375774</v>
      </c>
      <c r="T23" t="s">
        <v>250</v>
      </c>
      <c r="U23">
        <v>10</v>
      </c>
      <c r="V23">
        <v>50.093843949371397</v>
      </c>
      <c r="W23">
        <v>24.629705395095399</v>
      </c>
      <c r="X23">
        <v>16.797717183449599</v>
      </c>
      <c r="Y23">
        <v>8.4787334720835794</v>
      </c>
      <c r="Z23" t="s">
        <v>252</v>
      </c>
    </row>
    <row r="24" spans="1:26" x14ac:dyDescent="0.2">
      <c r="A24" t="s">
        <v>90</v>
      </c>
      <c r="B24" t="s">
        <v>91</v>
      </c>
      <c r="C24" t="s">
        <v>45</v>
      </c>
      <c r="D24" t="s">
        <v>26</v>
      </c>
      <c r="E24" t="s">
        <v>18</v>
      </c>
      <c r="F24" t="s">
        <v>92</v>
      </c>
      <c r="G24">
        <v>-2.8425432319999899</v>
      </c>
      <c r="I24" t="s">
        <v>93</v>
      </c>
      <c r="J24">
        <v>1298.1189999999899</v>
      </c>
      <c r="K24">
        <v>698.54200000000003</v>
      </c>
      <c r="L24">
        <v>386.654</v>
      </c>
      <c r="M24">
        <v>2693.3850000000002</v>
      </c>
      <c r="N24">
        <f t="shared" si="4"/>
        <v>0.1204400739697043</v>
      </c>
      <c r="O24" t="s">
        <v>279</v>
      </c>
      <c r="P24">
        <f t="shared" si="5"/>
        <v>32.040467073065791</v>
      </c>
      <c r="Q24">
        <f t="shared" si="6"/>
        <v>29.274917526954606</v>
      </c>
      <c r="R24">
        <f t="shared" si="7"/>
        <v>36.070880524283361</v>
      </c>
      <c r="S24">
        <f t="shared" si="8"/>
        <v>2.613734875696248</v>
      </c>
      <c r="T24" t="s">
        <v>250</v>
      </c>
      <c r="U24">
        <v>10</v>
      </c>
      <c r="V24">
        <v>50.093843949371397</v>
      </c>
      <c r="W24">
        <v>24.629705395095399</v>
      </c>
      <c r="X24">
        <v>16.797717183449599</v>
      </c>
      <c r="Y24">
        <v>8.4787334720835794</v>
      </c>
      <c r="Z24" t="s">
        <v>252</v>
      </c>
    </row>
    <row r="25" spans="1:26" x14ac:dyDescent="0.2">
      <c r="A25" t="s">
        <v>94</v>
      </c>
      <c r="B25" t="s">
        <v>11</v>
      </c>
      <c r="C25" t="s">
        <v>30</v>
      </c>
      <c r="D25" t="s">
        <v>13</v>
      </c>
      <c r="E25" t="s">
        <v>14</v>
      </c>
      <c r="F25" t="s">
        <v>95</v>
      </c>
      <c r="G25">
        <v>-0.63969341199999996</v>
      </c>
      <c r="H25">
        <v>1.481544873</v>
      </c>
      <c r="I25" t="s">
        <v>96</v>
      </c>
      <c r="J25">
        <v>970.47799999999802</v>
      </c>
      <c r="K25">
        <v>698.54200000000003</v>
      </c>
      <c r="L25">
        <v>386.654</v>
      </c>
      <c r="M25">
        <v>2693.3850000000002</v>
      </c>
      <c r="N25">
        <f t="shared" si="4"/>
        <v>0.13346821346680915</v>
      </c>
      <c r="O25" t="s">
        <v>280</v>
      </c>
      <c r="P25">
        <f t="shared" si="5"/>
        <v>38.674153492719313</v>
      </c>
      <c r="Q25">
        <f t="shared" si="6"/>
        <v>26.41732545015461</v>
      </c>
      <c r="R25">
        <f t="shared" si="7"/>
        <v>32.549918858226221</v>
      </c>
      <c r="S25">
        <f t="shared" si="8"/>
        <v>2.35860219889986</v>
      </c>
      <c r="T25" t="s">
        <v>250</v>
      </c>
      <c r="U25">
        <v>10</v>
      </c>
      <c r="V25">
        <v>50.093843949371397</v>
      </c>
      <c r="W25">
        <v>24.629705395095399</v>
      </c>
      <c r="X25">
        <v>16.797717183449599</v>
      </c>
      <c r="Y25">
        <v>8.4787334720835794</v>
      </c>
      <c r="Z25" t="s">
        <v>252</v>
      </c>
    </row>
    <row r="26" spans="1:26" x14ac:dyDescent="0.2">
      <c r="A26" t="s">
        <v>97</v>
      </c>
      <c r="B26" t="s">
        <v>98</v>
      </c>
      <c r="C26" t="s">
        <v>30</v>
      </c>
      <c r="D26" t="s">
        <v>13</v>
      </c>
      <c r="E26" t="s">
        <v>14</v>
      </c>
      <c r="F26" t="s">
        <v>99</v>
      </c>
      <c r="I26" t="s">
        <v>100</v>
      </c>
      <c r="J26">
        <v>984.50499999999795</v>
      </c>
      <c r="K26">
        <v>698.54200000000003</v>
      </c>
      <c r="L26">
        <v>386.654</v>
      </c>
      <c r="M26">
        <v>2693.3850000000002</v>
      </c>
      <c r="N26">
        <f t="shared" si="4"/>
        <v>0.13273277636663292</v>
      </c>
      <c r="O26" t="s">
        <v>281</v>
      </c>
      <c r="P26">
        <f t="shared" si="5"/>
        <v>38.334363246815094</v>
      </c>
      <c r="Q26">
        <f t="shared" si="6"/>
        <v>26.563696842024008</v>
      </c>
      <c r="R26">
        <f t="shared" si="7"/>
        <v>32.730269323208155</v>
      </c>
      <c r="S26">
        <f t="shared" si="8"/>
        <v>2.3716705879527411</v>
      </c>
      <c r="T26" t="s">
        <v>250</v>
      </c>
      <c r="U26">
        <v>10</v>
      </c>
      <c r="V26">
        <v>50.093843949371397</v>
      </c>
      <c r="W26">
        <v>24.629705395095399</v>
      </c>
      <c r="X26">
        <v>16.797717183449599</v>
      </c>
      <c r="Y26">
        <v>8.4787334720835794</v>
      </c>
      <c r="Z26" t="s">
        <v>252</v>
      </c>
    </row>
    <row r="27" spans="1:26" x14ac:dyDescent="0.2">
      <c r="A27" t="s">
        <v>101</v>
      </c>
      <c r="B27" t="s">
        <v>102</v>
      </c>
      <c r="C27" t="s">
        <v>45</v>
      </c>
      <c r="D27" t="s">
        <v>103</v>
      </c>
      <c r="E27" t="s">
        <v>14</v>
      </c>
      <c r="F27" t="s">
        <v>104</v>
      </c>
      <c r="G27">
        <v>-1.883558302</v>
      </c>
      <c r="I27" t="s">
        <v>105</v>
      </c>
      <c r="J27">
        <v>1076.64599999999</v>
      </c>
      <c r="K27">
        <v>698.54200000000003</v>
      </c>
      <c r="L27">
        <v>386.654</v>
      </c>
      <c r="M27">
        <v>2693.3850000000002</v>
      </c>
      <c r="N27">
        <f t="shared" si="4"/>
        <v>0.12837819487356009</v>
      </c>
      <c r="O27" t="s">
        <v>282</v>
      </c>
      <c r="P27">
        <f t="shared" si="5"/>
        <v>36.242668151487997</v>
      </c>
      <c r="Q27">
        <f t="shared" si="6"/>
        <v>27.464736015925794</v>
      </c>
      <c r="R27">
        <f t="shared" si="7"/>
        <v>33.840478305337143</v>
      </c>
      <c r="S27">
        <f t="shared" si="8"/>
        <v>2.452117527249059</v>
      </c>
      <c r="T27" t="s">
        <v>250</v>
      </c>
      <c r="U27">
        <v>10</v>
      </c>
      <c r="V27">
        <v>50.093843949371397</v>
      </c>
      <c r="W27">
        <v>24.629705395095399</v>
      </c>
      <c r="X27">
        <v>16.797717183449599</v>
      </c>
      <c r="Y27">
        <v>8.4787334720835794</v>
      </c>
      <c r="Z27" t="s">
        <v>252</v>
      </c>
    </row>
    <row r="28" spans="1:26" x14ac:dyDescent="0.2">
      <c r="A28" t="s">
        <v>106</v>
      </c>
      <c r="B28" t="s">
        <v>102</v>
      </c>
      <c r="C28" t="s">
        <v>45</v>
      </c>
      <c r="D28" t="s">
        <v>103</v>
      </c>
      <c r="E28" t="s">
        <v>31</v>
      </c>
      <c r="F28" t="s">
        <v>107</v>
      </c>
      <c r="G28">
        <v>-1.8923830699999999</v>
      </c>
      <c r="I28" t="s">
        <v>108</v>
      </c>
      <c r="J28">
        <v>1028.6019999999901</v>
      </c>
      <c r="K28">
        <v>698.54200000000003</v>
      </c>
      <c r="L28">
        <v>386.654</v>
      </c>
      <c r="M28">
        <v>2693.3850000000002</v>
      </c>
      <c r="N28">
        <f t="shared" si="4"/>
        <v>0.13055141251178112</v>
      </c>
      <c r="O28" t="s">
        <v>283</v>
      </c>
      <c r="P28">
        <f t="shared" si="5"/>
        <v>37.304001426044444</v>
      </c>
      <c r="Q28">
        <f t="shared" si="6"/>
        <v>27.007545644787463</v>
      </c>
      <c r="R28">
        <f t="shared" si="7"/>
        <v>33.277154455184558</v>
      </c>
      <c r="S28">
        <f t="shared" si="8"/>
        <v>2.4112984739835288</v>
      </c>
      <c r="T28" t="s">
        <v>250</v>
      </c>
      <c r="U28">
        <v>10</v>
      </c>
      <c r="V28">
        <v>50.093843949371397</v>
      </c>
      <c r="W28">
        <v>24.629705395095399</v>
      </c>
      <c r="X28">
        <v>16.797717183449599</v>
      </c>
      <c r="Y28">
        <v>8.4787334720835794</v>
      </c>
      <c r="Z28" t="s">
        <v>252</v>
      </c>
    </row>
    <row r="29" spans="1:26" x14ac:dyDescent="0.2">
      <c r="A29" t="s">
        <v>109</v>
      </c>
      <c r="B29" t="s">
        <v>102</v>
      </c>
      <c r="C29" t="s">
        <v>45</v>
      </c>
      <c r="D29" t="s">
        <v>110</v>
      </c>
      <c r="E29" t="s">
        <v>14</v>
      </c>
      <c r="F29" t="s">
        <v>111</v>
      </c>
      <c r="G29">
        <v>-2</v>
      </c>
      <c r="I29" t="s">
        <v>112</v>
      </c>
      <c r="J29">
        <v>1281.08799999999</v>
      </c>
      <c r="K29">
        <v>698.54200000000003</v>
      </c>
      <c r="L29">
        <v>386.654</v>
      </c>
      <c r="M29">
        <v>2693.3850000000002</v>
      </c>
      <c r="N29">
        <f t="shared" si="4"/>
        <v>0.12095309012047709</v>
      </c>
      <c r="O29" t="s">
        <v>284</v>
      </c>
      <c r="P29">
        <f t="shared" si="5"/>
        <v>32.328713846717996</v>
      </c>
      <c r="Q29">
        <f t="shared" si="6"/>
        <v>29.150749508684797</v>
      </c>
      <c r="R29">
        <f t="shared" si="7"/>
        <v>35.917887787486627</v>
      </c>
      <c r="S29">
        <f t="shared" si="8"/>
        <v>2.6026488571105744</v>
      </c>
      <c r="T29" t="s">
        <v>250</v>
      </c>
      <c r="U29">
        <v>10</v>
      </c>
      <c r="V29">
        <v>50.093843949371397</v>
      </c>
      <c r="W29">
        <v>24.629705395095399</v>
      </c>
      <c r="X29">
        <v>16.797717183449599</v>
      </c>
      <c r="Y29">
        <v>8.4787334720835794</v>
      </c>
      <c r="Z29" t="s">
        <v>252</v>
      </c>
    </row>
    <row r="30" spans="1:26" x14ac:dyDescent="0.2">
      <c r="A30" t="s">
        <v>113</v>
      </c>
      <c r="B30" t="s">
        <v>102</v>
      </c>
      <c r="C30" t="s">
        <v>30</v>
      </c>
      <c r="D30" t="s">
        <v>110</v>
      </c>
      <c r="E30" t="s">
        <v>14</v>
      </c>
      <c r="F30" t="s">
        <v>114</v>
      </c>
      <c r="G30">
        <v>-1.706334319</v>
      </c>
      <c r="H30">
        <v>0.81969314900000001</v>
      </c>
      <c r="I30" t="s">
        <v>115</v>
      </c>
      <c r="J30">
        <v>1202.9739999999899</v>
      </c>
      <c r="K30">
        <v>698.54200000000003</v>
      </c>
      <c r="L30">
        <v>386.654</v>
      </c>
      <c r="M30">
        <v>2693.3850000000002</v>
      </c>
      <c r="N30">
        <f t="shared" si="4"/>
        <v>0.12349217975055576</v>
      </c>
      <c r="O30" t="s">
        <v>285</v>
      </c>
      <c r="P30">
        <f t="shared" si="5"/>
        <v>33.720085035346727</v>
      </c>
      <c r="Q30">
        <f t="shared" si="6"/>
        <v>28.551388756157557</v>
      </c>
      <c r="R30">
        <f t="shared" si="7"/>
        <v>35.179389717408419</v>
      </c>
      <c r="S30">
        <f t="shared" si="8"/>
        <v>2.5491364910872849</v>
      </c>
      <c r="T30" t="s">
        <v>250</v>
      </c>
      <c r="U30">
        <v>10</v>
      </c>
      <c r="V30">
        <v>50.093843949371397</v>
      </c>
      <c r="W30">
        <v>24.629705395095399</v>
      </c>
      <c r="X30">
        <v>16.797717183449599</v>
      </c>
      <c r="Y30">
        <v>8.4787334720835794</v>
      </c>
      <c r="Z30" t="s">
        <v>252</v>
      </c>
    </row>
    <row r="31" spans="1:26" x14ac:dyDescent="0.2">
      <c r="A31" t="s">
        <v>116</v>
      </c>
      <c r="B31" t="s">
        <v>117</v>
      </c>
      <c r="C31" t="s">
        <v>45</v>
      </c>
      <c r="D31" t="s">
        <v>13</v>
      </c>
      <c r="E31" t="s">
        <v>118</v>
      </c>
      <c r="F31" t="s">
        <v>119</v>
      </c>
      <c r="I31" t="s">
        <v>120</v>
      </c>
      <c r="J31">
        <v>942.42399999999895</v>
      </c>
      <c r="K31">
        <v>698.54200000000003</v>
      </c>
      <c r="L31">
        <v>386.654</v>
      </c>
      <c r="M31">
        <v>2693.3850000000002</v>
      </c>
      <c r="N31">
        <f t="shared" si="4"/>
        <v>0.13500476496021122</v>
      </c>
      <c r="O31" t="s">
        <v>286</v>
      </c>
      <c r="P31">
        <f t="shared" si="5"/>
        <v>39.372131234932191</v>
      </c>
      <c r="Q31">
        <f t="shared" si="6"/>
        <v>26.116657685693951</v>
      </c>
      <c r="R31">
        <f t="shared" si="7"/>
        <v>32.179453219872904</v>
      </c>
      <c r="S31">
        <f t="shared" si="8"/>
        <v>2.3317578595009576</v>
      </c>
      <c r="T31" t="s">
        <v>250</v>
      </c>
      <c r="U31">
        <v>10</v>
      </c>
      <c r="V31">
        <v>50.093843949371397</v>
      </c>
      <c r="W31">
        <v>24.629705395095399</v>
      </c>
      <c r="X31">
        <v>16.797717183449599</v>
      </c>
      <c r="Y31">
        <v>8.4787334720835794</v>
      </c>
      <c r="Z31" t="s">
        <v>252</v>
      </c>
    </row>
    <row r="32" spans="1:26" x14ac:dyDescent="0.2">
      <c r="A32" t="s">
        <v>121</v>
      </c>
      <c r="B32" t="s">
        <v>11</v>
      </c>
      <c r="C32" t="s">
        <v>36</v>
      </c>
      <c r="D32" t="s">
        <v>13</v>
      </c>
      <c r="E32" t="s">
        <v>31</v>
      </c>
      <c r="F32" t="s">
        <v>122</v>
      </c>
      <c r="G32">
        <v>-0.116665901</v>
      </c>
      <c r="I32" t="s">
        <v>123</v>
      </c>
      <c r="J32">
        <v>1116.79599999999</v>
      </c>
      <c r="K32">
        <v>698.54200000000003</v>
      </c>
      <c r="L32">
        <v>386.654</v>
      </c>
      <c r="M32">
        <v>2693.3850000000002</v>
      </c>
      <c r="N32">
        <f t="shared" si="4"/>
        <v>0.12670547534524171</v>
      </c>
      <c r="O32" t="s">
        <v>287</v>
      </c>
      <c r="P32">
        <f t="shared" si="5"/>
        <v>35.400967082407192</v>
      </c>
      <c r="Q32">
        <f t="shared" si="6"/>
        <v>27.827315455754821</v>
      </c>
      <c r="R32">
        <f t="shared" si="7"/>
        <v>34.287227972269335</v>
      </c>
      <c r="S32">
        <f t="shared" si="8"/>
        <v>2.4844894895686442</v>
      </c>
      <c r="T32" t="s">
        <v>250</v>
      </c>
      <c r="U32">
        <v>10</v>
      </c>
      <c r="V32">
        <v>50.093843949371397</v>
      </c>
      <c r="W32">
        <v>24.629705395095399</v>
      </c>
      <c r="X32">
        <v>16.797717183449599</v>
      </c>
      <c r="Y32">
        <v>8.4787334720835794</v>
      </c>
      <c r="Z32" t="s">
        <v>252</v>
      </c>
    </row>
    <row r="33" spans="1:26" x14ac:dyDescent="0.2">
      <c r="A33" t="s">
        <v>124</v>
      </c>
      <c r="B33" t="s">
        <v>11</v>
      </c>
      <c r="C33" t="s">
        <v>36</v>
      </c>
      <c r="D33" t="s">
        <v>13</v>
      </c>
      <c r="E33" t="s">
        <v>14</v>
      </c>
      <c r="F33" t="s">
        <v>125</v>
      </c>
      <c r="G33">
        <v>-0.36451260899999999</v>
      </c>
      <c r="H33">
        <v>1.2717084999999999</v>
      </c>
      <c r="I33" t="s">
        <v>126</v>
      </c>
      <c r="J33">
        <v>1164.8399999999899</v>
      </c>
      <c r="K33">
        <v>698.54200000000003</v>
      </c>
      <c r="L33">
        <v>386.654</v>
      </c>
      <c r="M33">
        <v>2693.3850000000002</v>
      </c>
      <c r="N33">
        <f t="shared" si="4"/>
        <v>0.12485542566280383</v>
      </c>
      <c r="O33" t="s">
        <v>288</v>
      </c>
      <c r="P33">
        <f t="shared" si="5"/>
        <v>34.443768629071663</v>
      </c>
      <c r="Q33">
        <f t="shared" si="6"/>
        <v>28.239647686002101</v>
      </c>
      <c r="R33">
        <f t="shared" si="7"/>
        <v>34.795280184538306</v>
      </c>
      <c r="S33">
        <f t="shared" si="8"/>
        <v>2.5213035003879272</v>
      </c>
      <c r="T33" t="s">
        <v>250</v>
      </c>
      <c r="U33">
        <v>10</v>
      </c>
      <c r="V33">
        <v>50.093843949371397</v>
      </c>
      <c r="W33">
        <v>24.629705395095399</v>
      </c>
      <c r="X33">
        <v>16.797717183449599</v>
      </c>
      <c r="Y33">
        <v>8.4787334720835794</v>
      </c>
      <c r="Z33" t="s">
        <v>252</v>
      </c>
    </row>
    <row r="34" spans="1:26" x14ac:dyDescent="0.2">
      <c r="A34" t="s">
        <v>127</v>
      </c>
      <c r="B34" t="s">
        <v>117</v>
      </c>
      <c r="C34" t="s">
        <v>36</v>
      </c>
      <c r="D34" t="s">
        <v>13</v>
      </c>
      <c r="E34" t="s">
        <v>14</v>
      </c>
      <c r="F34" t="s">
        <v>128</v>
      </c>
      <c r="G34">
        <v>-1.645853129</v>
      </c>
      <c r="H34">
        <v>1.108217164</v>
      </c>
      <c r="I34" t="s">
        <v>129</v>
      </c>
      <c r="J34">
        <v>1206.92099999999</v>
      </c>
      <c r="K34">
        <v>698.54200000000003</v>
      </c>
      <c r="L34">
        <v>386.654</v>
      </c>
      <c r="M34">
        <v>2693.3850000000002</v>
      </c>
      <c r="N34">
        <f t="shared" si="4"/>
        <v>0.12335599878784959</v>
      </c>
      <c r="O34" t="s">
        <v>289</v>
      </c>
      <c r="P34">
        <f t="shared" si="5"/>
        <v>33.646914190664148</v>
      </c>
      <c r="Q34">
        <f t="shared" si="6"/>
        <v>28.582908549646476</v>
      </c>
      <c r="R34">
        <f t="shared" si="7"/>
        <v>35.218226605814408</v>
      </c>
      <c r="S34">
        <f t="shared" si="8"/>
        <v>2.5519506538749637</v>
      </c>
      <c r="T34" t="s">
        <v>250</v>
      </c>
      <c r="U34">
        <v>10</v>
      </c>
      <c r="V34">
        <v>50.093843949371397</v>
      </c>
      <c r="W34">
        <v>24.629705395095399</v>
      </c>
      <c r="X34">
        <v>16.797717183449599</v>
      </c>
      <c r="Y34">
        <v>8.4787334720835794</v>
      </c>
      <c r="Z34" t="s">
        <v>252</v>
      </c>
    </row>
    <row r="35" spans="1:26" x14ac:dyDescent="0.2">
      <c r="A35" t="s">
        <v>130</v>
      </c>
      <c r="B35" t="s">
        <v>117</v>
      </c>
      <c r="C35" t="s">
        <v>36</v>
      </c>
      <c r="D35" t="s">
        <v>131</v>
      </c>
      <c r="E35" t="s">
        <v>14</v>
      </c>
      <c r="F35" t="s">
        <v>132</v>
      </c>
      <c r="G35">
        <v>-0.48300723799999901</v>
      </c>
      <c r="I35" t="s">
        <v>133</v>
      </c>
      <c r="J35">
        <v>1158.8769999999899</v>
      </c>
      <c r="K35">
        <v>698.54200000000003</v>
      </c>
      <c r="L35">
        <v>386.654</v>
      </c>
      <c r="M35">
        <v>2693.3850000000002</v>
      </c>
      <c r="N35">
        <f t="shared" si="4"/>
        <v>0.12507670738795776</v>
      </c>
      <c r="O35" t="s">
        <v>290</v>
      </c>
      <c r="P35">
        <f t="shared" si="5"/>
        <v>34.559748624670313</v>
      </c>
      <c r="Q35">
        <f t="shared" si="6"/>
        <v>28.189687001169595</v>
      </c>
      <c r="R35">
        <f t="shared" si="7"/>
        <v>34.73372148358397</v>
      </c>
      <c r="S35">
        <f t="shared" si="8"/>
        <v>2.5168428905761266</v>
      </c>
      <c r="T35" t="s">
        <v>250</v>
      </c>
      <c r="U35">
        <v>10</v>
      </c>
      <c r="V35">
        <v>50.093843949371397</v>
      </c>
      <c r="W35">
        <v>24.629705395095399</v>
      </c>
      <c r="X35">
        <v>16.797717183449599</v>
      </c>
      <c r="Y35">
        <v>8.4787334720835794</v>
      </c>
      <c r="Z35" t="s">
        <v>252</v>
      </c>
    </row>
    <row r="36" spans="1:26" x14ac:dyDescent="0.2">
      <c r="A36" t="s">
        <v>134</v>
      </c>
      <c r="B36" t="s">
        <v>117</v>
      </c>
      <c r="C36" t="s">
        <v>30</v>
      </c>
      <c r="D36" t="s">
        <v>131</v>
      </c>
      <c r="E36" t="s">
        <v>14</v>
      </c>
      <c r="F36" t="s">
        <v>135</v>
      </c>
      <c r="G36">
        <v>-0.388910694</v>
      </c>
      <c r="H36">
        <v>1.256164287</v>
      </c>
      <c r="I36" t="s">
        <v>136</v>
      </c>
      <c r="J36">
        <v>964.51499999999896</v>
      </c>
      <c r="K36">
        <v>698.54200000000003</v>
      </c>
      <c r="L36">
        <v>386.654</v>
      </c>
      <c r="M36">
        <v>2693.3850000000002</v>
      </c>
      <c r="N36">
        <f t="shared" si="4"/>
        <v>0.13378733380757776</v>
      </c>
      <c r="O36" t="s">
        <v>291</v>
      </c>
      <c r="P36">
        <f t="shared" si="5"/>
        <v>38.82043284875666</v>
      </c>
      <c r="Q36">
        <f t="shared" si="6"/>
        <v>26.354312714494792</v>
      </c>
      <c r="R36">
        <f t="shared" si="7"/>
        <v>32.472278166073941</v>
      </c>
      <c r="S36">
        <f t="shared" si="8"/>
        <v>2.3529762706745987</v>
      </c>
      <c r="T36" t="s">
        <v>250</v>
      </c>
      <c r="U36">
        <v>10</v>
      </c>
      <c r="V36">
        <v>50.093843949371397</v>
      </c>
      <c r="W36">
        <v>24.629705395095399</v>
      </c>
      <c r="X36">
        <v>16.797717183449599</v>
      </c>
      <c r="Y36">
        <v>8.4787334720835794</v>
      </c>
      <c r="Z36" t="s">
        <v>252</v>
      </c>
    </row>
    <row r="37" spans="1:26" x14ac:dyDescent="0.2">
      <c r="A37" t="s">
        <v>137</v>
      </c>
      <c r="B37" t="s">
        <v>117</v>
      </c>
      <c r="C37" t="s">
        <v>12</v>
      </c>
      <c r="D37" t="s">
        <v>131</v>
      </c>
      <c r="E37" t="s">
        <v>14</v>
      </c>
      <c r="F37" t="s">
        <v>138</v>
      </c>
      <c r="G37">
        <v>-0.57585987599999999</v>
      </c>
      <c r="I37" t="s">
        <v>139</v>
      </c>
      <c r="J37">
        <v>964.51499999999896</v>
      </c>
      <c r="K37">
        <v>698.54200000000003</v>
      </c>
      <c r="L37">
        <v>386.654</v>
      </c>
      <c r="M37">
        <v>2693.3850000000002</v>
      </c>
      <c r="N37">
        <f t="shared" si="4"/>
        <v>0.13378733380757776</v>
      </c>
      <c r="O37" t="s">
        <v>292</v>
      </c>
      <c r="P37">
        <f t="shared" si="5"/>
        <v>38.82043284875666</v>
      </c>
      <c r="Q37">
        <f t="shared" si="6"/>
        <v>26.354312714494792</v>
      </c>
      <c r="R37">
        <f t="shared" si="7"/>
        <v>32.472278166073941</v>
      </c>
      <c r="S37">
        <f t="shared" si="8"/>
        <v>2.3529762706745987</v>
      </c>
      <c r="T37" t="s">
        <v>250</v>
      </c>
      <c r="U37">
        <v>10</v>
      </c>
      <c r="V37">
        <v>50.093843949371397</v>
      </c>
      <c r="W37">
        <v>24.629705395095399</v>
      </c>
      <c r="X37">
        <v>16.797717183449599</v>
      </c>
      <c r="Y37">
        <v>8.4787334720835794</v>
      </c>
      <c r="Z37" t="s">
        <v>252</v>
      </c>
    </row>
    <row r="38" spans="1:26" x14ac:dyDescent="0.2">
      <c r="A38" t="s">
        <v>140</v>
      </c>
      <c r="B38" t="s">
        <v>98</v>
      </c>
      <c r="C38" t="s">
        <v>30</v>
      </c>
      <c r="D38" t="s">
        <v>131</v>
      </c>
      <c r="E38" t="s">
        <v>14</v>
      </c>
      <c r="F38" t="s">
        <v>141</v>
      </c>
      <c r="G38">
        <v>-1.4037515789999999</v>
      </c>
      <c r="I38" t="s">
        <v>142</v>
      </c>
      <c r="J38">
        <v>936.46099999999899</v>
      </c>
      <c r="K38">
        <v>698.54200000000003</v>
      </c>
      <c r="L38">
        <v>386.654</v>
      </c>
      <c r="M38">
        <v>2693.3850000000002</v>
      </c>
      <c r="N38">
        <f t="shared" si="4"/>
        <v>0.13534322946864419</v>
      </c>
      <c r="O38" t="s">
        <v>293</v>
      </c>
      <c r="P38">
        <f t="shared" si="5"/>
        <v>39.523748584979678</v>
      </c>
      <c r="Q38">
        <f t="shared" si="6"/>
        <v>26.051345503176922</v>
      </c>
      <c r="R38">
        <f t="shared" si="7"/>
        <v>32.098979280700135</v>
      </c>
      <c r="S38">
        <f t="shared" si="8"/>
        <v>2.325926631143254</v>
      </c>
      <c r="T38" t="s">
        <v>250</v>
      </c>
      <c r="U38">
        <v>10</v>
      </c>
      <c r="V38">
        <v>50.093843949371397</v>
      </c>
      <c r="W38">
        <v>24.629705395095399</v>
      </c>
      <c r="X38">
        <v>16.797717183449599</v>
      </c>
      <c r="Y38">
        <v>8.4787334720835794</v>
      </c>
      <c r="Z38" t="s">
        <v>252</v>
      </c>
    </row>
    <row r="39" spans="1:26" x14ac:dyDescent="0.2">
      <c r="A39" t="s">
        <v>143</v>
      </c>
      <c r="B39" t="s">
        <v>11</v>
      </c>
      <c r="C39" t="s">
        <v>45</v>
      </c>
      <c r="D39" t="s">
        <v>131</v>
      </c>
      <c r="E39" t="s">
        <v>14</v>
      </c>
      <c r="F39" t="s">
        <v>144</v>
      </c>
      <c r="G39">
        <v>-0.76846397099999997</v>
      </c>
      <c r="H39">
        <v>2.0964362790000002</v>
      </c>
      <c r="I39" t="s">
        <v>145</v>
      </c>
      <c r="J39">
        <v>1000.54799999999</v>
      </c>
      <c r="K39">
        <v>698.54200000000003</v>
      </c>
      <c r="L39">
        <v>386.654</v>
      </c>
      <c r="M39">
        <v>2693.3850000000002</v>
      </c>
      <c r="N39">
        <f t="shared" si="4"/>
        <v>0.13191691928469521</v>
      </c>
      <c r="O39" t="s">
        <v>294</v>
      </c>
      <c r="P39">
        <f t="shared" si="5"/>
        <v>37.952984218786803</v>
      </c>
      <c r="Q39">
        <f t="shared" si="6"/>
        <v>26.727983427160524</v>
      </c>
      <c r="R39">
        <f t="shared" si="7"/>
        <v>32.932693865608506</v>
      </c>
      <c r="S39">
        <f t="shared" si="8"/>
        <v>2.3863384884441765</v>
      </c>
      <c r="T39" t="s">
        <v>250</v>
      </c>
      <c r="U39">
        <v>10</v>
      </c>
      <c r="V39">
        <v>50.093843949371397</v>
      </c>
      <c r="W39">
        <v>24.629705395095399</v>
      </c>
      <c r="X39">
        <v>16.797717183449599</v>
      </c>
      <c r="Y39">
        <v>8.4787334720835794</v>
      </c>
      <c r="Z39" t="s">
        <v>252</v>
      </c>
    </row>
    <row r="40" spans="1:26" x14ac:dyDescent="0.2">
      <c r="A40" t="s">
        <v>146</v>
      </c>
      <c r="B40" t="s">
        <v>117</v>
      </c>
      <c r="C40" t="s">
        <v>45</v>
      </c>
      <c r="D40" t="s">
        <v>131</v>
      </c>
      <c r="E40" t="s">
        <v>14</v>
      </c>
      <c r="F40" t="s">
        <v>147</v>
      </c>
      <c r="G40">
        <v>-0.50406287999999999</v>
      </c>
      <c r="I40" t="s">
        <v>148</v>
      </c>
      <c r="J40">
        <v>1042.6289999999899</v>
      </c>
      <c r="K40">
        <v>698.54200000000003</v>
      </c>
      <c r="L40">
        <v>386.654</v>
      </c>
      <c r="M40">
        <v>2693.3850000000002</v>
      </c>
      <c r="N40">
        <f t="shared" si="4"/>
        <v>0.12989621537520346</v>
      </c>
      <c r="O40" t="s">
        <v>295</v>
      </c>
      <c r="P40">
        <f t="shared" si="5"/>
        <v>36.987762506982193</v>
      </c>
      <c r="Q40">
        <f t="shared" si="6"/>
        <v>27.143771835222207</v>
      </c>
      <c r="R40">
        <f t="shared" si="7"/>
        <v>33.445004582684511</v>
      </c>
      <c r="S40">
        <f t="shared" si="8"/>
        <v>2.4234610751110877</v>
      </c>
      <c r="T40" t="s">
        <v>250</v>
      </c>
      <c r="U40">
        <v>10</v>
      </c>
      <c r="V40">
        <v>50.093843949371397</v>
      </c>
      <c r="W40">
        <v>24.629705395095399</v>
      </c>
      <c r="X40">
        <v>16.797717183449599</v>
      </c>
      <c r="Y40">
        <v>8.4787334720835794</v>
      </c>
      <c r="Z40" t="s">
        <v>252</v>
      </c>
    </row>
    <row r="41" spans="1:26" x14ac:dyDescent="0.2">
      <c r="A41" t="s">
        <v>149</v>
      </c>
      <c r="B41" t="s">
        <v>117</v>
      </c>
      <c r="C41" t="s">
        <v>36</v>
      </c>
      <c r="D41" t="s">
        <v>150</v>
      </c>
      <c r="E41" t="s">
        <v>14</v>
      </c>
      <c r="F41" t="s">
        <v>151</v>
      </c>
      <c r="G41">
        <v>-0.619093322</v>
      </c>
      <c r="H41">
        <v>0.98798124300000001</v>
      </c>
      <c r="I41" t="s">
        <v>152</v>
      </c>
      <c r="J41">
        <v>1200.87299999999</v>
      </c>
      <c r="K41">
        <v>698.54200000000003</v>
      </c>
      <c r="L41">
        <v>386.654</v>
      </c>
      <c r="M41">
        <v>2693.3850000000002</v>
      </c>
      <c r="N41">
        <f t="shared" si="4"/>
        <v>0.12356503436925248</v>
      </c>
      <c r="O41" t="s">
        <v>296</v>
      </c>
      <c r="P41">
        <f t="shared" si="5"/>
        <v>33.75916403497353</v>
      </c>
      <c r="Q41">
        <f t="shared" si="6"/>
        <v>28.534554701510061</v>
      </c>
      <c r="R41">
        <f t="shared" si="7"/>
        <v>35.158647757217757</v>
      </c>
      <c r="S41">
        <f t="shared" si="8"/>
        <v>2.5476335062986508</v>
      </c>
      <c r="T41" t="s">
        <v>250</v>
      </c>
      <c r="U41">
        <v>10</v>
      </c>
      <c r="V41">
        <v>50.093843949371397</v>
      </c>
      <c r="W41">
        <v>24.629705395095399</v>
      </c>
      <c r="X41">
        <v>16.797717183449599</v>
      </c>
      <c r="Y41">
        <v>8.4787334720835794</v>
      </c>
      <c r="Z41" t="s">
        <v>252</v>
      </c>
    </row>
    <row r="42" spans="1:26" x14ac:dyDescent="0.2">
      <c r="A42" t="s">
        <v>153</v>
      </c>
      <c r="B42" t="s">
        <v>117</v>
      </c>
      <c r="C42" t="s">
        <v>45</v>
      </c>
      <c r="D42" t="s">
        <v>150</v>
      </c>
      <c r="E42" t="s">
        <v>14</v>
      </c>
      <c r="F42" t="s">
        <v>154</v>
      </c>
      <c r="G42">
        <v>-0.61927098999999997</v>
      </c>
      <c r="H42">
        <v>1.209927854</v>
      </c>
      <c r="I42" t="s">
        <v>155</v>
      </c>
      <c r="J42">
        <v>1084.62499999999</v>
      </c>
      <c r="K42">
        <v>698.54200000000003</v>
      </c>
      <c r="L42">
        <v>386.654</v>
      </c>
      <c r="M42">
        <v>2693.3850000000002</v>
      </c>
      <c r="N42">
        <f t="shared" si="4"/>
        <v>0.12803591585193594</v>
      </c>
      <c r="O42" t="s">
        <v>297</v>
      </c>
      <c r="P42">
        <f t="shared" si="5"/>
        <v>36.07222537360596</v>
      </c>
      <c r="Q42">
        <f t="shared" si="6"/>
        <v>27.538157625090271</v>
      </c>
      <c r="R42">
        <f t="shared" si="7"/>
        <v>33.930944216629086</v>
      </c>
      <c r="S42">
        <f t="shared" si="8"/>
        <v>2.4586727846746772</v>
      </c>
      <c r="T42" t="s">
        <v>250</v>
      </c>
      <c r="U42">
        <v>10</v>
      </c>
      <c r="V42">
        <v>50.093843949371397</v>
      </c>
      <c r="W42">
        <v>24.629705395095399</v>
      </c>
      <c r="X42">
        <v>16.797717183449599</v>
      </c>
      <c r="Y42">
        <v>8.4787334720835794</v>
      </c>
      <c r="Z42" t="s">
        <v>252</v>
      </c>
    </row>
    <row r="43" spans="1:26" x14ac:dyDescent="0.2">
      <c r="A43" t="s">
        <v>156</v>
      </c>
      <c r="B43" t="s">
        <v>98</v>
      </c>
      <c r="C43" t="s">
        <v>30</v>
      </c>
      <c r="D43" t="s">
        <v>150</v>
      </c>
      <c r="E43" t="s">
        <v>14</v>
      </c>
      <c r="F43" t="s">
        <v>157</v>
      </c>
      <c r="G43">
        <v>-1.3182409939999999</v>
      </c>
      <c r="I43" t="s">
        <v>158</v>
      </c>
      <c r="J43">
        <v>978.45699999999897</v>
      </c>
      <c r="K43">
        <v>698.54200000000003</v>
      </c>
      <c r="L43">
        <v>386.654</v>
      </c>
      <c r="M43">
        <v>2693.3850000000002</v>
      </c>
      <c r="N43">
        <f t="shared" si="4"/>
        <v>0.13304728782349048</v>
      </c>
      <c r="O43" t="s">
        <v>298</v>
      </c>
      <c r="P43">
        <f t="shared" si="5"/>
        <v>38.480135096587958</v>
      </c>
      <c r="Q43">
        <f t="shared" si="6"/>
        <v>26.500902724759541</v>
      </c>
      <c r="R43">
        <f t="shared" si="7"/>
        <v>32.652898000150152</v>
      </c>
      <c r="S43">
        <f t="shared" si="8"/>
        <v>2.3660641785023446</v>
      </c>
      <c r="T43" t="s">
        <v>250</v>
      </c>
      <c r="U43">
        <v>10</v>
      </c>
      <c r="V43">
        <v>50.093843949371397</v>
      </c>
      <c r="W43">
        <v>24.629705395095399</v>
      </c>
      <c r="X43">
        <v>16.797717183449599</v>
      </c>
      <c r="Y43">
        <v>8.4787334720835794</v>
      </c>
      <c r="Z43" t="s">
        <v>252</v>
      </c>
    </row>
    <row r="44" spans="1:26" x14ac:dyDescent="0.2">
      <c r="A44" t="s">
        <v>159</v>
      </c>
      <c r="B44" t="s">
        <v>117</v>
      </c>
      <c r="C44" t="s">
        <v>12</v>
      </c>
      <c r="D44" t="s">
        <v>150</v>
      </c>
      <c r="E44" t="s">
        <v>14</v>
      </c>
      <c r="F44" t="s">
        <v>160</v>
      </c>
      <c r="G44">
        <v>-1.3182409939999999</v>
      </c>
      <c r="I44" t="s">
        <v>161</v>
      </c>
      <c r="J44">
        <v>1006.51099999999</v>
      </c>
      <c r="K44">
        <v>698.54200000000003</v>
      </c>
      <c r="L44">
        <v>386.654</v>
      </c>
      <c r="M44">
        <v>2693.3850000000002</v>
      </c>
      <c r="N44">
        <f t="shared" si="4"/>
        <v>0.13162030455493218</v>
      </c>
      <c r="O44" t="s">
        <v>299</v>
      </c>
      <c r="P44">
        <f t="shared" si="5"/>
        <v>37.813157321403601</v>
      </c>
      <c r="Q44">
        <f t="shared" si="6"/>
        <v>26.788216638200158</v>
      </c>
      <c r="R44">
        <f t="shared" si="7"/>
        <v>33.006909786353766</v>
      </c>
      <c r="S44">
        <f t="shared" si="8"/>
        <v>2.3917162540424743</v>
      </c>
      <c r="T44" t="s">
        <v>250</v>
      </c>
      <c r="U44">
        <v>10</v>
      </c>
      <c r="V44">
        <v>50.093843949371397</v>
      </c>
      <c r="W44">
        <v>24.629705395095399</v>
      </c>
      <c r="X44">
        <v>16.797717183449599</v>
      </c>
      <c r="Y44">
        <v>8.4787334720835794</v>
      </c>
      <c r="Z44" t="s">
        <v>252</v>
      </c>
    </row>
    <row r="45" spans="1:26" x14ac:dyDescent="0.2">
      <c r="A45" t="s">
        <v>162</v>
      </c>
      <c r="B45" t="s">
        <v>117</v>
      </c>
      <c r="C45" t="s">
        <v>30</v>
      </c>
      <c r="D45" t="s">
        <v>150</v>
      </c>
      <c r="E45" t="s">
        <v>14</v>
      </c>
      <c r="F45" t="s">
        <v>163</v>
      </c>
      <c r="G45">
        <v>-0.61927098999999997</v>
      </c>
      <c r="H45">
        <v>1.254311</v>
      </c>
      <c r="I45" t="s">
        <v>164</v>
      </c>
      <c r="J45">
        <v>1006.51099999999</v>
      </c>
      <c r="K45">
        <v>698.54200000000003</v>
      </c>
      <c r="L45">
        <v>386.654</v>
      </c>
      <c r="M45">
        <v>2693.3850000000002</v>
      </c>
      <c r="N45">
        <f t="shared" si="4"/>
        <v>0.13162030455493218</v>
      </c>
      <c r="O45" t="s">
        <v>300</v>
      </c>
      <c r="P45">
        <f t="shared" si="5"/>
        <v>37.813157321403601</v>
      </c>
      <c r="Q45">
        <f t="shared" si="6"/>
        <v>26.788216638200158</v>
      </c>
      <c r="R45">
        <f t="shared" si="7"/>
        <v>33.006909786353766</v>
      </c>
      <c r="S45">
        <f t="shared" si="8"/>
        <v>2.3917162540424743</v>
      </c>
      <c r="T45" t="s">
        <v>250</v>
      </c>
      <c r="U45">
        <v>10</v>
      </c>
      <c r="V45">
        <v>50.093843949371397</v>
      </c>
      <c r="W45">
        <v>24.629705395095399</v>
      </c>
      <c r="X45">
        <v>16.797717183449599</v>
      </c>
      <c r="Y45">
        <v>8.4787334720835794</v>
      </c>
      <c r="Z45" t="s">
        <v>252</v>
      </c>
    </row>
    <row r="46" spans="1:26" x14ac:dyDescent="0.2">
      <c r="A46" t="s">
        <v>165</v>
      </c>
      <c r="B46" t="s">
        <v>117</v>
      </c>
      <c r="C46" t="s">
        <v>45</v>
      </c>
      <c r="D46" t="s">
        <v>166</v>
      </c>
      <c r="E46" t="s">
        <v>14</v>
      </c>
      <c r="F46" t="s">
        <v>167</v>
      </c>
      <c r="H46">
        <v>1.145176389</v>
      </c>
      <c r="I46" t="s">
        <v>168</v>
      </c>
      <c r="J46">
        <v>1084.62499999999</v>
      </c>
      <c r="K46">
        <v>698.54200000000003</v>
      </c>
      <c r="L46">
        <v>386.654</v>
      </c>
      <c r="M46">
        <v>2693.3850000000002</v>
      </c>
      <c r="N46">
        <f t="shared" si="4"/>
        <v>0.12803591585193594</v>
      </c>
      <c r="O46" t="s">
        <v>301</v>
      </c>
      <c r="P46">
        <f t="shared" si="5"/>
        <v>36.07222537360596</v>
      </c>
      <c r="Q46">
        <f t="shared" si="6"/>
        <v>27.538157625090271</v>
      </c>
      <c r="R46">
        <f t="shared" si="7"/>
        <v>33.930944216629086</v>
      </c>
      <c r="S46">
        <f t="shared" si="8"/>
        <v>2.4586727846746772</v>
      </c>
      <c r="T46" t="s">
        <v>250</v>
      </c>
      <c r="U46">
        <v>10</v>
      </c>
      <c r="V46">
        <v>50.093843949371397</v>
      </c>
      <c r="W46">
        <v>24.629705395095399</v>
      </c>
      <c r="X46">
        <v>16.797717183449599</v>
      </c>
      <c r="Y46">
        <v>8.4787334720835794</v>
      </c>
      <c r="Z46" t="s">
        <v>252</v>
      </c>
    </row>
    <row r="47" spans="1:26" x14ac:dyDescent="0.2">
      <c r="A47" t="s">
        <v>169</v>
      </c>
      <c r="B47" t="s">
        <v>117</v>
      </c>
      <c r="C47" t="s">
        <v>30</v>
      </c>
      <c r="D47" t="s">
        <v>166</v>
      </c>
      <c r="E47" t="s">
        <v>14</v>
      </c>
      <c r="F47" t="s">
        <v>170</v>
      </c>
      <c r="H47">
        <v>1.2512809170000001</v>
      </c>
      <c r="I47" t="s">
        <v>171</v>
      </c>
      <c r="J47">
        <v>1006.51099999999</v>
      </c>
      <c r="K47">
        <v>698.54200000000003</v>
      </c>
      <c r="L47">
        <v>386.654</v>
      </c>
      <c r="M47">
        <v>2693.3850000000002</v>
      </c>
      <c r="N47">
        <f t="shared" si="4"/>
        <v>0.13162030455493218</v>
      </c>
      <c r="O47" t="s">
        <v>302</v>
      </c>
      <c r="P47">
        <f t="shared" si="5"/>
        <v>37.813157321403601</v>
      </c>
      <c r="Q47">
        <f t="shared" si="6"/>
        <v>26.788216638200158</v>
      </c>
      <c r="R47">
        <f t="shared" si="7"/>
        <v>33.006909786353766</v>
      </c>
      <c r="S47">
        <f t="shared" si="8"/>
        <v>2.3917162540424743</v>
      </c>
      <c r="T47" t="s">
        <v>250</v>
      </c>
      <c r="U47">
        <v>10</v>
      </c>
      <c r="V47">
        <v>50.093843949371397</v>
      </c>
      <c r="W47">
        <v>24.629705395095399</v>
      </c>
      <c r="X47">
        <v>16.797717183449599</v>
      </c>
      <c r="Y47">
        <v>8.4787334720835794</v>
      </c>
      <c r="Z47" t="s">
        <v>252</v>
      </c>
    </row>
    <row r="48" spans="1:26" x14ac:dyDescent="0.2">
      <c r="A48" t="s">
        <v>172</v>
      </c>
      <c r="B48" t="s">
        <v>117</v>
      </c>
      <c r="C48" t="s">
        <v>12</v>
      </c>
      <c r="D48" t="s">
        <v>166</v>
      </c>
      <c r="E48" t="s">
        <v>14</v>
      </c>
      <c r="F48" t="s">
        <v>173</v>
      </c>
      <c r="I48" t="s">
        <v>174</v>
      </c>
      <c r="J48">
        <v>1006.51099999999</v>
      </c>
      <c r="K48">
        <v>698.54200000000003</v>
      </c>
      <c r="L48">
        <v>386.654</v>
      </c>
      <c r="M48">
        <v>2693.3850000000002</v>
      </c>
      <c r="N48">
        <f t="shared" si="4"/>
        <v>0.13162030455493218</v>
      </c>
      <c r="O48" t="s">
        <v>303</v>
      </c>
      <c r="P48">
        <f t="shared" si="5"/>
        <v>37.813157321403601</v>
      </c>
      <c r="Q48">
        <f t="shared" si="6"/>
        <v>26.788216638200158</v>
      </c>
      <c r="R48">
        <f t="shared" si="7"/>
        <v>33.006909786353766</v>
      </c>
      <c r="S48">
        <f t="shared" si="8"/>
        <v>2.3917162540424743</v>
      </c>
      <c r="T48" t="s">
        <v>250</v>
      </c>
      <c r="U48">
        <v>10</v>
      </c>
      <c r="V48">
        <v>50.093843949371397</v>
      </c>
      <c r="W48">
        <v>24.629705395095399</v>
      </c>
      <c r="X48">
        <v>16.797717183449599</v>
      </c>
      <c r="Y48">
        <v>8.4787334720835794</v>
      </c>
      <c r="Z48" t="s">
        <v>252</v>
      </c>
    </row>
    <row r="49" spans="1:26" x14ac:dyDescent="0.2">
      <c r="A49" t="s">
        <v>175</v>
      </c>
      <c r="B49" t="s">
        <v>98</v>
      </c>
      <c r="C49" t="s">
        <v>30</v>
      </c>
      <c r="D49" t="s">
        <v>166</v>
      </c>
      <c r="E49" t="s">
        <v>14</v>
      </c>
      <c r="F49" t="s">
        <v>176</v>
      </c>
      <c r="G49">
        <v>-0.605413639</v>
      </c>
      <c r="H49">
        <v>1.753878225</v>
      </c>
      <c r="I49" t="s">
        <v>177</v>
      </c>
      <c r="J49">
        <v>978.45699999999897</v>
      </c>
      <c r="K49">
        <v>698.54200000000003</v>
      </c>
      <c r="L49">
        <v>386.654</v>
      </c>
      <c r="M49">
        <v>2693.3850000000002</v>
      </c>
      <c r="N49">
        <f t="shared" si="4"/>
        <v>0.13304728782349048</v>
      </c>
      <c r="O49" t="s">
        <v>304</v>
      </c>
      <c r="P49">
        <f t="shared" si="5"/>
        <v>38.480135096587958</v>
      </c>
      <c r="Q49">
        <f t="shared" si="6"/>
        <v>26.500902724759541</v>
      </c>
      <c r="R49">
        <f t="shared" si="7"/>
        <v>32.652898000150152</v>
      </c>
      <c r="S49">
        <f t="shared" si="8"/>
        <v>2.3660641785023446</v>
      </c>
      <c r="T49" t="s">
        <v>250</v>
      </c>
      <c r="U49">
        <v>10</v>
      </c>
      <c r="V49">
        <v>50.093843949371397</v>
      </c>
      <c r="W49">
        <v>24.629705395095399</v>
      </c>
      <c r="X49">
        <v>16.797717183449599</v>
      </c>
      <c r="Y49">
        <v>8.4787334720835794</v>
      </c>
      <c r="Z49" t="s">
        <v>252</v>
      </c>
    </row>
    <row r="50" spans="1:26" x14ac:dyDescent="0.2">
      <c r="A50" t="s">
        <v>178</v>
      </c>
      <c r="B50" t="s">
        <v>11</v>
      </c>
      <c r="C50" t="s">
        <v>30</v>
      </c>
      <c r="D50" t="s">
        <v>13</v>
      </c>
      <c r="E50" t="s">
        <v>179</v>
      </c>
      <c r="F50" t="s">
        <v>180</v>
      </c>
      <c r="G50">
        <v>-0.79162583500000006</v>
      </c>
      <c r="I50" t="s">
        <v>181</v>
      </c>
      <c r="J50">
        <v>840.28799999999899</v>
      </c>
      <c r="K50">
        <v>698.54200000000003</v>
      </c>
      <c r="L50">
        <v>386.654</v>
      </c>
      <c r="M50">
        <v>2693.3850000000002</v>
      </c>
      <c r="N50">
        <f t="shared" si="4"/>
        <v>0.14146560077871806</v>
      </c>
      <c r="O50" t="s">
        <v>305</v>
      </c>
      <c r="P50">
        <f t="shared" si="5"/>
        <v>42.141049643088472</v>
      </c>
      <c r="Q50">
        <f t="shared" si="6"/>
        <v>24.923891129679028</v>
      </c>
      <c r="R50">
        <f t="shared" si="7"/>
        <v>30.709794427640237</v>
      </c>
      <c r="S50">
        <f t="shared" si="8"/>
        <v>2.2252647995922548</v>
      </c>
      <c r="T50" t="s">
        <v>250</v>
      </c>
      <c r="U50">
        <v>10</v>
      </c>
      <c r="V50">
        <v>50.093843949371397</v>
      </c>
      <c r="W50">
        <v>24.629705395095399</v>
      </c>
      <c r="X50">
        <v>16.797717183449599</v>
      </c>
      <c r="Y50">
        <v>8.4787334720835794</v>
      </c>
      <c r="Z50" t="s">
        <v>252</v>
      </c>
    </row>
    <row r="51" spans="1:26" x14ac:dyDescent="0.2">
      <c r="A51" t="s">
        <v>182</v>
      </c>
      <c r="B51" t="s">
        <v>117</v>
      </c>
      <c r="C51" t="s">
        <v>30</v>
      </c>
      <c r="D51" t="s">
        <v>150</v>
      </c>
      <c r="E51" t="s">
        <v>179</v>
      </c>
      <c r="F51" t="s">
        <v>183</v>
      </c>
      <c r="G51">
        <v>-2.4771646860000001</v>
      </c>
      <c r="I51" t="s">
        <v>184</v>
      </c>
      <c r="J51">
        <v>876.320999999999</v>
      </c>
      <c r="K51">
        <v>698.54200000000003</v>
      </c>
      <c r="L51">
        <v>386.654</v>
      </c>
      <c r="M51">
        <v>2693.3850000000002</v>
      </c>
      <c r="N51">
        <f t="shared" si="4"/>
        <v>0.13901431808229445</v>
      </c>
      <c r="O51" t="s">
        <v>306</v>
      </c>
      <c r="P51">
        <f t="shared" si="5"/>
        <v>41.120804780547282</v>
      </c>
      <c r="Q51">
        <f t="shared" si="6"/>
        <v>25.363381851904926</v>
      </c>
      <c r="R51">
        <f t="shared" si="7"/>
        <v>31.251309781811432</v>
      </c>
      <c r="S51">
        <f t="shared" si="8"/>
        <v>2.2645035857363691</v>
      </c>
      <c r="T51" t="s">
        <v>250</v>
      </c>
      <c r="U51">
        <v>10</v>
      </c>
      <c r="V51">
        <v>50.093843949371397</v>
      </c>
      <c r="W51">
        <v>24.629705395095399</v>
      </c>
      <c r="X51">
        <v>16.797717183449599</v>
      </c>
      <c r="Y51">
        <v>8.4787334720835794</v>
      </c>
      <c r="Z51" t="s">
        <v>252</v>
      </c>
    </row>
    <row r="52" spans="1:26" x14ac:dyDescent="0.2">
      <c r="A52" t="s">
        <v>185</v>
      </c>
      <c r="B52" t="s">
        <v>11</v>
      </c>
      <c r="C52" t="s">
        <v>36</v>
      </c>
      <c r="D52" t="s">
        <v>13</v>
      </c>
      <c r="E52" t="s">
        <v>179</v>
      </c>
      <c r="F52" t="s">
        <v>186</v>
      </c>
      <c r="G52">
        <v>-0.20250878899999999</v>
      </c>
      <c r="I52" t="s">
        <v>187</v>
      </c>
      <c r="J52">
        <v>1034.6499999999901</v>
      </c>
      <c r="K52">
        <v>698.54200000000003</v>
      </c>
      <c r="L52">
        <v>386.654</v>
      </c>
      <c r="M52">
        <v>2693.3850000000002</v>
      </c>
      <c r="N52">
        <f t="shared" si="4"/>
        <v>0.13026673358852361</v>
      </c>
      <c r="O52" t="s">
        <v>307</v>
      </c>
      <c r="P52">
        <f t="shared" si="5"/>
        <v>37.166988476729493</v>
      </c>
      <c r="Q52">
        <f t="shared" si="6"/>
        <v>27.066566691851339</v>
      </c>
      <c r="R52">
        <f t="shared" si="7"/>
        <v>33.349876816745407</v>
      </c>
      <c r="S52">
        <f t="shared" si="8"/>
        <v>2.4165680146737438</v>
      </c>
      <c r="T52" t="s">
        <v>250</v>
      </c>
      <c r="U52">
        <v>10</v>
      </c>
      <c r="V52">
        <v>50.093843949371397</v>
      </c>
      <c r="W52">
        <v>24.629705395095399</v>
      </c>
      <c r="X52">
        <v>16.797717183449599</v>
      </c>
      <c r="Y52">
        <v>8.4787334720835794</v>
      </c>
      <c r="Z52" t="s">
        <v>252</v>
      </c>
    </row>
    <row r="53" spans="1:26" x14ac:dyDescent="0.2">
      <c r="A53" t="s">
        <v>188</v>
      </c>
      <c r="B53" t="s">
        <v>11</v>
      </c>
      <c r="C53" t="s">
        <v>30</v>
      </c>
      <c r="D53" t="s">
        <v>103</v>
      </c>
      <c r="E53" t="s">
        <v>189</v>
      </c>
      <c r="F53" t="s">
        <v>190</v>
      </c>
      <c r="G53">
        <v>-0.27724148399999998</v>
      </c>
      <c r="I53" t="s">
        <v>191</v>
      </c>
      <c r="J53">
        <v>1026.5829999999901</v>
      </c>
      <c r="K53">
        <v>698.54200000000003</v>
      </c>
      <c r="L53">
        <v>386.654</v>
      </c>
      <c r="M53">
        <v>2693.3850000000002</v>
      </c>
      <c r="N53">
        <f t="shared" si="4"/>
        <v>0.13064719348485893</v>
      </c>
      <c r="O53" t="s">
        <v>308</v>
      </c>
      <c r="P53">
        <f t="shared" si="5"/>
        <v>37.349965549661043</v>
      </c>
      <c r="Q53">
        <f t="shared" si="6"/>
        <v>26.987745686339824</v>
      </c>
      <c r="R53">
        <f t="shared" si="7"/>
        <v>33.252758077811571</v>
      </c>
      <c r="S53">
        <f t="shared" si="8"/>
        <v>2.4095306861875674</v>
      </c>
      <c r="T53" t="s">
        <v>250</v>
      </c>
      <c r="U53">
        <v>10</v>
      </c>
      <c r="V53">
        <v>50.093843949371397</v>
      </c>
      <c r="W53">
        <v>24.629705395095399</v>
      </c>
      <c r="X53">
        <v>16.797717183449599</v>
      </c>
      <c r="Y53">
        <v>8.4787334720835794</v>
      </c>
      <c r="Z53" t="s">
        <v>252</v>
      </c>
    </row>
    <row r="54" spans="1:26" x14ac:dyDescent="0.2">
      <c r="A54" t="s">
        <v>192</v>
      </c>
      <c r="B54" t="s">
        <v>11</v>
      </c>
      <c r="C54" t="s">
        <v>30</v>
      </c>
      <c r="D54" t="s">
        <v>193</v>
      </c>
      <c r="E54" t="s">
        <v>189</v>
      </c>
      <c r="F54" t="s">
        <v>194</v>
      </c>
      <c r="G54">
        <v>-0.18476999899999999</v>
      </c>
      <c r="I54" t="s">
        <v>195</v>
      </c>
      <c r="J54">
        <v>998.52899999999897</v>
      </c>
      <c r="K54">
        <v>698.54200000000003</v>
      </c>
      <c r="L54">
        <v>386.654</v>
      </c>
      <c r="M54">
        <v>2693.3850000000002</v>
      </c>
      <c r="N54">
        <f t="shared" si="4"/>
        <v>0.1320181522752836</v>
      </c>
      <c r="O54" t="s">
        <v>309</v>
      </c>
      <c r="P54">
        <f t="shared" si="5"/>
        <v>38.000562562040066</v>
      </c>
      <c r="Q54">
        <f t="shared" si="6"/>
        <v>26.707488111568722</v>
      </c>
      <c r="R54">
        <f t="shared" si="7"/>
        <v>32.907440708897177</v>
      </c>
      <c r="S54">
        <f t="shared" si="8"/>
        <v>2.3845086174940233</v>
      </c>
      <c r="T54" t="s">
        <v>250</v>
      </c>
      <c r="U54">
        <v>10</v>
      </c>
      <c r="V54">
        <v>50.093843949371397</v>
      </c>
      <c r="W54">
        <v>24.629705395095399</v>
      </c>
      <c r="X54">
        <v>16.797717183449599</v>
      </c>
      <c r="Y54">
        <v>8.4787334720835794</v>
      </c>
      <c r="Z54" t="s">
        <v>252</v>
      </c>
    </row>
    <row r="55" spans="1:26" x14ac:dyDescent="0.2">
      <c r="A55" t="s">
        <v>196</v>
      </c>
      <c r="B55" t="s">
        <v>11</v>
      </c>
      <c r="C55" t="s">
        <v>30</v>
      </c>
      <c r="D55" t="s">
        <v>197</v>
      </c>
      <c r="E55" t="s">
        <v>189</v>
      </c>
      <c r="F55" t="s">
        <v>198</v>
      </c>
      <c r="G55">
        <v>-0.45358847699999999</v>
      </c>
      <c r="I55" t="s">
        <v>199</v>
      </c>
      <c r="J55">
        <v>970.474999999999</v>
      </c>
      <c r="K55">
        <v>698.54200000000003</v>
      </c>
      <c r="L55">
        <v>386.654</v>
      </c>
      <c r="M55">
        <v>2693.3850000000002</v>
      </c>
      <c r="N55">
        <f t="shared" si="4"/>
        <v>0.1334683730310485</v>
      </c>
      <c r="O55" t="s">
        <v>310</v>
      </c>
      <c r="P55">
        <f t="shared" si="5"/>
        <v>38.674226809055057</v>
      </c>
      <c r="Q55">
        <f t="shared" si="6"/>
        <v>26.417293867687953</v>
      </c>
      <c r="R55">
        <f t="shared" si="7"/>
        <v>32.549879944115517</v>
      </c>
      <c r="S55">
        <f t="shared" si="8"/>
        <v>2.3585993791414612</v>
      </c>
      <c r="T55" t="s">
        <v>250</v>
      </c>
      <c r="U55">
        <v>10</v>
      </c>
      <c r="V55">
        <v>50.093843949371397</v>
      </c>
      <c r="W55">
        <v>24.629705395095399</v>
      </c>
      <c r="X55">
        <v>16.797717183449599</v>
      </c>
      <c r="Y55">
        <v>8.4787334720835794</v>
      </c>
      <c r="Z55" t="s">
        <v>252</v>
      </c>
    </row>
    <row r="56" spans="1:26" x14ac:dyDescent="0.2">
      <c r="A56" t="s">
        <v>200</v>
      </c>
      <c r="B56" t="s">
        <v>11</v>
      </c>
      <c r="C56" t="s">
        <v>30</v>
      </c>
      <c r="D56" t="s">
        <v>201</v>
      </c>
      <c r="E56" t="s">
        <v>189</v>
      </c>
      <c r="F56" t="s">
        <v>202</v>
      </c>
      <c r="G56">
        <v>-0.37099053599999998</v>
      </c>
      <c r="I56" t="s">
        <v>203</v>
      </c>
      <c r="J56">
        <v>942.42099999999903</v>
      </c>
      <c r="K56">
        <v>698.54200000000003</v>
      </c>
      <c r="L56">
        <v>386.654</v>
      </c>
      <c r="M56">
        <v>2693.3850000000002</v>
      </c>
      <c r="N56">
        <f t="shared" si="4"/>
        <v>0.13500493416565093</v>
      </c>
      <c r="O56" t="s">
        <v>311</v>
      </c>
      <c r="P56">
        <f t="shared" si="5"/>
        <v>39.372207221526722</v>
      </c>
      <c r="Q56">
        <f t="shared" si="6"/>
        <v>26.116624952960333</v>
      </c>
      <c r="R56">
        <f t="shared" si="7"/>
        <v>32.179412888468981</v>
      </c>
      <c r="S56">
        <f t="shared" si="8"/>
        <v>2.3317549370439647</v>
      </c>
      <c r="T56" t="s">
        <v>250</v>
      </c>
      <c r="U56">
        <v>10</v>
      </c>
      <c r="V56">
        <v>50.093843949371397</v>
      </c>
      <c r="W56">
        <v>24.629705395095399</v>
      </c>
      <c r="X56">
        <v>16.797717183449599</v>
      </c>
      <c r="Y56">
        <v>8.4787334720835794</v>
      </c>
      <c r="Z56" t="s">
        <v>252</v>
      </c>
    </row>
    <row r="57" spans="1:26" x14ac:dyDescent="0.2">
      <c r="A57" t="s">
        <v>204</v>
      </c>
      <c r="B57" t="s">
        <v>11</v>
      </c>
      <c r="C57" t="s">
        <v>30</v>
      </c>
      <c r="D57" t="s">
        <v>205</v>
      </c>
      <c r="E57" t="s">
        <v>189</v>
      </c>
      <c r="F57" t="s">
        <v>206</v>
      </c>
      <c r="G57">
        <v>-0.72307212099999996</v>
      </c>
      <c r="I57" t="s">
        <v>207</v>
      </c>
      <c r="J57">
        <v>914.36699999999905</v>
      </c>
      <c r="K57">
        <v>698.54200000000003</v>
      </c>
      <c r="L57">
        <v>386.654</v>
      </c>
      <c r="M57">
        <v>2693.3850000000002</v>
      </c>
      <c r="N57">
        <f t="shared" si="4"/>
        <v>0.13663578279328437</v>
      </c>
      <c r="O57" t="s">
        <v>312</v>
      </c>
      <c r="P57">
        <f t="shared" si="5"/>
        <v>40.095844548644799</v>
      </c>
      <c r="Q57">
        <f t="shared" si="6"/>
        <v>25.804903813063984</v>
      </c>
      <c r="R57">
        <f t="shared" si="7"/>
        <v>31.795327912525266</v>
      </c>
      <c r="S57">
        <f t="shared" si="8"/>
        <v>2.3039237257659586</v>
      </c>
      <c r="T57" t="s">
        <v>250</v>
      </c>
      <c r="U57">
        <v>10</v>
      </c>
      <c r="V57">
        <v>50.093843949371397</v>
      </c>
      <c r="W57">
        <v>24.629705395095399</v>
      </c>
      <c r="X57">
        <v>16.797717183449599</v>
      </c>
      <c r="Y57">
        <v>8.4787334720835794</v>
      </c>
      <c r="Z57" t="s">
        <v>252</v>
      </c>
    </row>
    <row r="58" spans="1:26" x14ac:dyDescent="0.2">
      <c r="A58" t="s">
        <v>208</v>
      </c>
      <c r="B58" t="s">
        <v>11</v>
      </c>
      <c r="C58" t="s">
        <v>30</v>
      </c>
      <c r="D58" t="s">
        <v>209</v>
      </c>
      <c r="E58" t="s">
        <v>189</v>
      </c>
      <c r="F58" t="s">
        <v>210</v>
      </c>
      <c r="G58">
        <v>-2.058237519</v>
      </c>
      <c r="I58" t="s">
        <v>211</v>
      </c>
      <c r="J58">
        <v>886.31299999999896</v>
      </c>
      <c r="K58">
        <v>698.54200000000003</v>
      </c>
      <c r="L58">
        <v>386.654</v>
      </c>
      <c r="M58">
        <v>2693.3850000000002</v>
      </c>
      <c r="N58">
        <f t="shared" si="4"/>
        <v>0.13836987221147293</v>
      </c>
      <c r="O58" t="s">
        <v>313</v>
      </c>
      <c r="P58">
        <f t="shared" si="5"/>
        <v>40.846579953783831</v>
      </c>
      <c r="Q58">
        <f t="shared" si="6"/>
        <v>25.481509638274119</v>
      </c>
      <c r="R58">
        <f t="shared" si="7"/>
        <v>31.396860090016332</v>
      </c>
      <c r="S58">
        <f t="shared" si="8"/>
        <v>2.2750503179257144</v>
      </c>
      <c r="T58" t="s">
        <v>250</v>
      </c>
      <c r="U58">
        <v>10</v>
      </c>
      <c r="V58">
        <v>50.093843949371397</v>
      </c>
      <c r="W58">
        <v>24.629705395095399</v>
      </c>
      <c r="X58">
        <v>16.797717183449599</v>
      </c>
      <c r="Y58">
        <v>8.4787334720835794</v>
      </c>
      <c r="Z58" t="s">
        <v>252</v>
      </c>
    </row>
    <row r="59" spans="1:26" x14ac:dyDescent="0.2">
      <c r="A59" t="s">
        <v>212</v>
      </c>
      <c r="B59" t="s">
        <v>11</v>
      </c>
      <c r="C59" t="s">
        <v>30</v>
      </c>
      <c r="D59" t="s">
        <v>13</v>
      </c>
      <c r="E59" t="s">
        <v>213</v>
      </c>
      <c r="F59" t="s">
        <v>214</v>
      </c>
      <c r="G59">
        <v>-7.9230349000000005E-2</v>
      </c>
      <c r="I59" t="s">
        <v>215</v>
      </c>
      <c r="J59">
        <v>1012.55599999999</v>
      </c>
      <c r="K59">
        <v>698.54200000000003</v>
      </c>
      <c r="L59">
        <v>386.654</v>
      </c>
      <c r="M59">
        <v>2693.3850000000002</v>
      </c>
      <c r="N59">
        <f t="shared" si="4"/>
        <v>0.13132317689221831</v>
      </c>
      <c r="O59" t="s">
        <v>314</v>
      </c>
      <c r="P59">
        <f t="shared" si="5"/>
        <v>37.672455339819571</v>
      </c>
      <c r="Q59">
        <f t="shared" si="6"/>
        <v>26.848826809126141</v>
      </c>
      <c r="R59">
        <f t="shared" si="7"/>
        <v>33.08159017553043</v>
      </c>
      <c r="S59">
        <f t="shared" si="8"/>
        <v>2.3971276755238602</v>
      </c>
      <c r="T59" t="s">
        <v>250</v>
      </c>
      <c r="U59">
        <v>10</v>
      </c>
      <c r="V59">
        <v>50.093843949371397</v>
      </c>
      <c r="W59">
        <v>24.629705395095399</v>
      </c>
      <c r="X59">
        <v>16.797717183449599</v>
      </c>
      <c r="Y59">
        <v>8.4787334720835794</v>
      </c>
      <c r="Z59" t="s">
        <v>252</v>
      </c>
    </row>
    <row r="60" spans="1:26" x14ac:dyDescent="0.2">
      <c r="A60" t="s">
        <v>216</v>
      </c>
      <c r="B60" t="s">
        <v>11</v>
      </c>
      <c r="C60" t="s">
        <v>30</v>
      </c>
      <c r="D60" t="s">
        <v>13</v>
      </c>
      <c r="E60" t="s">
        <v>217</v>
      </c>
      <c r="F60" t="s">
        <v>218</v>
      </c>
      <c r="G60">
        <v>-1.52026791199999</v>
      </c>
      <c r="I60" t="s">
        <v>219</v>
      </c>
      <c r="J60">
        <v>924.36199999999894</v>
      </c>
      <c r="K60">
        <v>698.54200000000003</v>
      </c>
      <c r="L60">
        <v>386.654</v>
      </c>
      <c r="M60">
        <v>2693.3850000000002</v>
      </c>
      <c r="N60">
        <f t="shared" si="4"/>
        <v>0.13604339714317018</v>
      </c>
      <c r="O60" t="s">
        <v>315</v>
      </c>
      <c r="P60">
        <f t="shared" si="5"/>
        <v>39.834998650815237</v>
      </c>
      <c r="Q60">
        <f t="shared" si="6"/>
        <v>25.917268360277902</v>
      </c>
      <c r="R60">
        <f t="shared" si="7"/>
        <v>31.933777086770991</v>
      </c>
      <c r="S60">
        <f t="shared" si="8"/>
        <v>2.3139559021358642</v>
      </c>
      <c r="T60" t="s">
        <v>250</v>
      </c>
      <c r="U60">
        <v>10</v>
      </c>
      <c r="V60">
        <v>50.093843949371397</v>
      </c>
      <c r="W60">
        <v>24.629705395095399</v>
      </c>
      <c r="X60">
        <v>16.797717183449599</v>
      </c>
      <c r="Y60">
        <v>8.4787334720835794</v>
      </c>
      <c r="Z60" t="s">
        <v>252</v>
      </c>
    </row>
    <row r="61" spans="1:26" x14ac:dyDescent="0.2">
      <c r="A61" t="s">
        <v>220</v>
      </c>
      <c r="B61" t="s">
        <v>117</v>
      </c>
      <c r="C61" t="s">
        <v>30</v>
      </c>
      <c r="D61" t="s">
        <v>131</v>
      </c>
      <c r="E61" t="s">
        <v>189</v>
      </c>
      <c r="F61" t="s">
        <v>221</v>
      </c>
      <c r="G61">
        <v>-0.91797980499999998</v>
      </c>
      <c r="I61" t="s">
        <v>222</v>
      </c>
      <c r="J61">
        <v>1020.61999999999</v>
      </c>
      <c r="K61">
        <v>698.54200000000003</v>
      </c>
      <c r="L61">
        <v>386.654</v>
      </c>
      <c r="M61">
        <v>2693.3850000000002</v>
      </c>
      <c r="N61">
        <f t="shared" si="4"/>
        <v>0.13093228942000043</v>
      </c>
      <c r="O61" t="s">
        <v>316</v>
      </c>
      <c r="P61">
        <f t="shared" si="5"/>
        <v>37.48638163340469</v>
      </c>
      <c r="Q61">
        <f t="shared" si="6"/>
        <v>26.92898175096612</v>
      </c>
      <c r="R61">
        <f t="shared" si="7"/>
        <v>33.180352514583255</v>
      </c>
      <c r="S61">
        <f t="shared" si="8"/>
        <v>2.4042841010459353</v>
      </c>
      <c r="T61" t="s">
        <v>250</v>
      </c>
      <c r="U61">
        <v>10</v>
      </c>
      <c r="V61">
        <v>50.093843949371397</v>
      </c>
      <c r="W61">
        <v>24.629705395095399</v>
      </c>
      <c r="X61">
        <v>16.797717183449599</v>
      </c>
      <c r="Y61">
        <v>8.4787334720835794</v>
      </c>
      <c r="Z61" t="s">
        <v>252</v>
      </c>
    </row>
    <row r="62" spans="1:26" x14ac:dyDescent="0.2">
      <c r="A62" t="s">
        <v>223</v>
      </c>
      <c r="B62" t="s">
        <v>117</v>
      </c>
      <c r="C62" t="s">
        <v>30</v>
      </c>
      <c r="D62" t="s">
        <v>131</v>
      </c>
      <c r="E62" t="s">
        <v>224</v>
      </c>
      <c r="F62" t="s">
        <v>225</v>
      </c>
      <c r="G62">
        <v>-2.32431329099999</v>
      </c>
      <c r="I62" t="s">
        <v>226</v>
      </c>
      <c r="J62">
        <v>894.37699999999904</v>
      </c>
      <c r="K62">
        <v>698.54200000000003</v>
      </c>
      <c r="L62">
        <v>386.654</v>
      </c>
      <c r="M62">
        <v>2693.3850000000002</v>
      </c>
      <c r="N62">
        <f t="shared" si="4"/>
        <v>0.13786027489071279</v>
      </c>
      <c r="O62" t="s">
        <v>317</v>
      </c>
      <c r="P62">
        <f t="shared" si="5"/>
        <v>40.627920703370698</v>
      </c>
      <c r="Q62">
        <f t="shared" si="6"/>
        <v>25.575701449881066</v>
      </c>
      <c r="R62">
        <f t="shared" si="7"/>
        <v>31.512917857889178</v>
      </c>
      <c r="S62">
        <f t="shared" si="8"/>
        <v>2.2834599888590454</v>
      </c>
      <c r="T62" t="s">
        <v>250</v>
      </c>
      <c r="U62">
        <v>10</v>
      </c>
      <c r="V62">
        <v>50.093843949371397</v>
      </c>
      <c r="W62">
        <v>24.629705395095399</v>
      </c>
      <c r="X62">
        <v>16.797717183449599</v>
      </c>
      <c r="Y62">
        <v>8.4787334720835794</v>
      </c>
      <c r="Z62" t="s">
        <v>252</v>
      </c>
    </row>
    <row r="63" spans="1:26" x14ac:dyDescent="0.2">
      <c r="A63" t="s">
        <v>227</v>
      </c>
      <c r="B63" t="s">
        <v>11</v>
      </c>
      <c r="C63" t="s">
        <v>30</v>
      </c>
      <c r="D63" t="s">
        <v>13</v>
      </c>
      <c r="E63" t="s">
        <v>189</v>
      </c>
      <c r="F63" t="s">
        <v>228</v>
      </c>
      <c r="G63">
        <v>4.1392684999999999E-2</v>
      </c>
      <c r="I63" t="s">
        <v>229</v>
      </c>
      <c r="J63">
        <v>1026.5829999999901</v>
      </c>
      <c r="K63">
        <v>698.54200000000003</v>
      </c>
      <c r="L63">
        <v>386.654</v>
      </c>
      <c r="M63">
        <v>2693.3850000000002</v>
      </c>
      <c r="N63">
        <f t="shared" si="4"/>
        <v>0.13064719348485893</v>
      </c>
      <c r="O63" t="s">
        <v>318</v>
      </c>
      <c r="P63">
        <f t="shared" si="5"/>
        <v>37.349965549661043</v>
      </c>
      <c r="Q63">
        <f t="shared" si="6"/>
        <v>26.987745686339824</v>
      </c>
      <c r="R63">
        <f t="shared" si="7"/>
        <v>33.252758077811571</v>
      </c>
      <c r="S63">
        <f t="shared" si="8"/>
        <v>2.4095306861875674</v>
      </c>
      <c r="T63" t="s">
        <v>250</v>
      </c>
      <c r="U63">
        <v>10</v>
      </c>
      <c r="V63">
        <v>50.093843949371397</v>
      </c>
      <c r="W63">
        <v>24.629705395095399</v>
      </c>
      <c r="X63">
        <v>16.797717183449599</v>
      </c>
      <c r="Y63">
        <v>8.4787334720835794</v>
      </c>
      <c r="Z63" t="s">
        <v>252</v>
      </c>
    </row>
    <row r="64" spans="1:26" x14ac:dyDescent="0.2">
      <c r="A64" t="s">
        <v>230</v>
      </c>
      <c r="B64" t="s">
        <v>11</v>
      </c>
      <c r="C64" t="s">
        <v>30</v>
      </c>
      <c r="D64" t="s">
        <v>13</v>
      </c>
      <c r="E64" t="s">
        <v>224</v>
      </c>
      <c r="F64" t="s">
        <v>231</v>
      </c>
      <c r="G64">
        <v>-1.67180394</v>
      </c>
      <c r="I64" t="s">
        <v>232</v>
      </c>
      <c r="J64">
        <v>900.33999999999901</v>
      </c>
      <c r="K64">
        <v>698.54200000000003</v>
      </c>
      <c r="L64">
        <v>386.654</v>
      </c>
      <c r="M64">
        <v>2693.3850000000002</v>
      </c>
      <c r="N64">
        <f t="shared" si="4"/>
        <v>0.13748931923202026</v>
      </c>
      <c r="O64" t="s">
        <v>319</v>
      </c>
      <c r="P64">
        <f t="shared" si="5"/>
        <v>40.467730741659871</v>
      </c>
      <c r="Q64">
        <f t="shared" si="6"/>
        <v>25.644706455003348</v>
      </c>
      <c r="R64">
        <f t="shared" si="7"/>
        <v>31.597941882057697</v>
      </c>
      <c r="S64">
        <f t="shared" si="8"/>
        <v>2.2896209212790817</v>
      </c>
      <c r="T64" t="s">
        <v>250</v>
      </c>
      <c r="U64">
        <v>10</v>
      </c>
      <c r="V64">
        <v>50.093843949371397</v>
      </c>
      <c r="W64">
        <v>24.629705395095399</v>
      </c>
      <c r="X64">
        <v>16.797717183449599</v>
      </c>
      <c r="Y64">
        <v>8.4787334720835794</v>
      </c>
      <c r="Z64" t="s">
        <v>252</v>
      </c>
    </row>
    <row r="65" spans="1:26" x14ac:dyDescent="0.2">
      <c r="A65" t="s">
        <v>233</v>
      </c>
      <c r="B65" t="s">
        <v>117</v>
      </c>
      <c r="C65" t="s">
        <v>30</v>
      </c>
      <c r="D65" t="s">
        <v>150</v>
      </c>
      <c r="E65" t="s">
        <v>189</v>
      </c>
      <c r="F65" t="s">
        <v>234</v>
      </c>
      <c r="G65">
        <v>-0.86076654099999905</v>
      </c>
      <c r="I65" t="s">
        <v>235</v>
      </c>
      <c r="J65">
        <v>1062.61599999999</v>
      </c>
      <c r="K65">
        <v>698.54200000000003</v>
      </c>
      <c r="L65">
        <v>386.654</v>
      </c>
      <c r="M65">
        <v>2693.3850000000002</v>
      </c>
      <c r="N65">
        <f t="shared" si="4"/>
        <v>0.12899251217590724</v>
      </c>
      <c r="O65" t="s">
        <v>320</v>
      </c>
      <c r="P65">
        <f t="shared" si="5"/>
        <v>36.546307730602628</v>
      </c>
      <c r="Q65">
        <f t="shared" si="6"/>
        <v>27.333937241218841</v>
      </c>
      <c r="R65">
        <f t="shared" si="7"/>
        <v>33.679315529358931</v>
      </c>
      <c r="S65">
        <f t="shared" si="8"/>
        <v>2.4404394988195981</v>
      </c>
      <c r="T65" t="s">
        <v>250</v>
      </c>
      <c r="U65">
        <v>10</v>
      </c>
      <c r="V65">
        <v>50.093843949371397</v>
      </c>
      <c r="W65">
        <v>24.629705395095399</v>
      </c>
      <c r="X65">
        <v>16.797717183449599</v>
      </c>
      <c r="Y65">
        <v>8.4787334720835794</v>
      </c>
      <c r="Z65" t="s">
        <v>252</v>
      </c>
    </row>
    <row r="66" spans="1:26" x14ac:dyDescent="0.2">
      <c r="A66" t="s">
        <v>236</v>
      </c>
      <c r="B66" t="s">
        <v>117</v>
      </c>
      <c r="C66" t="s">
        <v>30</v>
      </c>
      <c r="D66" t="s">
        <v>150</v>
      </c>
      <c r="E66" t="s">
        <v>224</v>
      </c>
      <c r="F66" t="s">
        <v>237</v>
      </c>
      <c r="G66">
        <v>-2.8591778200000002</v>
      </c>
      <c r="I66" t="s">
        <v>238</v>
      </c>
      <c r="J66">
        <v>936.37299999999902</v>
      </c>
      <c r="K66">
        <v>698.54200000000003</v>
      </c>
      <c r="L66">
        <v>386.654</v>
      </c>
      <c r="M66">
        <v>2693.3850000000002</v>
      </c>
      <c r="N66">
        <f t="shared" si="4"/>
        <v>0.13534825669514611</v>
      </c>
      <c r="O66" t="s">
        <v>321</v>
      </c>
      <c r="P66">
        <f t="shared" si="5"/>
        <v>39.525994848221444</v>
      </c>
      <c r="Q66">
        <f t="shared" si="6"/>
        <v>26.050377880706399</v>
      </c>
      <c r="R66">
        <f t="shared" si="7"/>
        <v>32.097787031584673</v>
      </c>
      <c r="S66">
        <f t="shared" si="8"/>
        <v>2.3258402394874831</v>
      </c>
      <c r="T66" t="s">
        <v>250</v>
      </c>
      <c r="U66">
        <v>10</v>
      </c>
      <c r="V66">
        <v>50.093843949371397</v>
      </c>
      <c r="W66">
        <v>24.629705395095399</v>
      </c>
      <c r="X66">
        <v>16.797717183449599</v>
      </c>
      <c r="Y66">
        <v>8.4787334720835794</v>
      </c>
      <c r="Z66" t="s">
        <v>252</v>
      </c>
    </row>
    <row r="67" spans="1:26" x14ac:dyDescent="0.2">
      <c r="A67" t="s">
        <v>239</v>
      </c>
      <c r="B67" t="s">
        <v>11</v>
      </c>
      <c r="C67" t="s">
        <v>12</v>
      </c>
      <c r="D67" t="s">
        <v>37</v>
      </c>
      <c r="E67" t="s">
        <v>189</v>
      </c>
      <c r="F67" t="s">
        <v>240</v>
      </c>
      <c r="G67">
        <v>-0.82828907599999901</v>
      </c>
      <c r="H67">
        <v>1.513599264</v>
      </c>
      <c r="I67" t="s">
        <v>241</v>
      </c>
      <c r="J67">
        <v>1251.0149999999901</v>
      </c>
      <c r="K67">
        <v>698.54200000000003</v>
      </c>
      <c r="L67">
        <v>386.654</v>
      </c>
      <c r="M67">
        <v>2693.3850000000002</v>
      </c>
      <c r="N67">
        <f t="shared" si="4"/>
        <v>0.12189307232695512</v>
      </c>
      <c r="O67" t="s">
        <v>322</v>
      </c>
      <c r="P67">
        <f t="shared" si="5"/>
        <v>32.850563068000618</v>
      </c>
      <c r="Q67">
        <f t="shared" si="6"/>
        <v>28.925952600045367</v>
      </c>
      <c r="R67">
        <f t="shared" si="7"/>
        <v>35.640905882198766</v>
      </c>
      <c r="S67">
        <f t="shared" si="8"/>
        <v>2.5825784497552471</v>
      </c>
      <c r="T67" t="s">
        <v>250</v>
      </c>
      <c r="U67">
        <v>10</v>
      </c>
      <c r="V67">
        <v>50.093843949371397</v>
      </c>
      <c r="W67">
        <v>24.629705395095399</v>
      </c>
      <c r="X67">
        <v>16.797717183449599</v>
      </c>
      <c r="Y67">
        <v>8.4787334720835794</v>
      </c>
      <c r="Z67" t="s">
        <v>252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D4" sqref="D4"/>
    </sheetView>
  </sheetViews>
  <sheetFormatPr baseColWidth="10" defaultRowHeight="16" x14ac:dyDescent="0.2"/>
  <cols>
    <col min="17" max="19" width="11.6640625" bestFit="1" customWidth="1"/>
    <col min="20" max="20" width="11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</v>
      </c>
      <c r="H1" t="s">
        <v>8</v>
      </c>
      <c r="I1" t="s">
        <v>9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323</v>
      </c>
      <c r="R1" t="s">
        <v>324</v>
      </c>
      <c r="S1" t="s">
        <v>325</v>
      </c>
      <c r="T1" t="s">
        <v>326</v>
      </c>
      <c r="U1" t="s">
        <v>328</v>
      </c>
      <c r="V1" t="s">
        <v>329</v>
      </c>
      <c r="W1" t="s">
        <v>330</v>
      </c>
      <c r="X1" t="s">
        <v>331</v>
      </c>
      <c r="Y1" t="s">
        <v>339</v>
      </c>
    </row>
    <row r="2" spans="1:25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0.92825436299999997</v>
      </c>
      <c r="H2" t="s">
        <v>16</v>
      </c>
      <c r="I2">
        <v>970.47799999999802</v>
      </c>
      <c r="J2" t="s">
        <v>253</v>
      </c>
      <c r="K2" s="1">
        <v>38.674153492719306</v>
      </c>
      <c r="L2" s="1">
        <v>26.417325450154621</v>
      </c>
      <c r="M2" s="1">
        <v>32.549918858226228</v>
      </c>
      <c r="N2" s="1">
        <v>2.35860219889986</v>
      </c>
      <c r="O2" t="s">
        <v>250</v>
      </c>
      <c r="P2">
        <v>10</v>
      </c>
      <c r="Q2" s="1">
        <v>50.093843949371404</v>
      </c>
      <c r="R2" s="1">
        <v>24.629705395095414</v>
      </c>
      <c r="S2" s="1">
        <v>16.797717183449606</v>
      </c>
      <c r="T2" s="1">
        <v>8.4787334720835812</v>
      </c>
      <c r="U2" t="s">
        <v>340</v>
      </c>
      <c r="V2" t="s">
        <v>332</v>
      </c>
      <c r="W2" t="s">
        <v>333</v>
      </c>
      <c r="X2" t="s">
        <v>334</v>
      </c>
      <c r="Y2">
        <v>2</v>
      </c>
    </row>
    <row r="3" spans="1:25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s="1">
        <v>1.0976905880000001</v>
      </c>
      <c r="H3" t="s">
        <v>20</v>
      </c>
      <c r="I3">
        <v>934.44499999999903</v>
      </c>
      <c r="J3" t="s">
        <v>253</v>
      </c>
      <c r="K3" s="1">
        <v>39.575272589674611</v>
      </c>
      <c r="L3" s="1">
        <v>26.029150515613907</v>
      </c>
      <c r="M3" s="1">
        <v>32.071631885309991</v>
      </c>
      <c r="N3" s="1">
        <v>2.3239450094015122</v>
      </c>
      <c r="O3" t="s">
        <v>250</v>
      </c>
      <c r="P3">
        <v>10</v>
      </c>
      <c r="Q3" s="1">
        <v>50.093843949371404</v>
      </c>
      <c r="R3" s="1">
        <v>24.629705395095414</v>
      </c>
      <c r="S3" s="1">
        <v>16.797717183449606</v>
      </c>
      <c r="T3" s="1">
        <v>8.4787334720835812</v>
      </c>
      <c r="U3" t="s">
        <v>340</v>
      </c>
      <c r="V3" t="s">
        <v>332</v>
      </c>
      <c r="W3" t="s">
        <v>333</v>
      </c>
      <c r="X3" t="s">
        <v>334</v>
      </c>
      <c r="Y3">
        <v>2</v>
      </c>
    </row>
    <row r="4" spans="1:25" x14ac:dyDescent="0.2">
      <c r="A4" t="s">
        <v>21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s="1">
        <v>1.786044084</v>
      </c>
      <c r="H4" t="s">
        <v>24</v>
      </c>
      <c r="I4">
        <v>924.44999999999902</v>
      </c>
      <c r="J4" t="s">
        <v>253</v>
      </c>
      <c r="K4" s="1">
        <v>39.83271712991511</v>
      </c>
      <c r="L4" s="1">
        <v>25.918251170684485</v>
      </c>
      <c r="M4" s="1">
        <v>31.93498804959339</v>
      </c>
      <c r="N4" s="1">
        <v>2.3140436498070063</v>
      </c>
      <c r="O4" t="s">
        <v>250</v>
      </c>
      <c r="P4">
        <v>10</v>
      </c>
      <c r="Q4" s="1">
        <v>50.093843949371397</v>
      </c>
      <c r="R4" s="1">
        <v>24.629705395095399</v>
      </c>
      <c r="S4" s="1">
        <v>16.797717183449599</v>
      </c>
      <c r="T4" s="1">
        <v>8.4787334720835794</v>
      </c>
      <c r="U4" t="s">
        <v>340</v>
      </c>
      <c r="V4" t="s">
        <v>332</v>
      </c>
      <c r="W4" t="s">
        <v>333</v>
      </c>
      <c r="X4" t="s">
        <v>334</v>
      </c>
      <c r="Y4">
        <v>2</v>
      </c>
    </row>
    <row r="5" spans="1:25" x14ac:dyDescent="0.2">
      <c r="A5" t="s">
        <v>25</v>
      </c>
      <c r="B5" t="s">
        <v>11</v>
      </c>
      <c r="C5" t="s">
        <v>12</v>
      </c>
      <c r="D5" t="s">
        <v>26</v>
      </c>
      <c r="E5" t="s">
        <v>22</v>
      </c>
      <c r="F5" t="s">
        <v>27</v>
      </c>
      <c r="G5" s="1">
        <v>0.83682907599999901</v>
      </c>
      <c r="H5" t="s">
        <v>28</v>
      </c>
      <c r="I5">
        <v>1152.91399999999</v>
      </c>
      <c r="J5" t="s">
        <v>253</v>
      </c>
      <c r="K5" s="1">
        <v>34.676512321166364</v>
      </c>
      <c r="L5" s="1">
        <v>28.139388721622272</v>
      </c>
      <c r="M5" s="1">
        <v>34.671746817713164</v>
      </c>
      <c r="N5" s="1">
        <v>2.5123521394982014</v>
      </c>
      <c r="O5" t="s">
        <v>250</v>
      </c>
      <c r="P5">
        <v>10</v>
      </c>
      <c r="Q5" s="1">
        <v>50.093843949371397</v>
      </c>
      <c r="R5" s="1">
        <v>24.629705395095399</v>
      </c>
      <c r="S5" s="1">
        <v>16.797717183449599</v>
      </c>
      <c r="T5" s="1">
        <v>8.4787334720835794</v>
      </c>
      <c r="U5" t="s">
        <v>340</v>
      </c>
      <c r="V5" t="s">
        <v>332</v>
      </c>
      <c r="W5" t="s">
        <v>333</v>
      </c>
      <c r="X5" t="s">
        <v>334</v>
      </c>
      <c r="Y5">
        <v>2</v>
      </c>
    </row>
    <row r="6" spans="1:25" x14ac:dyDescent="0.2">
      <c r="A6" t="s">
        <v>29</v>
      </c>
      <c r="B6" t="s">
        <v>11</v>
      </c>
      <c r="C6" t="s">
        <v>30</v>
      </c>
      <c r="D6" t="s">
        <v>13</v>
      </c>
      <c r="E6" t="s">
        <v>31</v>
      </c>
      <c r="F6" t="s">
        <v>32</v>
      </c>
      <c r="G6" s="1">
        <v>1.744818395</v>
      </c>
      <c r="H6" t="s">
        <v>33</v>
      </c>
      <c r="I6">
        <v>922.43399999999895</v>
      </c>
      <c r="J6" t="s">
        <v>253</v>
      </c>
      <c r="K6" s="1">
        <v>39.885050372576572</v>
      </c>
      <c r="L6" s="1">
        <v>25.895707587807316</v>
      </c>
      <c r="M6" s="1">
        <v>31.907211134976876</v>
      </c>
      <c r="N6" s="1">
        <v>2.3120309046392378</v>
      </c>
      <c r="O6" t="s">
        <v>250</v>
      </c>
      <c r="P6">
        <v>10</v>
      </c>
      <c r="Q6" s="1">
        <v>50.093843949371397</v>
      </c>
      <c r="R6" s="1">
        <v>24.629705395095399</v>
      </c>
      <c r="S6" s="1">
        <v>16.797717183449599</v>
      </c>
      <c r="T6" s="1">
        <v>8.4787334720835794</v>
      </c>
      <c r="U6" t="s">
        <v>340</v>
      </c>
      <c r="V6" t="s">
        <v>332</v>
      </c>
      <c r="W6" t="s">
        <v>333</v>
      </c>
      <c r="X6" t="s">
        <v>334</v>
      </c>
      <c r="Y6">
        <v>2</v>
      </c>
    </row>
    <row r="7" spans="1:25" x14ac:dyDescent="0.2">
      <c r="A7" t="s">
        <v>34</v>
      </c>
      <c r="B7" t="s">
        <v>11</v>
      </c>
      <c r="C7" t="s">
        <v>12</v>
      </c>
      <c r="D7" t="s">
        <v>13</v>
      </c>
      <c r="E7" t="s">
        <v>22</v>
      </c>
      <c r="F7" t="s">
        <v>23</v>
      </c>
      <c r="G7" s="1">
        <v>1.714885851</v>
      </c>
      <c r="H7" t="s">
        <v>24</v>
      </c>
      <c r="I7">
        <v>924.44999999999902</v>
      </c>
      <c r="J7" t="s">
        <v>253</v>
      </c>
      <c r="K7" s="1">
        <v>39.83271712991511</v>
      </c>
      <c r="L7" s="1">
        <v>25.918251170684485</v>
      </c>
      <c r="M7" s="1">
        <v>31.93498804959339</v>
      </c>
      <c r="N7" s="1">
        <v>2.3140436498070063</v>
      </c>
      <c r="O7" t="s">
        <v>250</v>
      </c>
      <c r="P7">
        <v>10</v>
      </c>
      <c r="Q7" s="1">
        <v>50.093843949371397</v>
      </c>
      <c r="R7" s="1">
        <v>24.629705395095399</v>
      </c>
      <c r="S7" s="1">
        <v>16.797717183449599</v>
      </c>
      <c r="T7" s="1">
        <v>8.4787334720835794</v>
      </c>
      <c r="U7" t="s">
        <v>340</v>
      </c>
      <c r="V7" t="s">
        <v>332</v>
      </c>
      <c r="W7" t="s">
        <v>333</v>
      </c>
      <c r="X7" t="s">
        <v>334</v>
      </c>
      <c r="Y7">
        <v>2</v>
      </c>
    </row>
    <row r="8" spans="1:25" x14ac:dyDescent="0.2">
      <c r="A8" t="s">
        <v>35</v>
      </c>
      <c r="B8" t="s">
        <v>11</v>
      </c>
      <c r="C8" t="s">
        <v>36</v>
      </c>
      <c r="D8" t="s">
        <v>37</v>
      </c>
      <c r="E8" t="s">
        <v>38</v>
      </c>
      <c r="F8" t="s">
        <v>39</v>
      </c>
      <c r="G8" s="1">
        <v>1.056513875</v>
      </c>
      <c r="H8" t="s">
        <v>40</v>
      </c>
      <c r="I8">
        <v>1120.82799999999</v>
      </c>
      <c r="J8" t="s">
        <v>253</v>
      </c>
      <c r="K8" s="1">
        <v>35.318595744896641</v>
      </c>
      <c r="L8" s="1">
        <v>27.862798544121521</v>
      </c>
      <c r="M8" s="1">
        <v>34.330948206149735</v>
      </c>
      <c r="N8" s="1">
        <v>2.4876575048320881</v>
      </c>
      <c r="O8" t="s">
        <v>250</v>
      </c>
      <c r="P8">
        <v>10</v>
      </c>
      <c r="Q8" s="1">
        <v>50.093843949371397</v>
      </c>
      <c r="R8" s="1">
        <v>24.629705395095399</v>
      </c>
      <c r="S8" s="1">
        <v>16.797717183449599</v>
      </c>
      <c r="T8" s="1">
        <v>8.4787334720835794</v>
      </c>
      <c r="U8" t="s">
        <v>340</v>
      </c>
      <c r="V8" t="s">
        <v>332</v>
      </c>
      <c r="W8" t="s">
        <v>333</v>
      </c>
      <c r="X8" t="s">
        <v>334</v>
      </c>
      <c r="Y8">
        <v>2</v>
      </c>
    </row>
    <row r="9" spans="1:25" x14ac:dyDescent="0.2">
      <c r="A9" t="s">
        <v>44</v>
      </c>
      <c r="B9" t="s">
        <v>11</v>
      </c>
      <c r="C9" t="s">
        <v>45</v>
      </c>
      <c r="D9" t="s">
        <v>37</v>
      </c>
      <c r="E9" t="s">
        <v>31</v>
      </c>
      <c r="F9" t="s">
        <v>46</v>
      </c>
      <c r="G9" s="1">
        <v>1.361868487</v>
      </c>
      <c r="H9" t="s">
        <v>47</v>
      </c>
      <c r="I9">
        <v>1224.97999999999</v>
      </c>
      <c r="J9" t="s">
        <v>253</v>
      </c>
      <c r="K9" s="1">
        <v>33.316140722545775</v>
      </c>
      <c r="L9" s="1">
        <v>28.725395785538471</v>
      </c>
      <c r="M9" s="1">
        <v>35.393791235752765</v>
      </c>
      <c r="N9" s="1">
        <v>2.5646722561629831</v>
      </c>
      <c r="O9" t="s">
        <v>250</v>
      </c>
      <c r="P9">
        <v>10</v>
      </c>
      <c r="Q9" s="1">
        <v>50.093843949371397</v>
      </c>
      <c r="R9" s="1">
        <v>24.629705395095399</v>
      </c>
      <c r="S9" s="1">
        <v>16.797717183449599</v>
      </c>
      <c r="T9" s="1">
        <v>8.4787334720835794</v>
      </c>
      <c r="U9" t="s">
        <v>340</v>
      </c>
      <c r="V9" t="s">
        <v>332</v>
      </c>
      <c r="W9" t="s">
        <v>333</v>
      </c>
      <c r="X9" t="s">
        <v>334</v>
      </c>
      <c r="Y9">
        <v>2</v>
      </c>
    </row>
    <row r="10" spans="1:25" x14ac:dyDescent="0.2">
      <c r="A10" t="s">
        <v>48</v>
      </c>
      <c r="B10" t="s">
        <v>11</v>
      </c>
      <c r="C10" t="s">
        <v>36</v>
      </c>
      <c r="D10" t="s">
        <v>37</v>
      </c>
      <c r="E10" t="s">
        <v>31</v>
      </c>
      <c r="F10" t="s">
        <v>49</v>
      </c>
      <c r="G10" s="1">
        <v>1.023604365</v>
      </c>
      <c r="H10" t="s">
        <v>50</v>
      </c>
      <c r="I10">
        <v>1341.2279999999901</v>
      </c>
      <c r="J10" t="s">
        <v>253</v>
      </c>
      <c r="K10" s="1">
        <v>31.333319214322934</v>
      </c>
      <c r="L10" s="1">
        <v>29.579535501099848</v>
      </c>
      <c r="M10" s="1">
        <v>36.446213385283741</v>
      </c>
      <c r="N10" s="1">
        <v>2.6409318992934709</v>
      </c>
      <c r="O10" t="s">
        <v>250</v>
      </c>
      <c r="P10">
        <v>10</v>
      </c>
      <c r="Q10" s="1">
        <v>50.093843949371397</v>
      </c>
      <c r="R10" s="1">
        <v>24.629705395095399</v>
      </c>
      <c r="S10" s="1">
        <v>16.797717183449599</v>
      </c>
      <c r="T10" s="1">
        <v>8.4787334720835794</v>
      </c>
      <c r="U10" t="s">
        <v>340</v>
      </c>
      <c r="V10" t="s">
        <v>332</v>
      </c>
      <c r="W10" t="s">
        <v>333</v>
      </c>
      <c r="X10" t="s">
        <v>334</v>
      </c>
      <c r="Y10">
        <v>2</v>
      </c>
    </row>
    <row r="11" spans="1:25" x14ac:dyDescent="0.2">
      <c r="A11" t="s">
        <v>61</v>
      </c>
      <c r="B11" t="s">
        <v>11</v>
      </c>
      <c r="C11" t="s">
        <v>36</v>
      </c>
      <c r="D11" t="s">
        <v>37</v>
      </c>
      <c r="E11" t="s">
        <v>22</v>
      </c>
      <c r="F11" t="s">
        <v>62</v>
      </c>
      <c r="G11" s="1">
        <v>1.1246135230000001</v>
      </c>
      <c r="H11" t="s">
        <v>63</v>
      </c>
      <c r="I11">
        <v>1343.2439999999899</v>
      </c>
      <c r="J11" t="s">
        <v>253</v>
      </c>
      <c r="K11" s="1">
        <v>31.301012532253864</v>
      </c>
      <c r="L11" s="1">
        <v>29.593452245556556</v>
      </c>
      <c r="M11" s="1">
        <v>36.463360802560764</v>
      </c>
      <c r="N11" s="1">
        <v>2.6421744196288119</v>
      </c>
      <c r="O11" t="s">
        <v>250</v>
      </c>
      <c r="P11">
        <v>10</v>
      </c>
      <c r="Q11" s="1">
        <v>50.093843949371397</v>
      </c>
      <c r="R11" s="1">
        <v>24.629705395095399</v>
      </c>
      <c r="S11" s="1">
        <v>16.797717183449599</v>
      </c>
      <c r="T11" s="1">
        <v>8.4787334720835794</v>
      </c>
      <c r="U11" t="s">
        <v>340</v>
      </c>
      <c r="V11" t="s">
        <v>332</v>
      </c>
      <c r="W11" t="s">
        <v>333</v>
      </c>
      <c r="X11" t="s">
        <v>334</v>
      </c>
      <c r="Y11">
        <v>2</v>
      </c>
    </row>
    <row r="12" spans="1:25" x14ac:dyDescent="0.2">
      <c r="A12" t="s">
        <v>70</v>
      </c>
      <c r="B12" t="s">
        <v>71</v>
      </c>
      <c r="C12" t="s">
        <v>45</v>
      </c>
      <c r="D12" t="s">
        <v>13</v>
      </c>
      <c r="E12" t="s">
        <v>18</v>
      </c>
      <c r="F12" t="s">
        <v>72</v>
      </c>
      <c r="G12" s="1">
        <v>1.040281317</v>
      </c>
      <c r="H12" t="s">
        <v>73</v>
      </c>
      <c r="I12">
        <v>998.53199999999799</v>
      </c>
      <c r="J12" t="s">
        <v>253</v>
      </c>
      <c r="K12" s="1">
        <v>38.000491777642871</v>
      </c>
      <c r="L12" s="1">
        <v>26.707518603352597</v>
      </c>
      <c r="M12" s="1">
        <v>32.907478279130885</v>
      </c>
      <c r="N12" s="1">
        <v>2.3845113398736468</v>
      </c>
      <c r="O12" t="s">
        <v>250</v>
      </c>
      <c r="P12">
        <v>10</v>
      </c>
      <c r="Q12" s="1">
        <v>50.093843949371397</v>
      </c>
      <c r="R12" s="1">
        <v>24.629705395095399</v>
      </c>
      <c r="S12" s="1">
        <v>16.797717183449599</v>
      </c>
      <c r="T12" s="1">
        <v>8.4787334720835794</v>
      </c>
      <c r="U12" t="s">
        <v>340</v>
      </c>
      <c r="V12" t="s">
        <v>332</v>
      </c>
      <c r="W12" t="s">
        <v>333</v>
      </c>
      <c r="X12" t="s">
        <v>334</v>
      </c>
      <c r="Y12">
        <v>2</v>
      </c>
    </row>
    <row r="13" spans="1:25" x14ac:dyDescent="0.2">
      <c r="A13" t="s">
        <v>74</v>
      </c>
      <c r="B13" t="s">
        <v>11</v>
      </c>
      <c r="C13" t="s">
        <v>45</v>
      </c>
      <c r="D13" t="s">
        <v>13</v>
      </c>
      <c r="E13" t="s">
        <v>22</v>
      </c>
      <c r="F13" t="s">
        <v>75</v>
      </c>
      <c r="G13" s="1">
        <v>1.424131005</v>
      </c>
      <c r="H13" t="s">
        <v>76</v>
      </c>
      <c r="I13">
        <v>1002.56399999999</v>
      </c>
      <c r="J13" t="s">
        <v>253</v>
      </c>
      <c r="K13" s="1">
        <v>37.90559529787145</v>
      </c>
      <c r="L13" s="1">
        <v>26.748397145320997</v>
      </c>
      <c r="M13" s="1">
        <v>32.957846482627659</v>
      </c>
      <c r="N13" s="1">
        <v>2.3881610741798851</v>
      </c>
      <c r="O13" t="s">
        <v>250</v>
      </c>
      <c r="P13">
        <v>10</v>
      </c>
      <c r="Q13" s="1">
        <v>50.093843949371397</v>
      </c>
      <c r="R13" s="1">
        <v>24.629705395095399</v>
      </c>
      <c r="S13" s="1">
        <v>16.797717183449599</v>
      </c>
      <c r="T13" s="1">
        <v>8.4787334720835794</v>
      </c>
      <c r="U13" t="s">
        <v>340</v>
      </c>
      <c r="V13" t="s">
        <v>332</v>
      </c>
      <c r="W13" t="s">
        <v>333</v>
      </c>
      <c r="X13" t="s">
        <v>334</v>
      </c>
      <c r="Y13">
        <v>2</v>
      </c>
    </row>
    <row r="14" spans="1:25" x14ac:dyDescent="0.2">
      <c r="A14" t="s">
        <v>77</v>
      </c>
      <c r="B14" t="s">
        <v>11</v>
      </c>
      <c r="C14" t="s">
        <v>45</v>
      </c>
      <c r="D14" t="s">
        <v>13</v>
      </c>
      <c r="E14" t="s">
        <v>18</v>
      </c>
      <c r="F14" t="s">
        <v>78</v>
      </c>
      <c r="G14" s="1">
        <v>1.103647066</v>
      </c>
      <c r="H14" t="s">
        <v>79</v>
      </c>
      <c r="I14">
        <v>1012.55899999999</v>
      </c>
      <c r="J14" t="s">
        <v>253</v>
      </c>
      <c r="K14" s="1">
        <v>37.672385772487793</v>
      </c>
      <c r="L14" s="1">
        <v>26.848856776634932</v>
      </c>
      <c r="M14" s="1">
        <v>33.081627099782331</v>
      </c>
      <c r="N14" s="1">
        <v>2.3971303510949453</v>
      </c>
      <c r="O14" t="s">
        <v>250</v>
      </c>
      <c r="P14">
        <v>10</v>
      </c>
      <c r="Q14" s="1">
        <v>50.093843949371397</v>
      </c>
      <c r="R14" s="1">
        <v>24.629705395095399</v>
      </c>
      <c r="S14" s="1">
        <v>16.797717183449599</v>
      </c>
      <c r="T14" s="1">
        <v>8.4787334720835794</v>
      </c>
      <c r="U14" t="s">
        <v>340</v>
      </c>
      <c r="V14" t="s">
        <v>332</v>
      </c>
      <c r="W14" t="s">
        <v>333</v>
      </c>
      <c r="X14" t="s">
        <v>334</v>
      </c>
      <c r="Y14">
        <v>2</v>
      </c>
    </row>
    <row r="15" spans="1:25" x14ac:dyDescent="0.2">
      <c r="A15" t="s">
        <v>80</v>
      </c>
      <c r="B15" t="s">
        <v>11</v>
      </c>
      <c r="C15" t="s">
        <v>45</v>
      </c>
      <c r="D15" t="s">
        <v>13</v>
      </c>
      <c r="E15" t="s">
        <v>31</v>
      </c>
      <c r="F15" t="s">
        <v>81</v>
      </c>
      <c r="G15" s="1">
        <v>1.5814642430000001</v>
      </c>
      <c r="H15" t="s">
        <v>82</v>
      </c>
      <c r="I15">
        <v>1000.54799999999</v>
      </c>
      <c r="J15" t="s">
        <v>253</v>
      </c>
      <c r="K15" s="1">
        <v>37.952984218786803</v>
      </c>
      <c r="L15" s="1">
        <v>26.727983427160524</v>
      </c>
      <c r="M15" s="1">
        <v>32.932693865608506</v>
      </c>
      <c r="N15" s="1">
        <v>2.3863384884441765</v>
      </c>
      <c r="O15" t="s">
        <v>250</v>
      </c>
      <c r="P15">
        <v>10</v>
      </c>
      <c r="Q15" s="1">
        <v>50.093843949371397</v>
      </c>
      <c r="R15" s="1">
        <v>24.629705395095399</v>
      </c>
      <c r="S15" s="1">
        <v>16.797717183449599</v>
      </c>
      <c r="T15" s="1">
        <v>8.4787334720835794</v>
      </c>
      <c r="U15" t="s">
        <v>340</v>
      </c>
      <c r="V15" t="s">
        <v>332</v>
      </c>
      <c r="W15" t="s">
        <v>333</v>
      </c>
      <c r="X15" t="s">
        <v>334</v>
      </c>
      <c r="Y15">
        <v>2</v>
      </c>
    </row>
    <row r="16" spans="1:25" x14ac:dyDescent="0.2">
      <c r="A16" t="s">
        <v>83</v>
      </c>
      <c r="B16" t="s">
        <v>11</v>
      </c>
      <c r="C16" t="s">
        <v>45</v>
      </c>
      <c r="D16" t="s">
        <v>13</v>
      </c>
      <c r="E16" t="s">
        <v>84</v>
      </c>
      <c r="F16" t="s">
        <v>85</v>
      </c>
      <c r="G16" s="1">
        <v>1.4984571280000001</v>
      </c>
      <c r="H16" t="s">
        <v>86</v>
      </c>
      <c r="I16">
        <v>998.53199999999902</v>
      </c>
      <c r="J16" t="s">
        <v>253</v>
      </c>
      <c r="K16" s="1">
        <v>38.00049177764285</v>
      </c>
      <c r="L16" s="1">
        <v>26.707518603352611</v>
      </c>
      <c r="M16" s="1">
        <v>32.907478279130899</v>
      </c>
      <c r="N16" s="1">
        <v>2.3845113398736477</v>
      </c>
      <c r="O16" t="s">
        <v>250</v>
      </c>
      <c r="P16">
        <v>10</v>
      </c>
      <c r="Q16" s="1">
        <v>50.093843949371397</v>
      </c>
      <c r="R16" s="1">
        <v>24.629705395095399</v>
      </c>
      <c r="S16" s="1">
        <v>16.797717183449599</v>
      </c>
      <c r="T16" s="1">
        <v>8.4787334720835794</v>
      </c>
      <c r="U16" t="s">
        <v>340</v>
      </c>
      <c r="V16" t="s">
        <v>332</v>
      </c>
      <c r="W16" t="s">
        <v>333</v>
      </c>
      <c r="X16" t="s">
        <v>334</v>
      </c>
      <c r="Y16">
        <v>2</v>
      </c>
    </row>
    <row r="17" spans="1:25" x14ac:dyDescent="0.2">
      <c r="A17" t="s">
        <v>87</v>
      </c>
      <c r="B17" t="s">
        <v>11</v>
      </c>
      <c r="C17" t="s">
        <v>45</v>
      </c>
      <c r="D17" t="s">
        <v>13</v>
      </c>
      <c r="E17" t="s">
        <v>14</v>
      </c>
      <c r="F17" t="s">
        <v>88</v>
      </c>
      <c r="G17" s="1">
        <v>1.391491008</v>
      </c>
      <c r="H17" t="s">
        <v>89</v>
      </c>
      <c r="I17">
        <v>1048.5919999999901</v>
      </c>
      <c r="J17" t="s">
        <v>253</v>
      </c>
      <c r="K17" s="1">
        <v>36.854944892297766</v>
      </c>
      <c r="L17" s="1">
        <v>27.200985658633765</v>
      </c>
      <c r="M17" s="1">
        <v>33.515500186530893</v>
      </c>
      <c r="N17" s="1">
        <v>2.4285692625375774</v>
      </c>
      <c r="O17" t="s">
        <v>250</v>
      </c>
      <c r="P17">
        <v>10</v>
      </c>
      <c r="Q17" s="1">
        <v>50.093843949371397</v>
      </c>
      <c r="R17" s="1">
        <v>24.629705395095399</v>
      </c>
      <c r="S17" s="1">
        <v>16.797717183449599</v>
      </c>
      <c r="T17" s="1">
        <v>8.4787334720835794</v>
      </c>
      <c r="U17" t="s">
        <v>340</v>
      </c>
      <c r="V17" t="s">
        <v>332</v>
      </c>
      <c r="W17" t="s">
        <v>333</v>
      </c>
      <c r="X17" t="s">
        <v>334</v>
      </c>
      <c r="Y17">
        <v>2</v>
      </c>
    </row>
    <row r="18" spans="1:25" x14ac:dyDescent="0.2">
      <c r="A18" t="s">
        <v>94</v>
      </c>
      <c r="B18" t="s">
        <v>11</v>
      </c>
      <c r="C18" t="s">
        <v>30</v>
      </c>
      <c r="D18" t="s">
        <v>13</v>
      </c>
      <c r="E18" t="s">
        <v>14</v>
      </c>
      <c r="F18" t="s">
        <v>95</v>
      </c>
      <c r="G18" s="1">
        <v>1.481544873</v>
      </c>
      <c r="H18" t="s">
        <v>96</v>
      </c>
      <c r="I18">
        <v>970.47799999999802</v>
      </c>
      <c r="J18" t="s">
        <v>253</v>
      </c>
      <c r="K18" s="1">
        <v>38.674153492719313</v>
      </c>
      <c r="L18" s="1">
        <v>26.41732545015461</v>
      </c>
      <c r="M18" s="1">
        <v>32.549918858226221</v>
      </c>
      <c r="N18" s="1">
        <v>2.35860219889986</v>
      </c>
      <c r="O18" t="s">
        <v>250</v>
      </c>
      <c r="P18">
        <v>10</v>
      </c>
      <c r="Q18" s="1">
        <v>50.093843949371397</v>
      </c>
      <c r="R18" s="1">
        <v>24.629705395095399</v>
      </c>
      <c r="S18" s="1">
        <v>16.797717183449599</v>
      </c>
      <c r="T18" s="1">
        <v>8.4787334720835794</v>
      </c>
      <c r="U18" t="s">
        <v>340</v>
      </c>
      <c r="V18" t="s">
        <v>332</v>
      </c>
      <c r="W18" t="s">
        <v>333</v>
      </c>
      <c r="X18" t="s">
        <v>334</v>
      </c>
      <c r="Y18">
        <v>2</v>
      </c>
    </row>
    <row r="19" spans="1:25" x14ac:dyDescent="0.2">
      <c r="A19" t="s">
        <v>113</v>
      </c>
      <c r="B19" t="s">
        <v>102</v>
      </c>
      <c r="C19" t="s">
        <v>30</v>
      </c>
      <c r="D19" t="s">
        <v>110</v>
      </c>
      <c r="E19" t="s">
        <v>14</v>
      </c>
      <c r="F19" t="s">
        <v>114</v>
      </c>
      <c r="G19" s="1">
        <v>0.81969314900000001</v>
      </c>
      <c r="H19" t="s">
        <v>115</v>
      </c>
      <c r="I19">
        <v>1202.9739999999899</v>
      </c>
      <c r="J19" t="s">
        <v>253</v>
      </c>
      <c r="K19" s="1">
        <v>33.720085035346727</v>
      </c>
      <c r="L19" s="1">
        <v>28.551388756157557</v>
      </c>
      <c r="M19" s="1">
        <v>35.179389717408419</v>
      </c>
      <c r="N19" s="1">
        <v>2.5491364910872849</v>
      </c>
      <c r="O19" t="s">
        <v>250</v>
      </c>
      <c r="P19">
        <v>10</v>
      </c>
      <c r="Q19" s="1">
        <v>50.093843949371397</v>
      </c>
      <c r="R19" s="1">
        <v>24.629705395095399</v>
      </c>
      <c r="S19" s="1">
        <v>16.797717183449599</v>
      </c>
      <c r="T19" s="1">
        <v>8.4787334720835794</v>
      </c>
      <c r="U19" t="s">
        <v>340</v>
      </c>
      <c r="V19" t="s">
        <v>332</v>
      </c>
      <c r="W19" t="s">
        <v>333</v>
      </c>
      <c r="X19" t="s">
        <v>334</v>
      </c>
      <c r="Y19">
        <v>2</v>
      </c>
    </row>
    <row r="20" spans="1:25" x14ac:dyDescent="0.2">
      <c r="A20" t="s">
        <v>124</v>
      </c>
      <c r="B20" t="s">
        <v>11</v>
      </c>
      <c r="C20" t="s">
        <v>36</v>
      </c>
      <c r="D20" t="s">
        <v>13</v>
      </c>
      <c r="E20" t="s">
        <v>14</v>
      </c>
      <c r="F20" t="s">
        <v>125</v>
      </c>
      <c r="G20" s="1">
        <v>1.2717084999999999</v>
      </c>
      <c r="H20" t="s">
        <v>126</v>
      </c>
      <c r="I20">
        <v>1164.8399999999899</v>
      </c>
      <c r="J20" t="s">
        <v>253</v>
      </c>
      <c r="K20" s="1">
        <v>34.443768629071663</v>
      </c>
      <c r="L20" s="1">
        <v>28.239647686002101</v>
      </c>
      <c r="M20" s="1">
        <v>34.795280184538306</v>
      </c>
      <c r="N20" s="1">
        <v>2.5213035003879272</v>
      </c>
      <c r="O20" t="s">
        <v>250</v>
      </c>
      <c r="P20">
        <v>10</v>
      </c>
      <c r="Q20" s="1">
        <v>50.093843949371397</v>
      </c>
      <c r="R20" s="1">
        <v>24.629705395095399</v>
      </c>
      <c r="S20" s="1">
        <v>16.797717183449599</v>
      </c>
      <c r="T20" s="1">
        <v>8.4787334720835794</v>
      </c>
      <c r="U20" t="s">
        <v>340</v>
      </c>
      <c r="V20" t="s">
        <v>332</v>
      </c>
      <c r="W20" t="s">
        <v>333</v>
      </c>
      <c r="X20" t="s">
        <v>334</v>
      </c>
      <c r="Y20">
        <v>2</v>
      </c>
    </row>
    <row r="21" spans="1:25" x14ac:dyDescent="0.2">
      <c r="A21" t="s">
        <v>127</v>
      </c>
      <c r="B21" t="s">
        <v>117</v>
      </c>
      <c r="C21" t="s">
        <v>36</v>
      </c>
      <c r="D21" t="s">
        <v>13</v>
      </c>
      <c r="E21" t="s">
        <v>14</v>
      </c>
      <c r="F21" t="s">
        <v>128</v>
      </c>
      <c r="G21" s="1">
        <v>1.108217164</v>
      </c>
      <c r="H21" t="s">
        <v>129</v>
      </c>
      <c r="I21">
        <v>1206.92099999999</v>
      </c>
      <c r="J21" t="s">
        <v>253</v>
      </c>
      <c r="K21" s="1">
        <v>33.646914190664148</v>
      </c>
      <c r="L21" s="1">
        <v>28.582908549646476</v>
      </c>
      <c r="M21" s="1">
        <v>35.218226605814408</v>
      </c>
      <c r="N21" s="1">
        <v>2.5519506538749637</v>
      </c>
      <c r="O21" t="s">
        <v>250</v>
      </c>
      <c r="P21">
        <v>10</v>
      </c>
      <c r="Q21" s="1">
        <v>50.093843949371397</v>
      </c>
      <c r="R21" s="1">
        <v>24.629705395095399</v>
      </c>
      <c r="S21" s="1">
        <v>16.797717183449599</v>
      </c>
      <c r="T21" s="1">
        <v>8.4787334720835794</v>
      </c>
      <c r="U21" t="s">
        <v>340</v>
      </c>
      <c r="V21" t="s">
        <v>332</v>
      </c>
      <c r="W21" t="s">
        <v>333</v>
      </c>
      <c r="X21" t="s">
        <v>334</v>
      </c>
      <c r="Y21">
        <v>2</v>
      </c>
    </row>
    <row r="22" spans="1:25" x14ac:dyDescent="0.2">
      <c r="A22" t="s">
        <v>134</v>
      </c>
      <c r="B22" t="s">
        <v>117</v>
      </c>
      <c r="C22" t="s">
        <v>30</v>
      </c>
      <c r="D22" t="s">
        <v>131</v>
      </c>
      <c r="E22" t="s">
        <v>14</v>
      </c>
      <c r="F22" t="s">
        <v>135</v>
      </c>
      <c r="G22" s="1">
        <v>1.256164287</v>
      </c>
      <c r="H22" t="s">
        <v>136</v>
      </c>
      <c r="I22">
        <v>964.51499999999896</v>
      </c>
      <c r="J22" t="s">
        <v>253</v>
      </c>
      <c r="K22" s="1">
        <v>38.82043284875666</v>
      </c>
      <c r="L22" s="1">
        <v>26.354312714494792</v>
      </c>
      <c r="M22" s="1">
        <v>32.472278166073941</v>
      </c>
      <c r="N22" s="1">
        <v>2.3529762706745987</v>
      </c>
      <c r="O22" t="s">
        <v>250</v>
      </c>
      <c r="P22">
        <v>10</v>
      </c>
      <c r="Q22" s="1">
        <v>50.093843949371397</v>
      </c>
      <c r="R22" s="1">
        <v>24.629705395095399</v>
      </c>
      <c r="S22" s="1">
        <v>16.797717183449599</v>
      </c>
      <c r="T22" s="1">
        <v>8.4787334720835794</v>
      </c>
      <c r="U22" t="s">
        <v>340</v>
      </c>
      <c r="V22" t="s">
        <v>332</v>
      </c>
      <c r="W22" t="s">
        <v>333</v>
      </c>
      <c r="X22" t="s">
        <v>334</v>
      </c>
      <c r="Y22">
        <v>2</v>
      </c>
    </row>
    <row r="23" spans="1:25" x14ac:dyDescent="0.2">
      <c r="A23" t="s">
        <v>143</v>
      </c>
      <c r="B23" t="s">
        <v>11</v>
      </c>
      <c r="C23" t="s">
        <v>45</v>
      </c>
      <c r="D23" t="s">
        <v>131</v>
      </c>
      <c r="E23" t="s">
        <v>14</v>
      </c>
      <c r="F23" t="s">
        <v>144</v>
      </c>
      <c r="G23" s="1">
        <v>2.0964362790000002</v>
      </c>
      <c r="H23" t="s">
        <v>145</v>
      </c>
      <c r="I23">
        <v>1000.54799999999</v>
      </c>
      <c r="J23" t="s">
        <v>253</v>
      </c>
      <c r="K23" s="1">
        <v>37.952984218786803</v>
      </c>
      <c r="L23" s="1">
        <v>26.727983427160524</v>
      </c>
      <c r="M23" s="1">
        <v>32.932693865608506</v>
      </c>
      <c r="N23" s="1">
        <v>2.3863384884441765</v>
      </c>
      <c r="O23" t="s">
        <v>250</v>
      </c>
      <c r="P23">
        <v>10</v>
      </c>
      <c r="Q23" s="1">
        <v>50.093843949371397</v>
      </c>
      <c r="R23" s="1">
        <v>24.629705395095399</v>
      </c>
      <c r="S23" s="1">
        <v>16.797717183449599</v>
      </c>
      <c r="T23" s="1">
        <v>8.4787334720835794</v>
      </c>
      <c r="U23" t="s">
        <v>340</v>
      </c>
      <c r="V23" t="s">
        <v>332</v>
      </c>
      <c r="W23" t="s">
        <v>333</v>
      </c>
      <c r="X23" t="s">
        <v>334</v>
      </c>
      <c r="Y23">
        <v>2</v>
      </c>
    </row>
    <row r="24" spans="1:25" x14ac:dyDescent="0.2">
      <c r="A24" t="s">
        <v>149</v>
      </c>
      <c r="B24" t="s">
        <v>117</v>
      </c>
      <c r="C24" t="s">
        <v>36</v>
      </c>
      <c r="D24" t="s">
        <v>150</v>
      </c>
      <c r="E24" t="s">
        <v>14</v>
      </c>
      <c r="F24" t="s">
        <v>151</v>
      </c>
      <c r="G24" s="1">
        <v>0.98798124300000001</v>
      </c>
      <c r="H24" t="s">
        <v>152</v>
      </c>
      <c r="I24">
        <v>1200.87299999999</v>
      </c>
      <c r="J24" t="s">
        <v>253</v>
      </c>
      <c r="K24" s="1">
        <v>33.75916403497353</v>
      </c>
      <c r="L24" s="1">
        <v>28.534554701510061</v>
      </c>
      <c r="M24" s="1">
        <v>35.158647757217757</v>
      </c>
      <c r="N24" s="1">
        <v>2.5476335062986508</v>
      </c>
      <c r="O24" t="s">
        <v>250</v>
      </c>
      <c r="P24">
        <v>10</v>
      </c>
      <c r="Q24" s="1">
        <v>50.093843949371397</v>
      </c>
      <c r="R24" s="1">
        <v>24.629705395095399</v>
      </c>
      <c r="S24" s="1">
        <v>16.797717183449599</v>
      </c>
      <c r="T24" s="1">
        <v>8.4787334720835794</v>
      </c>
      <c r="U24" t="s">
        <v>340</v>
      </c>
      <c r="V24" t="s">
        <v>332</v>
      </c>
      <c r="W24" t="s">
        <v>333</v>
      </c>
      <c r="X24" t="s">
        <v>334</v>
      </c>
      <c r="Y24">
        <v>2</v>
      </c>
    </row>
    <row r="25" spans="1:25" x14ac:dyDescent="0.2">
      <c r="A25" t="s">
        <v>153</v>
      </c>
      <c r="B25" t="s">
        <v>117</v>
      </c>
      <c r="C25" t="s">
        <v>45</v>
      </c>
      <c r="D25" t="s">
        <v>150</v>
      </c>
      <c r="E25" t="s">
        <v>14</v>
      </c>
      <c r="F25" t="s">
        <v>154</v>
      </c>
      <c r="G25" s="1">
        <v>1.209927854</v>
      </c>
      <c r="H25" t="s">
        <v>155</v>
      </c>
      <c r="I25">
        <v>1084.62499999999</v>
      </c>
      <c r="J25" t="s">
        <v>253</v>
      </c>
      <c r="K25" s="1">
        <v>36.07222537360596</v>
      </c>
      <c r="L25" s="1">
        <v>27.538157625090271</v>
      </c>
      <c r="M25" s="1">
        <v>33.930944216629086</v>
      </c>
      <c r="N25" s="1">
        <v>2.4586727846746772</v>
      </c>
      <c r="O25" t="s">
        <v>250</v>
      </c>
      <c r="P25">
        <v>10</v>
      </c>
      <c r="Q25" s="1">
        <v>50.093843949371397</v>
      </c>
      <c r="R25" s="1">
        <v>24.629705395095399</v>
      </c>
      <c r="S25" s="1">
        <v>16.797717183449599</v>
      </c>
      <c r="T25" s="1">
        <v>8.4787334720835794</v>
      </c>
      <c r="U25" t="s">
        <v>340</v>
      </c>
      <c r="V25" t="s">
        <v>332</v>
      </c>
      <c r="W25" t="s">
        <v>333</v>
      </c>
      <c r="X25" t="s">
        <v>334</v>
      </c>
      <c r="Y25">
        <v>2</v>
      </c>
    </row>
    <row r="26" spans="1:25" x14ac:dyDescent="0.2">
      <c r="A26" t="s">
        <v>162</v>
      </c>
      <c r="B26" t="s">
        <v>117</v>
      </c>
      <c r="C26" t="s">
        <v>30</v>
      </c>
      <c r="D26" t="s">
        <v>150</v>
      </c>
      <c r="E26" t="s">
        <v>14</v>
      </c>
      <c r="F26" t="s">
        <v>163</v>
      </c>
      <c r="G26" s="1">
        <v>1.254311</v>
      </c>
      <c r="H26" t="s">
        <v>164</v>
      </c>
      <c r="I26">
        <v>1006.51099999999</v>
      </c>
      <c r="J26" t="s">
        <v>253</v>
      </c>
      <c r="K26" s="1">
        <v>37.813157321403601</v>
      </c>
      <c r="L26" s="1">
        <v>26.788216638200158</v>
      </c>
      <c r="M26" s="1">
        <v>33.006909786353766</v>
      </c>
      <c r="N26" s="1">
        <v>2.3917162540424743</v>
      </c>
      <c r="O26" t="s">
        <v>250</v>
      </c>
      <c r="P26">
        <v>10</v>
      </c>
      <c r="Q26" s="1">
        <v>50.093843949371397</v>
      </c>
      <c r="R26" s="1">
        <v>24.629705395095399</v>
      </c>
      <c r="S26" s="1">
        <v>16.797717183449599</v>
      </c>
      <c r="T26" s="1">
        <v>8.4787334720835794</v>
      </c>
      <c r="U26" t="s">
        <v>340</v>
      </c>
      <c r="V26" t="s">
        <v>332</v>
      </c>
      <c r="W26" t="s">
        <v>333</v>
      </c>
      <c r="X26" t="s">
        <v>334</v>
      </c>
      <c r="Y26">
        <v>2</v>
      </c>
    </row>
    <row r="27" spans="1:25" x14ac:dyDescent="0.2">
      <c r="A27" t="s">
        <v>165</v>
      </c>
      <c r="B27" t="s">
        <v>117</v>
      </c>
      <c r="C27" t="s">
        <v>45</v>
      </c>
      <c r="D27" t="s">
        <v>166</v>
      </c>
      <c r="E27" t="s">
        <v>14</v>
      </c>
      <c r="F27" t="s">
        <v>167</v>
      </c>
      <c r="G27" s="1">
        <v>1.145176389</v>
      </c>
      <c r="H27" t="s">
        <v>168</v>
      </c>
      <c r="I27">
        <v>1084.62499999999</v>
      </c>
      <c r="J27" t="s">
        <v>253</v>
      </c>
      <c r="K27" s="1">
        <v>36.07222537360596</v>
      </c>
      <c r="L27" s="1">
        <v>27.538157625090271</v>
      </c>
      <c r="M27" s="1">
        <v>33.930944216629086</v>
      </c>
      <c r="N27" s="1">
        <v>2.4586727846746772</v>
      </c>
      <c r="O27" t="s">
        <v>250</v>
      </c>
      <c r="P27">
        <v>10</v>
      </c>
      <c r="Q27" s="1">
        <v>50.093843949371397</v>
      </c>
      <c r="R27" s="1">
        <v>24.629705395095399</v>
      </c>
      <c r="S27" s="1">
        <v>16.797717183449599</v>
      </c>
      <c r="T27" s="1">
        <v>8.4787334720835794</v>
      </c>
      <c r="U27" t="s">
        <v>340</v>
      </c>
      <c r="V27" t="s">
        <v>332</v>
      </c>
      <c r="W27" t="s">
        <v>333</v>
      </c>
      <c r="X27" t="s">
        <v>334</v>
      </c>
      <c r="Y27">
        <v>2</v>
      </c>
    </row>
    <row r="28" spans="1:25" x14ac:dyDescent="0.2">
      <c r="A28" t="s">
        <v>169</v>
      </c>
      <c r="B28" t="s">
        <v>117</v>
      </c>
      <c r="C28" t="s">
        <v>30</v>
      </c>
      <c r="D28" t="s">
        <v>166</v>
      </c>
      <c r="E28" t="s">
        <v>14</v>
      </c>
      <c r="F28" t="s">
        <v>170</v>
      </c>
      <c r="G28" s="1">
        <v>1.2512809170000001</v>
      </c>
      <c r="H28" t="s">
        <v>171</v>
      </c>
      <c r="I28">
        <v>1006.51099999999</v>
      </c>
      <c r="J28" t="s">
        <v>253</v>
      </c>
      <c r="K28" s="1">
        <v>37.813157321403601</v>
      </c>
      <c r="L28" s="1">
        <v>26.788216638200158</v>
      </c>
      <c r="M28" s="1">
        <v>33.006909786353766</v>
      </c>
      <c r="N28" s="1">
        <v>2.3917162540424743</v>
      </c>
      <c r="O28" t="s">
        <v>250</v>
      </c>
      <c r="P28">
        <v>10</v>
      </c>
      <c r="Q28" s="1">
        <v>50.093843949371397</v>
      </c>
      <c r="R28" s="1">
        <v>24.629705395095399</v>
      </c>
      <c r="S28" s="1">
        <v>16.797717183449599</v>
      </c>
      <c r="T28" s="1">
        <v>8.4787334720835794</v>
      </c>
      <c r="U28" t="s">
        <v>340</v>
      </c>
      <c r="V28" t="s">
        <v>332</v>
      </c>
      <c r="W28" t="s">
        <v>333</v>
      </c>
      <c r="X28" t="s">
        <v>334</v>
      </c>
      <c r="Y28">
        <v>2</v>
      </c>
    </row>
    <row r="29" spans="1:25" x14ac:dyDescent="0.2">
      <c r="A29" t="s">
        <v>175</v>
      </c>
      <c r="B29" t="s">
        <v>98</v>
      </c>
      <c r="C29" t="s">
        <v>30</v>
      </c>
      <c r="D29" t="s">
        <v>166</v>
      </c>
      <c r="E29" t="s">
        <v>14</v>
      </c>
      <c r="F29" t="s">
        <v>176</v>
      </c>
      <c r="G29" s="1">
        <v>1.753878225</v>
      </c>
      <c r="H29" t="s">
        <v>177</v>
      </c>
      <c r="I29">
        <v>978.45699999999897</v>
      </c>
      <c r="J29" t="s">
        <v>253</v>
      </c>
      <c r="K29" s="1">
        <v>38.480135096587958</v>
      </c>
      <c r="L29" s="1">
        <v>26.500902724759541</v>
      </c>
      <c r="M29" s="1">
        <v>32.652898000150152</v>
      </c>
      <c r="N29" s="1">
        <v>2.3660641785023446</v>
      </c>
      <c r="O29" t="s">
        <v>250</v>
      </c>
      <c r="P29">
        <v>10</v>
      </c>
      <c r="Q29" s="1">
        <v>50.093843949371397</v>
      </c>
      <c r="R29" s="1">
        <v>24.629705395095399</v>
      </c>
      <c r="S29" s="1">
        <v>16.797717183449599</v>
      </c>
      <c r="T29" s="1">
        <v>8.4787334720835794</v>
      </c>
      <c r="U29" t="s">
        <v>340</v>
      </c>
      <c r="V29" t="s">
        <v>332</v>
      </c>
      <c r="W29" t="s">
        <v>333</v>
      </c>
      <c r="X29" t="s">
        <v>334</v>
      </c>
      <c r="Y29">
        <v>2</v>
      </c>
    </row>
    <row r="30" spans="1:25" x14ac:dyDescent="0.2">
      <c r="A30" t="s">
        <v>239</v>
      </c>
      <c r="B30" t="s">
        <v>11</v>
      </c>
      <c r="C30" t="s">
        <v>12</v>
      </c>
      <c r="D30" t="s">
        <v>37</v>
      </c>
      <c r="E30" t="s">
        <v>189</v>
      </c>
      <c r="F30" t="s">
        <v>240</v>
      </c>
      <c r="G30" s="1">
        <v>1.513599264</v>
      </c>
      <c r="H30" t="s">
        <v>241</v>
      </c>
      <c r="I30">
        <v>1251.0149999999901</v>
      </c>
      <c r="J30" t="s">
        <v>253</v>
      </c>
      <c r="K30" s="1">
        <v>32.850563068000618</v>
      </c>
      <c r="L30" s="1">
        <v>28.925952600045367</v>
      </c>
      <c r="M30" s="1">
        <v>35.640905882198766</v>
      </c>
      <c r="N30" s="1">
        <v>2.5825784497552471</v>
      </c>
      <c r="O30" t="s">
        <v>250</v>
      </c>
      <c r="P30">
        <v>10</v>
      </c>
      <c r="Q30" s="1">
        <v>50.093843949371397</v>
      </c>
      <c r="R30" s="1">
        <v>24.629705395095399</v>
      </c>
      <c r="S30" s="1">
        <v>16.797717183449599</v>
      </c>
      <c r="T30" s="1">
        <v>8.4787334720835794</v>
      </c>
      <c r="U30" t="s">
        <v>340</v>
      </c>
      <c r="V30" t="s">
        <v>332</v>
      </c>
      <c r="W30" t="s">
        <v>333</v>
      </c>
      <c r="X30" t="s">
        <v>334</v>
      </c>
      <c r="Y30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workbookViewId="0">
      <selection activeCell="G1" sqref="G1:G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</v>
      </c>
      <c r="H1" t="s">
        <v>8</v>
      </c>
      <c r="I1" t="s">
        <v>9</v>
      </c>
      <c r="J1" t="s">
        <v>328</v>
      </c>
      <c r="K1" t="s">
        <v>329</v>
      </c>
      <c r="L1" t="s">
        <v>330</v>
      </c>
      <c r="M1" t="s">
        <v>331</v>
      </c>
      <c r="N1" s="2" t="s">
        <v>339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</row>
    <row r="2" spans="1:21" x14ac:dyDescent="0.2">
      <c r="A2" t="s">
        <v>17</v>
      </c>
      <c r="B2" t="s">
        <v>11</v>
      </c>
      <c r="C2" t="s">
        <v>12</v>
      </c>
      <c r="D2" t="s">
        <v>13</v>
      </c>
      <c r="E2" t="s">
        <v>18</v>
      </c>
      <c r="F2" t="s">
        <v>19</v>
      </c>
      <c r="G2">
        <v>-0.84189265499999999</v>
      </c>
      <c r="H2" t="s">
        <v>20</v>
      </c>
      <c r="I2">
        <v>934.44499999999903</v>
      </c>
      <c r="J2" t="s">
        <v>335</v>
      </c>
      <c r="K2" t="s">
        <v>336</v>
      </c>
      <c r="L2" t="s">
        <v>337</v>
      </c>
      <c r="M2" t="s">
        <v>338</v>
      </c>
      <c r="N2">
        <v>3</v>
      </c>
      <c r="O2" t="s">
        <v>249</v>
      </c>
      <c r="P2">
        <v>35</v>
      </c>
      <c r="Q2">
        <v>16</v>
      </c>
      <c r="R2">
        <v>46.5</v>
      </c>
      <c r="S2">
        <v>2.5</v>
      </c>
      <c r="T2" t="s">
        <v>250</v>
      </c>
      <c r="U2">
        <v>10</v>
      </c>
    </row>
    <row r="3" spans="1:21" x14ac:dyDescent="0.2">
      <c r="A3" t="s">
        <v>21</v>
      </c>
      <c r="B3" t="s">
        <v>11</v>
      </c>
      <c r="C3" t="s">
        <v>12</v>
      </c>
      <c r="D3" t="s">
        <v>13</v>
      </c>
      <c r="E3" t="s">
        <v>22</v>
      </c>
      <c r="F3" t="s">
        <v>23</v>
      </c>
      <c r="G3">
        <v>-0.22825944100000001</v>
      </c>
      <c r="H3" t="s">
        <v>24</v>
      </c>
      <c r="I3">
        <v>924.44999999999902</v>
      </c>
      <c r="J3" t="s">
        <v>335</v>
      </c>
      <c r="K3" t="s">
        <v>336</v>
      </c>
      <c r="L3" t="s">
        <v>337</v>
      </c>
      <c r="M3" t="s">
        <v>338</v>
      </c>
      <c r="N3">
        <v>3</v>
      </c>
      <c r="O3" t="s">
        <v>249</v>
      </c>
      <c r="P3">
        <v>35</v>
      </c>
      <c r="Q3">
        <v>16</v>
      </c>
      <c r="R3">
        <v>46.5</v>
      </c>
      <c r="S3">
        <v>2.5</v>
      </c>
      <c r="T3" t="s">
        <v>250</v>
      </c>
      <c r="U3">
        <v>10</v>
      </c>
    </row>
    <row r="4" spans="1:21" x14ac:dyDescent="0.2">
      <c r="A4" t="s">
        <v>25</v>
      </c>
      <c r="B4" t="s">
        <v>11</v>
      </c>
      <c r="C4" t="s">
        <v>12</v>
      </c>
      <c r="D4" t="s">
        <v>26</v>
      </c>
      <c r="E4" t="s">
        <v>22</v>
      </c>
      <c r="F4" t="s">
        <v>27</v>
      </c>
      <c r="G4">
        <v>-1.0151264689999999</v>
      </c>
      <c r="H4" t="s">
        <v>28</v>
      </c>
      <c r="I4">
        <v>1152.91399999999</v>
      </c>
      <c r="J4" t="s">
        <v>335</v>
      </c>
      <c r="K4" t="s">
        <v>336</v>
      </c>
      <c r="L4" t="s">
        <v>337</v>
      </c>
      <c r="M4" t="s">
        <v>338</v>
      </c>
      <c r="N4">
        <v>3</v>
      </c>
      <c r="O4" t="s">
        <v>249</v>
      </c>
      <c r="P4">
        <v>35</v>
      </c>
      <c r="Q4">
        <v>16</v>
      </c>
      <c r="R4">
        <v>46.5</v>
      </c>
      <c r="S4">
        <v>2.5</v>
      </c>
      <c r="T4" t="s">
        <v>250</v>
      </c>
      <c r="U4">
        <v>10</v>
      </c>
    </row>
    <row r="5" spans="1:21" x14ac:dyDescent="0.2">
      <c r="A5" t="s">
        <v>29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>
        <v>-0.35299963200000001</v>
      </c>
      <c r="H5" t="s">
        <v>33</v>
      </c>
      <c r="I5">
        <v>922.43399999999895</v>
      </c>
      <c r="J5" t="s">
        <v>335</v>
      </c>
      <c r="K5" t="s">
        <v>336</v>
      </c>
      <c r="L5" t="s">
        <v>337</v>
      </c>
      <c r="M5" t="s">
        <v>338</v>
      </c>
      <c r="N5">
        <v>3</v>
      </c>
      <c r="O5" t="s">
        <v>249</v>
      </c>
      <c r="P5">
        <v>35</v>
      </c>
      <c r="Q5">
        <v>16</v>
      </c>
      <c r="R5">
        <v>46.5</v>
      </c>
      <c r="S5">
        <v>2.5</v>
      </c>
      <c r="T5" t="s">
        <v>250</v>
      </c>
      <c r="U5">
        <v>10</v>
      </c>
    </row>
    <row r="6" spans="1:21" x14ac:dyDescent="0.2">
      <c r="A6" t="s">
        <v>34</v>
      </c>
      <c r="B6" t="s">
        <v>11</v>
      </c>
      <c r="C6" t="s">
        <v>12</v>
      </c>
      <c r="D6" t="s">
        <v>13</v>
      </c>
      <c r="E6" t="s">
        <v>22</v>
      </c>
      <c r="F6" t="s">
        <v>23</v>
      </c>
      <c r="G6">
        <v>-0.33239492100000001</v>
      </c>
      <c r="H6" t="s">
        <v>24</v>
      </c>
      <c r="I6">
        <v>924.44999999999902</v>
      </c>
      <c r="J6" t="s">
        <v>335</v>
      </c>
      <c r="K6" t="s">
        <v>336</v>
      </c>
      <c r="L6" t="s">
        <v>337</v>
      </c>
      <c r="M6" t="s">
        <v>338</v>
      </c>
      <c r="N6">
        <v>3</v>
      </c>
      <c r="O6" t="s">
        <v>249</v>
      </c>
      <c r="P6">
        <v>35</v>
      </c>
      <c r="Q6">
        <v>16</v>
      </c>
      <c r="R6">
        <v>46.5</v>
      </c>
      <c r="S6">
        <v>2.5</v>
      </c>
      <c r="T6" t="s">
        <v>250</v>
      </c>
      <c r="U6">
        <v>10</v>
      </c>
    </row>
    <row r="7" spans="1:21" x14ac:dyDescent="0.2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39</v>
      </c>
      <c r="G7">
        <v>-1.6609276630000001</v>
      </c>
      <c r="H7" t="s">
        <v>40</v>
      </c>
      <c r="I7">
        <v>1120.82799999999</v>
      </c>
      <c r="J7" t="s">
        <v>335</v>
      </c>
      <c r="K7" t="s">
        <v>336</v>
      </c>
      <c r="L7" t="s">
        <v>337</v>
      </c>
      <c r="M7" t="s">
        <v>338</v>
      </c>
      <c r="N7">
        <v>3</v>
      </c>
      <c r="O7" t="s">
        <v>249</v>
      </c>
      <c r="P7">
        <v>35</v>
      </c>
      <c r="Q7">
        <v>16</v>
      </c>
      <c r="R7">
        <v>46.5</v>
      </c>
      <c r="S7">
        <v>2.5</v>
      </c>
      <c r="T7" t="s">
        <v>250</v>
      </c>
      <c r="U7">
        <v>10</v>
      </c>
    </row>
    <row r="8" spans="1:21" x14ac:dyDescent="0.2">
      <c r="A8" t="s">
        <v>41</v>
      </c>
      <c r="B8" t="s">
        <v>11</v>
      </c>
      <c r="C8" t="s">
        <v>12</v>
      </c>
      <c r="D8" t="s">
        <v>37</v>
      </c>
      <c r="E8" t="s">
        <v>38</v>
      </c>
      <c r="F8" t="s">
        <v>42</v>
      </c>
      <c r="G8">
        <v>-2.3041161739999998</v>
      </c>
      <c r="H8" t="s">
        <v>43</v>
      </c>
      <c r="I8">
        <v>926.46599999999899</v>
      </c>
      <c r="J8" t="s">
        <v>335</v>
      </c>
      <c r="K8" t="s">
        <v>336</v>
      </c>
      <c r="L8" t="s">
        <v>337</v>
      </c>
      <c r="M8" t="s">
        <v>338</v>
      </c>
      <c r="N8">
        <v>3</v>
      </c>
      <c r="O8" t="s">
        <v>249</v>
      </c>
      <c r="P8">
        <v>35</v>
      </c>
      <c r="Q8">
        <v>16</v>
      </c>
      <c r="R8">
        <v>46.5</v>
      </c>
      <c r="S8">
        <v>2.5</v>
      </c>
      <c r="T8" t="s">
        <v>250</v>
      </c>
      <c r="U8">
        <v>10</v>
      </c>
    </row>
    <row r="9" spans="1:21" x14ac:dyDescent="0.2">
      <c r="A9" t="s">
        <v>44</v>
      </c>
      <c r="B9" t="s">
        <v>11</v>
      </c>
      <c r="C9" t="s">
        <v>45</v>
      </c>
      <c r="D9" t="s">
        <v>37</v>
      </c>
      <c r="E9" t="s">
        <v>31</v>
      </c>
      <c r="F9" t="s">
        <v>46</v>
      </c>
      <c r="G9">
        <v>-0.64767664899999999</v>
      </c>
      <c r="H9" t="s">
        <v>47</v>
      </c>
      <c r="I9">
        <v>1224.97999999999</v>
      </c>
      <c r="J9" t="s">
        <v>335</v>
      </c>
      <c r="K9" t="s">
        <v>336</v>
      </c>
      <c r="L9" t="s">
        <v>337</v>
      </c>
      <c r="M9" t="s">
        <v>338</v>
      </c>
      <c r="N9">
        <v>3</v>
      </c>
      <c r="O9" t="s">
        <v>249</v>
      </c>
      <c r="P9">
        <v>35</v>
      </c>
      <c r="Q9">
        <v>16</v>
      </c>
      <c r="R9">
        <v>46.5</v>
      </c>
      <c r="S9">
        <v>2.5</v>
      </c>
      <c r="T9" t="s">
        <v>250</v>
      </c>
      <c r="U9">
        <v>10</v>
      </c>
    </row>
    <row r="10" spans="1:21" x14ac:dyDescent="0.2">
      <c r="A10" t="s">
        <v>48</v>
      </c>
      <c r="B10" t="s">
        <v>11</v>
      </c>
      <c r="C10" t="s">
        <v>36</v>
      </c>
      <c r="D10" t="s">
        <v>37</v>
      </c>
      <c r="E10" t="s">
        <v>31</v>
      </c>
      <c r="F10" t="s">
        <v>49</v>
      </c>
      <c r="G10">
        <v>-1.2315339859999901</v>
      </c>
      <c r="H10" t="s">
        <v>50</v>
      </c>
      <c r="I10">
        <v>1341.2279999999901</v>
      </c>
      <c r="J10" t="s">
        <v>335</v>
      </c>
      <c r="K10" t="s">
        <v>336</v>
      </c>
      <c r="L10" t="s">
        <v>337</v>
      </c>
      <c r="M10" t="s">
        <v>338</v>
      </c>
      <c r="N10">
        <v>3</v>
      </c>
      <c r="O10" t="s">
        <v>249</v>
      </c>
      <c r="P10">
        <v>35</v>
      </c>
      <c r="Q10">
        <v>16</v>
      </c>
      <c r="R10">
        <v>46.5</v>
      </c>
      <c r="S10">
        <v>2.5</v>
      </c>
      <c r="T10" t="s">
        <v>250</v>
      </c>
      <c r="U10">
        <v>10</v>
      </c>
    </row>
    <row r="11" spans="1:21" x14ac:dyDescent="0.2">
      <c r="A11" t="s">
        <v>51</v>
      </c>
      <c r="B11" t="s">
        <v>11</v>
      </c>
      <c r="C11" t="s">
        <v>45</v>
      </c>
      <c r="D11" t="s">
        <v>37</v>
      </c>
      <c r="E11" t="s">
        <v>38</v>
      </c>
      <c r="F11" t="s">
        <v>52</v>
      </c>
      <c r="G11">
        <v>-2.3628806789999999</v>
      </c>
      <c r="H11" t="s">
        <v>53</v>
      </c>
      <c r="I11">
        <v>1004.57999999999</v>
      </c>
      <c r="J11" t="s">
        <v>335</v>
      </c>
      <c r="K11" t="s">
        <v>336</v>
      </c>
      <c r="L11" t="s">
        <v>337</v>
      </c>
      <c r="M11" t="s">
        <v>338</v>
      </c>
      <c r="N11">
        <v>3</v>
      </c>
      <c r="O11" t="s">
        <v>249</v>
      </c>
      <c r="P11">
        <v>35</v>
      </c>
      <c r="Q11">
        <v>16</v>
      </c>
      <c r="R11">
        <v>46.5</v>
      </c>
      <c r="S11">
        <v>2.5</v>
      </c>
      <c r="T11" t="s">
        <v>250</v>
      </c>
      <c r="U11">
        <v>10</v>
      </c>
    </row>
    <row r="12" spans="1:21" x14ac:dyDescent="0.2">
      <c r="A12" t="s">
        <v>54</v>
      </c>
      <c r="B12" t="s">
        <v>11</v>
      </c>
      <c r="C12" t="s">
        <v>36</v>
      </c>
      <c r="D12" t="s">
        <v>55</v>
      </c>
      <c r="E12" t="s">
        <v>38</v>
      </c>
      <c r="F12" t="s">
        <v>56</v>
      </c>
      <c r="G12">
        <v>-2.6461481779999998</v>
      </c>
      <c r="H12" t="s">
        <v>57</v>
      </c>
      <c r="I12">
        <v>1010.62799999999</v>
      </c>
      <c r="J12" t="s">
        <v>335</v>
      </c>
      <c r="K12" t="s">
        <v>336</v>
      </c>
      <c r="L12" t="s">
        <v>337</v>
      </c>
      <c r="M12" t="s">
        <v>338</v>
      </c>
      <c r="N12">
        <v>3</v>
      </c>
      <c r="O12" t="s">
        <v>249</v>
      </c>
      <c r="P12">
        <v>35</v>
      </c>
      <c r="Q12">
        <v>16</v>
      </c>
      <c r="R12">
        <v>46.5</v>
      </c>
      <c r="S12">
        <v>2.5</v>
      </c>
      <c r="T12" t="s">
        <v>250</v>
      </c>
      <c r="U12">
        <v>10</v>
      </c>
    </row>
    <row r="13" spans="1:21" x14ac:dyDescent="0.2">
      <c r="A13" t="s">
        <v>58</v>
      </c>
      <c r="B13" t="s">
        <v>11</v>
      </c>
      <c r="C13" t="s">
        <v>36</v>
      </c>
      <c r="D13" t="s">
        <v>26</v>
      </c>
      <c r="E13" t="s">
        <v>38</v>
      </c>
      <c r="F13" t="s">
        <v>59</v>
      </c>
      <c r="G13">
        <v>-1.836499018</v>
      </c>
      <c r="H13" t="s">
        <v>60</v>
      </c>
      <c r="I13">
        <v>1124.8599999999899</v>
      </c>
      <c r="J13" t="s">
        <v>335</v>
      </c>
      <c r="K13" t="s">
        <v>336</v>
      </c>
      <c r="L13" t="s">
        <v>337</v>
      </c>
      <c r="M13" t="s">
        <v>338</v>
      </c>
      <c r="N13">
        <v>3</v>
      </c>
      <c r="O13" t="s">
        <v>249</v>
      </c>
      <c r="P13">
        <v>35</v>
      </c>
      <c r="Q13">
        <v>16</v>
      </c>
      <c r="R13">
        <v>46.5</v>
      </c>
      <c r="S13">
        <v>2.5</v>
      </c>
      <c r="T13" t="s">
        <v>250</v>
      </c>
      <c r="U13">
        <v>10</v>
      </c>
    </row>
    <row r="14" spans="1:21" x14ac:dyDescent="0.2">
      <c r="A14" t="s">
        <v>61</v>
      </c>
      <c r="B14" t="s">
        <v>11</v>
      </c>
      <c r="C14" t="s">
        <v>36</v>
      </c>
      <c r="D14" t="s">
        <v>37</v>
      </c>
      <c r="E14" t="s">
        <v>22</v>
      </c>
      <c r="F14" t="s">
        <v>62</v>
      </c>
      <c r="G14">
        <v>-1.0330506909999999</v>
      </c>
      <c r="H14" t="s">
        <v>63</v>
      </c>
      <c r="I14">
        <v>1343.2439999999899</v>
      </c>
      <c r="J14" t="s">
        <v>335</v>
      </c>
      <c r="K14" t="s">
        <v>336</v>
      </c>
      <c r="L14" t="s">
        <v>337</v>
      </c>
      <c r="M14" t="s">
        <v>338</v>
      </c>
      <c r="N14">
        <v>3</v>
      </c>
      <c r="O14" t="s">
        <v>249</v>
      </c>
      <c r="P14">
        <v>35</v>
      </c>
      <c r="Q14">
        <v>16</v>
      </c>
      <c r="R14">
        <v>46.5</v>
      </c>
      <c r="S14">
        <v>2.5</v>
      </c>
      <c r="T14" t="s">
        <v>250</v>
      </c>
      <c r="U14">
        <v>10</v>
      </c>
    </row>
    <row r="15" spans="1:21" x14ac:dyDescent="0.2">
      <c r="A15" t="s">
        <v>64</v>
      </c>
      <c r="B15" t="s">
        <v>11</v>
      </c>
      <c r="C15" t="s">
        <v>36</v>
      </c>
      <c r="D15" t="s">
        <v>13</v>
      </c>
      <c r="E15" t="s">
        <v>38</v>
      </c>
      <c r="F15" t="s">
        <v>65</v>
      </c>
      <c r="G15">
        <v>-3.0667051000000001</v>
      </c>
      <c r="H15" t="s">
        <v>66</v>
      </c>
      <c r="I15">
        <v>896.39599999999905</v>
      </c>
      <c r="J15" t="s">
        <v>335</v>
      </c>
      <c r="K15" t="s">
        <v>336</v>
      </c>
      <c r="L15" t="s">
        <v>337</v>
      </c>
      <c r="M15" t="s">
        <v>338</v>
      </c>
      <c r="N15">
        <v>3</v>
      </c>
      <c r="O15" t="s">
        <v>249</v>
      </c>
      <c r="P15">
        <v>35</v>
      </c>
      <c r="Q15">
        <v>16</v>
      </c>
      <c r="R15">
        <v>46.5</v>
      </c>
      <c r="S15">
        <v>2.5</v>
      </c>
      <c r="T15" t="s">
        <v>250</v>
      </c>
      <c r="U15">
        <v>10</v>
      </c>
    </row>
    <row r="16" spans="1:21" x14ac:dyDescent="0.2">
      <c r="A16" t="s">
        <v>67</v>
      </c>
      <c r="B16" t="s">
        <v>11</v>
      </c>
      <c r="C16" t="s">
        <v>12</v>
      </c>
      <c r="D16" t="s">
        <v>13</v>
      </c>
      <c r="E16" t="s">
        <v>38</v>
      </c>
      <c r="F16" t="s">
        <v>68</v>
      </c>
      <c r="G16">
        <v>-2.8228864580000002</v>
      </c>
      <c r="H16" t="s">
        <v>69</v>
      </c>
      <c r="I16">
        <v>702.03399999999999</v>
      </c>
      <c r="J16" t="s">
        <v>335</v>
      </c>
      <c r="K16" t="s">
        <v>336</v>
      </c>
      <c r="L16" t="s">
        <v>337</v>
      </c>
      <c r="M16" t="s">
        <v>338</v>
      </c>
      <c r="N16">
        <v>3</v>
      </c>
      <c r="O16" t="s">
        <v>249</v>
      </c>
      <c r="P16">
        <v>35</v>
      </c>
      <c r="Q16">
        <v>16</v>
      </c>
      <c r="R16">
        <v>46.5</v>
      </c>
      <c r="S16">
        <v>2.5</v>
      </c>
      <c r="T16" t="s">
        <v>250</v>
      </c>
      <c r="U16">
        <v>10</v>
      </c>
    </row>
    <row r="17" spans="1:21" x14ac:dyDescent="0.2">
      <c r="A17" t="s">
        <v>70</v>
      </c>
      <c r="B17" t="s">
        <v>71</v>
      </c>
      <c r="C17" t="s">
        <v>45</v>
      </c>
      <c r="D17" t="s">
        <v>13</v>
      </c>
      <c r="E17" t="s">
        <v>18</v>
      </c>
      <c r="F17" t="s">
        <v>72</v>
      </c>
      <c r="G17">
        <v>-1.363128629</v>
      </c>
      <c r="H17" t="s">
        <v>73</v>
      </c>
      <c r="I17">
        <v>998.53199999999799</v>
      </c>
      <c r="J17" t="s">
        <v>335</v>
      </c>
      <c r="K17" t="s">
        <v>336</v>
      </c>
      <c r="L17" t="s">
        <v>337</v>
      </c>
      <c r="M17" t="s">
        <v>338</v>
      </c>
      <c r="N17">
        <v>3</v>
      </c>
      <c r="O17" t="s">
        <v>249</v>
      </c>
      <c r="P17">
        <v>35</v>
      </c>
      <c r="Q17">
        <v>16</v>
      </c>
      <c r="R17">
        <v>46.5</v>
      </c>
      <c r="S17">
        <v>2.5</v>
      </c>
      <c r="T17" t="s">
        <v>250</v>
      </c>
      <c r="U17">
        <v>10</v>
      </c>
    </row>
    <row r="18" spans="1:21" x14ac:dyDescent="0.2">
      <c r="A18" t="s">
        <v>74</v>
      </c>
      <c r="B18" t="s">
        <v>11</v>
      </c>
      <c r="C18" t="s">
        <v>45</v>
      </c>
      <c r="D18" t="s">
        <v>13</v>
      </c>
      <c r="E18" t="s">
        <v>22</v>
      </c>
      <c r="F18" t="s">
        <v>75</v>
      </c>
      <c r="G18">
        <v>-0.47578568299999902</v>
      </c>
      <c r="H18" t="s">
        <v>76</v>
      </c>
      <c r="I18">
        <v>1002.56399999999</v>
      </c>
      <c r="J18" t="s">
        <v>335</v>
      </c>
      <c r="K18" t="s">
        <v>336</v>
      </c>
      <c r="L18" t="s">
        <v>337</v>
      </c>
      <c r="M18" t="s">
        <v>338</v>
      </c>
      <c r="N18">
        <v>3</v>
      </c>
      <c r="O18" t="s">
        <v>249</v>
      </c>
      <c r="P18">
        <v>35</v>
      </c>
      <c r="Q18">
        <v>16</v>
      </c>
      <c r="R18">
        <v>46.5</v>
      </c>
      <c r="S18">
        <v>2.5</v>
      </c>
      <c r="T18" t="s">
        <v>250</v>
      </c>
      <c r="U18">
        <v>10</v>
      </c>
    </row>
    <row r="19" spans="1:21" x14ac:dyDescent="0.2">
      <c r="A19" t="s">
        <v>77</v>
      </c>
      <c r="B19" t="s">
        <v>11</v>
      </c>
      <c r="C19" t="s">
        <v>45</v>
      </c>
      <c r="D19" t="s">
        <v>13</v>
      </c>
      <c r="E19" t="s">
        <v>18</v>
      </c>
      <c r="F19" t="s">
        <v>78</v>
      </c>
      <c r="G19">
        <v>-0.61584827600000003</v>
      </c>
      <c r="H19" t="s">
        <v>79</v>
      </c>
      <c r="I19">
        <v>1012.55899999999</v>
      </c>
      <c r="J19" t="s">
        <v>335</v>
      </c>
      <c r="K19" t="s">
        <v>336</v>
      </c>
      <c r="L19" t="s">
        <v>337</v>
      </c>
      <c r="M19" t="s">
        <v>338</v>
      </c>
      <c r="N19">
        <v>3</v>
      </c>
      <c r="O19" t="s">
        <v>249</v>
      </c>
      <c r="P19">
        <v>35</v>
      </c>
      <c r="Q19">
        <v>16</v>
      </c>
      <c r="R19">
        <v>46.5</v>
      </c>
      <c r="S19">
        <v>2.5</v>
      </c>
      <c r="T19" t="s">
        <v>250</v>
      </c>
      <c r="U19">
        <v>10</v>
      </c>
    </row>
    <row r="20" spans="1:21" x14ac:dyDescent="0.2">
      <c r="A20" t="s">
        <v>80</v>
      </c>
      <c r="B20" t="s">
        <v>11</v>
      </c>
      <c r="C20" t="s">
        <v>45</v>
      </c>
      <c r="D20" t="s">
        <v>13</v>
      </c>
      <c r="E20" t="s">
        <v>31</v>
      </c>
      <c r="F20" t="s">
        <v>81</v>
      </c>
      <c r="G20">
        <v>-0.204242645</v>
      </c>
      <c r="H20" t="s">
        <v>82</v>
      </c>
      <c r="I20">
        <v>1000.54799999999</v>
      </c>
      <c r="J20" t="s">
        <v>335</v>
      </c>
      <c r="K20" t="s">
        <v>336</v>
      </c>
      <c r="L20" t="s">
        <v>337</v>
      </c>
      <c r="M20" t="s">
        <v>338</v>
      </c>
      <c r="N20">
        <v>3</v>
      </c>
      <c r="O20" t="s">
        <v>249</v>
      </c>
      <c r="P20">
        <v>35</v>
      </c>
      <c r="Q20">
        <v>16</v>
      </c>
      <c r="R20">
        <v>46.5</v>
      </c>
      <c r="S20">
        <v>2.5</v>
      </c>
      <c r="T20" t="s">
        <v>250</v>
      </c>
      <c r="U20">
        <v>10</v>
      </c>
    </row>
    <row r="21" spans="1:21" x14ac:dyDescent="0.2">
      <c r="A21" t="s">
        <v>83</v>
      </c>
      <c r="B21" t="s">
        <v>11</v>
      </c>
      <c r="C21" t="s">
        <v>45</v>
      </c>
      <c r="D21" t="s">
        <v>13</v>
      </c>
      <c r="E21" t="s">
        <v>84</v>
      </c>
      <c r="F21" t="s">
        <v>85</v>
      </c>
      <c r="G21">
        <v>-0.32551407500000001</v>
      </c>
      <c r="H21" t="s">
        <v>86</v>
      </c>
      <c r="I21">
        <v>998.53199999999902</v>
      </c>
      <c r="J21" t="s">
        <v>335</v>
      </c>
      <c r="K21" t="s">
        <v>336</v>
      </c>
      <c r="L21" t="s">
        <v>337</v>
      </c>
      <c r="M21" t="s">
        <v>338</v>
      </c>
      <c r="N21">
        <v>3</v>
      </c>
      <c r="O21" t="s">
        <v>249</v>
      </c>
      <c r="P21">
        <v>35</v>
      </c>
      <c r="Q21">
        <v>16</v>
      </c>
      <c r="R21">
        <v>46.5</v>
      </c>
      <c r="S21">
        <v>2.5</v>
      </c>
      <c r="T21" t="s">
        <v>250</v>
      </c>
      <c r="U21">
        <v>10</v>
      </c>
    </row>
    <row r="22" spans="1:21" x14ac:dyDescent="0.2">
      <c r="A22" t="s">
        <v>87</v>
      </c>
      <c r="B22" t="s">
        <v>11</v>
      </c>
      <c r="C22" t="s">
        <v>45</v>
      </c>
      <c r="D22" t="s">
        <v>13</v>
      </c>
      <c r="E22" t="s">
        <v>14</v>
      </c>
      <c r="F22" t="s">
        <v>88</v>
      </c>
      <c r="G22">
        <v>2.8336165999999999E-2</v>
      </c>
      <c r="H22" t="s">
        <v>89</v>
      </c>
      <c r="I22">
        <v>1048.5919999999901</v>
      </c>
      <c r="J22" t="s">
        <v>335</v>
      </c>
      <c r="K22" t="s">
        <v>336</v>
      </c>
      <c r="L22" t="s">
        <v>337</v>
      </c>
      <c r="M22" t="s">
        <v>338</v>
      </c>
      <c r="N22">
        <v>3</v>
      </c>
      <c r="O22" t="s">
        <v>249</v>
      </c>
      <c r="P22">
        <v>35</v>
      </c>
      <c r="Q22">
        <v>16</v>
      </c>
      <c r="R22">
        <v>46.5</v>
      </c>
      <c r="S22">
        <v>2.5</v>
      </c>
      <c r="T22" t="s">
        <v>250</v>
      </c>
      <c r="U22">
        <v>10</v>
      </c>
    </row>
    <row r="23" spans="1:21" x14ac:dyDescent="0.2">
      <c r="A23" t="s">
        <v>90</v>
      </c>
      <c r="B23" t="s">
        <v>91</v>
      </c>
      <c r="C23" t="s">
        <v>45</v>
      </c>
      <c r="D23" t="s">
        <v>26</v>
      </c>
      <c r="E23" t="s">
        <v>18</v>
      </c>
      <c r="F23" t="s">
        <v>92</v>
      </c>
      <c r="G23">
        <v>-2.8425432319999899</v>
      </c>
      <c r="H23" t="s">
        <v>93</v>
      </c>
      <c r="I23">
        <v>1298.1189999999899</v>
      </c>
      <c r="J23" t="s">
        <v>335</v>
      </c>
      <c r="K23" t="s">
        <v>336</v>
      </c>
      <c r="L23" t="s">
        <v>337</v>
      </c>
      <c r="M23" t="s">
        <v>338</v>
      </c>
      <c r="N23">
        <v>3</v>
      </c>
      <c r="O23" t="s">
        <v>249</v>
      </c>
      <c r="P23">
        <v>35</v>
      </c>
      <c r="Q23">
        <v>16</v>
      </c>
      <c r="R23">
        <v>46.5</v>
      </c>
      <c r="S23">
        <v>2.5</v>
      </c>
      <c r="T23" t="s">
        <v>250</v>
      </c>
      <c r="U23">
        <v>10</v>
      </c>
    </row>
    <row r="24" spans="1:21" x14ac:dyDescent="0.2">
      <c r="A24" t="s">
        <v>94</v>
      </c>
      <c r="B24" t="s">
        <v>11</v>
      </c>
      <c r="C24" t="s">
        <v>30</v>
      </c>
      <c r="D24" t="s">
        <v>13</v>
      </c>
      <c r="E24" t="s">
        <v>14</v>
      </c>
      <c r="F24" t="s">
        <v>95</v>
      </c>
      <c r="G24">
        <v>-0.63969341199999996</v>
      </c>
      <c r="H24" t="s">
        <v>96</v>
      </c>
      <c r="I24">
        <v>970.47799999999802</v>
      </c>
      <c r="J24" t="s">
        <v>335</v>
      </c>
      <c r="K24" t="s">
        <v>336</v>
      </c>
      <c r="L24" t="s">
        <v>337</v>
      </c>
      <c r="M24" t="s">
        <v>338</v>
      </c>
      <c r="N24">
        <v>3</v>
      </c>
      <c r="O24" t="s">
        <v>249</v>
      </c>
      <c r="P24">
        <v>35</v>
      </c>
      <c r="Q24">
        <v>16</v>
      </c>
      <c r="R24">
        <v>46.5</v>
      </c>
      <c r="S24">
        <v>2.5</v>
      </c>
      <c r="T24" t="s">
        <v>250</v>
      </c>
      <c r="U24">
        <v>10</v>
      </c>
    </row>
    <row r="25" spans="1:21" x14ac:dyDescent="0.2">
      <c r="A25" t="s">
        <v>101</v>
      </c>
      <c r="B25" t="s">
        <v>102</v>
      </c>
      <c r="C25" t="s">
        <v>45</v>
      </c>
      <c r="D25" t="s">
        <v>103</v>
      </c>
      <c r="E25" t="s">
        <v>14</v>
      </c>
      <c r="F25" t="s">
        <v>104</v>
      </c>
      <c r="G25">
        <v>-1.883558302</v>
      </c>
      <c r="H25" t="s">
        <v>105</v>
      </c>
      <c r="I25">
        <v>1076.64599999999</v>
      </c>
      <c r="J25" t="s">
        <v>335</v>
      </c>
      <c r="K25" t="s">
        <v>336</v>
      </c>
      <c r="L25" t="s">
        <v>337</v>
      </c>
      <c r="M25" t="s">
        <v>338</v>
      </c>
      <c r="N25">
        <v>3</v>
      </c>
      <c r="O25" t="s">
        <v>249</v>
      </c>
      <c r="P25">
        <v>35</v>
      </c>
      <c r="Q25">
        <v>16</v>
      </c>
      <c r="R25">
        <v>46.5</v>
      </c>
      <c r="S25">
        <v>2.5</v>
      </c>
      <c r="T25" t="s">
        <v>250</v>
      </c>
      <c r="U25">
        <v>10</v>
      </c>
    </row>
    <row r="26" spans="1:21" x14ac:dyDescent="0.2">
      <c r="A26" t="s">
        <v>106</v>
      </c>
      <c r="B26" t="s">
        <v>102</v>
      </c>
      <c r="C26" t="s">
        <v>45</v>
      </c>
      <c r="D26" t="s">
        <v>103</v>
      </c>
      <c r="E26" t="s">
        <v>31</v>
      </c>
      <c r="F26" t="s">
        <v>107</v>
      </c>
      <c r="G26">
        <v>-1.8923830699999999</v>
      </c>
      <c r="H26" t="s">
        <v>108</v>
      </c>
      <c r="I26">
        <v>1028.6019999999901</v>
      </c>
      <c r="J26" t="s">
        <v>335</v>
      </c>
      <c r="K26" t="s">
        <v>336</v>
      </c>
      <c r="L26" t="s">
        <v>337</v>
      </c>
      <c r="M26" t="s">
        <v>338</v>
      </c>
      <c r="N26">
        <v>3</v>
      </c>
      <c r="O26" t="s">
        <v>249</v>
      </c>
      <c r="P26">
        <v>35</v>
      </c>
      <c r="Q26">
        <v>16</v>
      </c>
      <c r="R26">
        <v>46.5</v>
      </c>
      <c r="S26">
        <v>2.5</v>
      </c>
      <c r="T26" t="s">
        <v>250</v>
      </c>
      <c r="U26">
        <v>10</v>
      </c>
    </row>
    <row r="27" spans="1:21" x14ac:dyDescent="0.2">
      <c r="A27" t="s">
        <v>109</v>
      </c>
      <c r="B27" t="s">
        <v>102</v>
      </c>
      <c r="C27" t="s">
        <v>45</v>
      </c>
      <c r="D27" t="s">
        <v>110</v>
      </c>
      <c r="E27" t="s">
        <v>14</v>
      </c>
      <c r="F27" t="s">
        <v>111</v>
      </c>
      <c r="G27">
        <v>-2</v>
      </c>
      <c r="H27" t="s">
        <v>112</v>
      </c>
      <c r="I27">
        <v>1281.08799999999</v>
      </c>
      <c r="J27" t="s">
        <v>335</v>
      </c>
      <c r="K27" t="s">
        <v>336</v>
      </c>
      <c r="L27" t="s">
        <v>337</v>
      </c>
      <c r="M27" t="s">
        <v>338</v>
      </c>
      <c r="N27">
        <v>3</v>
      </c>
      <c r="O27" t="s">
        <v>249</v>
      </c>
      <c r="P27">
        <v>35</v>
      </c>
      <c r="Q27">
        <v>16</v>
      </c>
      <c r="R27">
        <v>46.5</v>
      </c>
      <c r="S27">
        <v>2.5</v>
      </c>
      <c r="T27" t="s">
        <v>250</v>
      </c>
      <c r="U27">
        <v>10</v>
      </c>
    </row>
    <row r="28" spans="1:21" x14ac:dyDescent="0.2">
      <c r="A28" t="s">
        <v>113</v>
      </c>
      <c r="B28" t="s">
        <v>102</v>
      </c>
      <c r="C28" t="s">
        <v>30</v>
      </c>
      <c r="D28" t="s">
        <v>110</v>
      </c>
      <c r="E28" t="s">
        <v>14</v>
      </c>
      <c r="F28" t="s">
        <v>114</v>
      </c>
      <c r="G28">
        <v>-1.706334319</v>
      </c>
      <c r="H28" t="s">
        <v>115</v>
      </c>
      <c r="I28">
        <v>1202.9739999999899</v>
      </c>
      <c r="J28" t="s">
        <v>335</v>
      </c>
      <c r="K28" t="s">
        <v>336</v>
      </c>
      <c r="L28" t="s">
        <v>337</v>
      </c>
      <c r="M28" t="s">
        <v>338</v>
      </c>
      <c r="N28">
        <v>3</v>
      </c>
      <c r="O28" t="s">
        <v>249</v>
      </c>
      <c r="P28">
        <v>35</v>
      </c>
      <c r="Q28">
        <v>16</v>
      </c>
      <c r="R28">
        <v>46.5</v>
      </c>
      <c r="S28">
        <v>2.5</v>
      </c>
      <c r="T28" t="s">
        <v>250</v>
      </c>
      <c r="U28">
        <v>10</v>
      </c>
    </row>
    <row r="29" spans="1:21" x14ac:dyDescent="0.2">
      <c r="A29" t="s">
        <v>121</v>
      </c>
      <c r="B29" t="s">
        <v>11</v>
      </c>
      <c r="C29" t="s">
        <v>36</v>
      </c>
      <c r="D29" t="s">
        <v>13</v>
      </c>
      <c r="E29" t="s">
        <v>31</v>
      </c>
      <c r="F29" t="s">
        <v>122</v>
      </c>
      <c r="G29">
        <v>-0.116665901</v>
      </c>
      <c r="H29" t="s">
        <v>123</v>
      </c>
      <c r="I29">
        <v>1116.79599999999</v>
      </c>
      <c r="J29" t="s">
        <v>335</v>
      </c>
      <c r="K29" t="s">
        <v>336</v>
      </c>
      <c r="L29" t="s">
        <v>337</v>
      </c>
      <c r="M29" t="s">
        <v>338</v>
      </c>
      <c r="N29">
        <v>3</v>
      </c>
      <c r="O29" t="s">
        <v>249</v>
      </c>
      <c r="P29">
        <v>35</v>
      </c>
      <c r="Q29">
        <v>16</v>
      </c>
      <c r="R29">
        <v>46.5</v>
      </c>
      <c r="S29">
        <v>2.5</v>
      </c>
      <c r="T29" t="s">
        <v>250</v>
      </c>
      <c r="U29">
        <v>10</v>
      </c>
    </row>
    <row r="30" spans="1:21" x14ac:dyDescent="0.2">
      <c r="A30" t="s">
        <v>124</v>
      </c>
      <c r="B30" t="s">
        <v>11</v>
      </c>
      <c r="C30" t="s">
        <v>36</v>
      </c>
      <c r="D30" t="s">
        <v>13</v>
      </c>
      <c r="E30" t="s">
        <v>14</v>
      </c>
      <c r="F30" t="s">
        <v>125</v>
      </c>
      <c r="G30">
        <v>-0.36451260899999999</v>
      </c>
      <c r="H30" t="s">
        <v>126</v>
      </c>
      <c r="I30">
        <v>1164.8399999999899</v>
      </c>
      <c r="J30" t="s">
        <v>335</v>
      </c>
      <c r="K30" t="s">
        <v>336</v>
      </c>
      <c r="L30" t="s">
        <v>337</v>
      </c>
      <c r="M30" t="s">
        <v>338</v>
      </c>
      <c r="N30">
        <v>3</v>
      </c>
      <c r="O30" t="s">
        <v>249</v>
      </c>
      <c r="P30">
        <v>35</v>
      </c>
      <c r="Q30">
        <v>16</v>
      </c>
      <c r="R30">
        <v>46.5</v>
      </c>
      <c r="S30">
        <v>2.5</v>
      </c>
      <c r="T30" t="s">
        <v>250</v>
      </c>
      <c r="U30">
        <v>10</v>
      </c>
    </row>
    <row r="31" spans="1:21" x14ac:dyDescent="0.2">
      <c r="A31" t="s">
        <v>127</v>
      </c>
      <c r="B31" t="s">
        <v>117</v>
      </c>
      <c r="C31" t="s">
        <v>36</v>
      </c>
      <c r="D31" t="s">
        <v>13</v>
      </c>
      <c r="E31" t="s">
        <v>14</v>
      </c>
      <c r="F31" t="s">
        <v>128</v>
      </c>
      <c r="G31">
        <v>-1.645853129</v>
      </c>
      <c r="H31" t="s">
        <v>129</v>
      </c>
      <c r="I31">
        <v>1206.92099999999</v>
      </c>
      <c r="J31" t="s">
        <v>335</v>
      </c>
      <c r="K31" t="s">
        <v>336</v>
      </c>
      <c r="L31" t="s">
        <v>337</v>
      </c>
      <c r="M31" t="s">
        <v>338</v>
      </c>
      <c r="N31">
        <v>3</v>
      </c>
      <c r="O31" t="s">
        <v>249</v>
      </c>
      <c r="P31">
        <v>35</v>
      </c>
      <c r="Q31">
        <v>16</v>
      </c>
      <c r="R31">
        <v>46.5</v>
      </c>
      <c r="S31">
        <v>2.5</v>
      </c>
      <c r="T31" t="s">
        <v>250</v>
      </c>
      <c r="U31">
        <v>10</v>
      </c>
    </row>
    <row r="32" spans="1:21" x14ac:dyDescent="0.2">
      <c r="A32" t="s">
        <v>130</v>
      </c>
      <c r="B32" t="s">
        <v>117</v>
      </c>
      <c r="C32" t="s">
        <v>36</v>
      </c>
      <c r="D32" t="s">
        <v>131</v>
      </c>
      <c r="E32" t="s">
        <v>14</v>
      </c>
      <c r="F32" t="s">
        <v>132</v>
      </c>
      <c r="G32">
        <v>-0.48300723799999901</v>
      </c>
      <c r="H32" t="s">
        <v>133</v>
      </c>
      <c r="I32">
        <v>1158.8769999999899</v>
      </c>
      <c r="J32" t="s">
        <v>335</v>
      </c>
      <c r="K32" t="s">
        <v>336</v>
      </c>
      <c r="L32" t="s">
        <v>337</v>
      </c>
      <c r="M32" t="s">
        <v>338</v>
      </c>
      <c r="N32">
        <v>3</v>
      </c>
      <c r="O32" t="s">
        <v>249</v>
      </c>
      <c r="P32">
        <v>35</v>
      </c>
      <c r="Q32">
        <v>16</v>
      </c>
      <c r="R32">
        <v>46.5</v>
      </c>
      <c r="S32">
        <v>2.5</v>
      </c>
      <c r="T32" t="s">
        <v>250</v>
      </c>
      <c r="U32">
        <v>10</v>
      </c>
    </row>
    <row r="33" spans="1:21" x14ac:dyDescent="0.2">
      <c r="A33" t="s">
        <v>134</v>
      </c>
      <c r="B33" t="s">
        <v>117</v>
      </c>
      <c r="C33" t="s">
        <v>30</v>
      </c>
      <c r="D33" t="s">
        <v>131</v>
      </c>
      <c r="E33" t="s">
        <v>14</v>
      </c>
      <c r="F33" t="s">
        <v>135</v>
      </c>
      <c r="G33">
        <v>-0.388910694</v>
      </c>
      <c r="H33" t="s">
        <v>136</v>
      </c>
      <c r="I33">
        <v>964.51499999999896</v>
      </c>
      <c r="J33" t="s">
        <v>335</v>
      </c>
      <c r="K33" t="s">
        <v>336</v>
      </c>
      <c r="L33" t="s">
        <v>337</v>
      </c>
      <c r="M33" t="s">
        <v>338</v>
      </c>
      <c r="N33">
        <v>3</v>
      </c>
      <c r="O33" t="s">
        <v>249</v>
      </c>
      <c r="P33">
        <v>35</v>
      </c>
      <c r="Q33">
        <v>16</v>
      </c>
      <c r="R33">
        <v>46.5</v>
      </c>
      <c r="S33">
        <v>2.5</v>
      </c>
      <c r="T33" t="s">
        <v>250</v>
      </c>
      <c r="U33">
        <v>10</v>
      </c>
    </row>
    <row r="34" spans="1:21" x14ac:dyDescent="0.2">
      <c r="A34" t="s">
        <v>137</v>
      </c>
      <c r="B34" t="s">
        <v>117</v>
      </c>
      <c r="C34" t="s">
        <v>12</v>
      </c>
      <c r="D34" t="s">
        <v>131</v>
      </c>
      <c r="E34" t="s">
        <v>14</v>
      </c>
      <c r="F34" t="s">
        <v>138</v>
      </c>
      <c r="G34">
        <v>-0.57585987599999999</v>
      </c>
      <c r="H34" t="s">
        <v>139</v>
      </c>
      <c r="I34">
        <v>964.51499999999896</v>
      </c>
      <c r="J34" t="s">
        <v>335</v>
      </c>
      <c r="K34" t="s">
        <v>336</v>
      </c>
      <c r="L34" t="s">
        <v>337</v>
      </c>
      <c r="M34" t="s">
        <v>338</v>
      </c>
      <c r="N34">
        <v>3</v>
      </c>
      <c r="O34" t="s">
        <v>249</v>
      </c>
      <c r="P34">
        <v>35</v>
      </c>
      <c r="Q34">
        <v>16</v>
      </c>
      <c r="R34">
        <v>46.5</v>
      </c>
      <c r="S34">
        <v>2.5</v>
      </c>
      <c r="T34" t="s">
        <v>250</v>
      </c>
      <c r="U34">
        <v>10</v>
      </c>
    </row>
    <row r="35" spans="1:21" x14ac:dyDescent="0.2">
      <c r="A35" t="s">
        <v>140</v>
      </c>
      <c r="B35" t="s">
        <v>98</v>
      </c>
      <c r="C35" t="s">
        <v>30</v>
      </c>
      <c r="D35" t="s">
        <v>131</v>
      </c>
      <c r="E35" t="s">
        <v>14</v>
      </c>
      <c r="F35" t="s">
        <v>141</v>
      </c>
      <c r="G35">
        <v>-1.4037515789999999</v>
      </c>
      <c r="H35" t="s">
        <v>142</v>
      </c>
      <c r="I35">
        <v>936.46099999999899</v>
      </c>
      <c r="J35" t="s">
        <v>335</v>
      </c>
      <c r="K35" t="s">
        <v>336</v>
      </c>
      <c r="L35" t="s">
        <v>337</v>
      </c>
      <c r="M35" t="s">
        <v>338</v>
      </c>
      <c r="N35">
        <v>3</v>
      </c>
      <c r="O35" t="s">
        <v>249</v>
      </c>
      <c r="P35">
        <v>35</v>
      </c>
      <c r="Q35">
        <v>16</v>
      </c>
      <c r="R35">
        <v>46.5</v>
      </c>
      <c r="S35">
        <v>2.5</v>
      </c>
      <c r="T35" t="s">
        <v>250</v>
      </c>
      <c r="U35">
        <v>10</v>
      </c>
    </row>
    <row r="36" spans="1:21" x14ac:dyDescent="0.2">
      <c r="A36" t="s">
        <v>143</v>
      </c>
      <c r="B36" t="s">
        <v>11</v>
      </c>
      <c r="C36" t="s">
        <v>45</v>
      </c>
      <c r="D36" t="s">
        <v>131</v>
      </c>
      <c r="E36" t="s">
        <v>14</v>
      </c>
      <c r="F36" t="s">
        <v>144</v>
      </c>
      <c r="G36">
        <v>-0.76846397099999997</v>
      </c>
      <c r="H36" t="s">
        <v>145</v>
      </c>
      <c r="I36">
        <v>1000.54799999999</v>
      </c>
      <c r="J36" t="s">
        <v>335</v>
      </c>
      <c r="K36" t="s">
        <v>336</v>
      </c>
      <c r="L36" t="s">
        <v>337</v>
      </c>
      <c r="M36" t="s">
        <v>338</v>
      </c>
      <c r="N36">
        <v>3</v>
      </c>
      <c r="O36" t="s">
        <v>249</v>
      </c>
      <c r="P36">
        <v>35</v>
      </c>
      <c r="Q36">
        <v>16</v>
      </c>
      <c r="R36">
        <v>46.5</v>
      </c>
      <c r="S36">
        <v>2.5</v>
      </c>
      <c r="T36" t="s">
        <v>250</v>
      </c>
      <c r="U36">
        <v>10</v>
      </c>
    </row>
    <row r="37" spans="1:21" x14ac:dyDescent="0.2">
      <c r="A37" t="s">
        <v>146</v>
      </c>
      <c r="B37" t="s">
        <v>117</v>
      </c>
      <c r="C37" t="s">
        <v>45</v>
      </c>
      <c r="D37" t="s">
        <v>131</v>
      </c>
      <c r="E37" t="s">
        <v>14</v>
      </c>
      <c r="F37" t="s">
        <v>147</v>
      </c>
      <c r="G37">
        <v>-0.50406287999999999</v>
      </c>
      <c r="H37" t="s">
        <v>148</v>
      </c>
      <c r="I37">
        <v>1042.6289999999899</v>
      </c>
      <c r="J37" t="s">
        <v>335</v>
      </c>
      <c r="K37" t="s">
        <v>336</v>
      </c>
      <c r="L37" t="s">
        <v>337</v>
      </c>
      <c r="M37" t="s">
        <v>338</v>
      </c>
      <c r="N37">
        <v>3</v>
      </c>
      <c r="O37" t="s">
        <v>249</v>
      </c>
      <c r="P37">
        <v>35</v>
      </c>
      <c r="Q37">
        <v>16</v>
      </c>
      <c r="R37">
        <v>46.5</v>
      </c>
      <c r="S37">
        <v>2.5</v>
      </c>
      <c r="T37" t="s">
        <v>250</v>
      </c>
      <c r="U37">
        <v>10</v>
      </c>
    </row>
    <row r="38" spans="1:21" x14ac:dyDescent="0.2">
      <c r="A38" t="s">
        <v>149</v>
      </c>
      <c r="B38" t="s">
        <v>117</v>
      </c>
      <c r="C38" t="s">
        <v>36</v>
      </c>
      <c r="D38" t="s">
        <v>150</v>
      </c>
      <c r="E38" t="s">
        <v>14</v>
      </c>
      <c r="F38" t="s">
        <v>151</v>
      </c>
      <c r="G38">
        <v>-0.619093322</v>
      </c>
      <c r="H38" t="s">
        <v>152</v>
      </c>
      <c r="I38">
        <v>1200.87299999999</v>
      </c>
      <c r="J38" t="s">
        <v>335</v>
      </c>
      <c r="K38" t="s">
        <v>336</v>
      </c>
      <c r="L38" t="s">
        <v>337</v>
      </c>
      <c r="M38" t="s">
        <v>338</v>
      </c>
      <c r="N38">
        <v>3</v>
      </c>
      <c r="O38" t="s">
        <v>249</v>
      </c>
      <c r="P38">
        <v>35</v>
      </c>
      <c r="Q38">
        <v>16</v>
      </c>
      <c r="R38">
        <v>46.5</v>
      </c>
      <c r="S38">
        <v>2.5</v>
      </c>
      <c r="T38" t="s">
        <v>250</v>
      </c>
      <c r="U38">
        <v>10</v>
      </c>
    </row>
    <row r="39" spans="1:21" x14ac:dyDescent="0.2">
      <c r="A39" t="s">
        <v>153</v>
      </c>
      <c r="B39" t="s">
        <v>117</v>
      </c>
      <c r="C39" t="s">
        <v>45</v>
      </c>
      <c r="D39" t="s">
        <v>150</v>
      </c>
      <c r="E39" t="s">
        <v>14</v>
      </c>
      <c r="F39" t="s">
        <v>154</v>
      </c>
      <c r="G39">
        <v>-0.61927098999999997</v>
      </c>
      <c r="H39" t="s">
        <v>155</v>
      </c>
      <c r="I39">
        <v>1084.62499999999</v>
      </c>
      <c r="J39" t="s">
        <v>335</v>
      </c>
      <c r="K39" t="s">
        <v>336</v>
      </c>
      <c r="L39" t="s">
        <v>337</v>
      </c>
      <c r="M39" t="s">
        <v>338</v>
      </c>
      <c r="N39">
        <v>3</v>
      </c>
      <c r="O39" t="s">
        <v>249</v>
      </c>
      <c r="P39">
        <v>35</v>
      </c>
      <c r="Q39">
        <v>16</v>
      </c>
      <c r="R39">
        <v>46.5</v>
      </c>
      <c r="S39">
        <v>2.5</v>
      </c>
      <c r="T39" t="s">
        <v>250</v>
      </c>
      <c r="U39">
        <v>10</v>
      </c>
    </row>
    <row r="40" spans="1:21" x14ac:dyDescent="0.2">
      <c r="A40" t="s">
        <v>156</v>
      </c>
      <c r="B40" t="s">
        <v>98</v>
      </c>
      <c r="C40" t="s">
        <v>30</v>
      </c>
      <c r="D40" t="s">
        <v>150</v>
      </c>
      <c r="E40" t="s">
        <v>14</v>
      </c>
      <c r="F40" t="s">
        <v>157</v>
      </c>
      <c r="G40">
        <v>-1.3182409939999999</v>
      </c>
      <c r="H40" t="s">
        <v>158</v>
      </c>
      <c r="I40">
        <v>978.45699999999897</v>
      </c>
      <c r="J40" t="s">
        <v>335</v>
      </c>
      <c r="K40" t="s">
        <v>336</v>
      </c>
      <c r="L40" t="s">
        <v>337</v>
      </c>
      <c r="M40" t="s">
        <v>338</v>
      </c>
      <c r="N40">
        <v>3</v>
      </c>
      <c r="O40" t="s">
        <v>249</v>
      </c>
      <c r="P40">
        <v>35</v>
      </c>
      <c r="Q40">
        <v>16</v>
      </c>
      <c r="R40">
        <v>46.5</v>
      </c>
      <c r="S40">
        <v>2.5</v>
      </c>
      <c r="T40" t="s">
        <v>250</v>
      </c>
      <c r="U40">
        <v>10</v>
      </c>
    </row>
    <row r="41" spans="1:21" x14ac:dyDescent="0.2">
      <c r="A41" t="s">
        <v>159</v>
      </c>
      <c r="B41" t="s">
        <v>117</v>
      </c>
      <c r="C41" t="s">
        <v>12</v>
      </c>
      <c r="D41" t="s">
        <v>150</v>
      </c>
      <c r="E41" t="s">
        <v>14</v>
      </c>
      <c r="F41" t="s">
        <v>160</v>
      </c>
      <c r="G41">
        <v>-1.3182409939999999</v>
      </c>
      <c r="H41" t="s">
        <v>161</v>
      </c>
      <c r="I41">
        <v>1006.51099999999</v>
      </c>
      <c r="J41" t="s">
        <v>335</v>
      </c>
      <c r="K41" t="s">
        <v>336</v>
      </c>
      <c r="L41" t="s">
        <v>337</v>
      </c>
      <c r="M41" t="s">
        <v>338</v>
      </c>
      <c r="N41">
        <v>3</v>
      </c>
      <c r="O41" t="s">
        <v>249</v>
      </c>
      <c r="P41">
        <v>35</v>
      </c>
      <c r="Q41">
        <v>16</v>
      </c>
      <c r="R41">
        <v>46.5</v>
      </c>
      <c r="S41">
        <v>2.5</v>
      </c>
      <c r="T41" t="s">
        <v>250</v>
      </c>
      <c r="U41">
        <v>10</v>
      </c>
    </row>
    <row r="42" spans="1:21" x14ac:dyDescent="0.2">
      <c r="A42" t="s">
        <v>162</v>
      </c>
      <c r="B42" t="s">
        <v>117</v>
      </c>
      <c r="C42" t="s">
        <v>30</v>
      </c>
      <c r="D42" t="s">
        <v>150</v>
      </c>
      <c r="E42" t="s">
        <v>14</v>
      </c>
      <c r="F42" t="s">
        <v>163</v>
      </c>
      <c r="G42">
        <v>-0.61927098999999997</v>
      </c>
      <c r="H42" t="s">
        <v>164</v>
      </c>
      <c r="I42">
        <v>1006.51099999999</v>
      </c>
      <c r="J42" t="s">
        <v>335</v>
      </c>
      <c r="K42" t="s">
        <v>336</v>
      </c>
      <c r="L42" t="s">
        <v>337</v>
      </c>
      <c r="M42" t="s">
        <v>338</v>
      </c>
      <c r="N42">
        <v>3</v>
      </c>
      <c r="O42" t="s">
        <v>249</v>
      </c>
      <c r="P42">
        <v>35</v>
      </c>
      <c r="Q42">
        <v>16</v>
      </c>
      <c r="R42">
        <v>46.5</v>
      </c>
      <c r="S42">
        <v>2.5</v>
      </c>
      <c r="T42" t="s">
        <v>250</v>
      </c>
      <c r="U42">
        <v>10</v>
      </c>
    </row>
    <row r="43" spans="1:21" x14ac:dyDescent="0.2">
      <c r="A43" t="s">
        <v>175</v>
      </c>
      <c r="B43" t="s">
        <v>98</v>
      </c>
      <c r="C43" t="s">
        <v>30</v>
      </c>
      <c r="D43" t="s">
        <v>166</v>
      </c>
      <c r="E43" t="s">
        <v>14</v>
      </c>
      <c r="F43" t="s">
        <v>176</v>
      </c>
      <c r="G43">
        <v>-0.605413639</v>
      </c>
      <c r="H43" t="s">
        <v>177</v>
      </c>
      <c r="I43">
        <v>978.45699999999897</v>
      </c>
      <c r="J43" t="s">
        <v>335</v>
      </c>
      <c r="K43" t="s">
        <v>336</v>
      </c>
      <c r="L43" t="s">
        <v>337</v>
      </c>
      <c r="M43" t="s">
        <v>338</v>
      </c>
      <c r="N43">
        <v>3</v>
      </c>
      <c r="O43" t="s">
        <v>249</v>
      </c>
      <c r="P43">
        <v>35</v>
      </c>
      <c r="Q43">
        <v>16</v>
      </c>
      <c r="R43">
        <v>46.5</v>
      </c>
      <c r="S43">
        <v>2.5</v>
      </c>
      <c r="T43" t="s">
        <v>250</v>
      </c>
      <c r="U43">
        <v>10</v>
      </c>
    </row>
    <row r="44" spans="1:21" x14ac:dyDescent="0.2">
      <c r="A44" t="s">
        <v>178</v>
      </c>
      <c r="B44" t="s">
        <v>11</v>
      </c>
      <c r="C44" t="s">
        <v>30</v>
      </c>
      <c r="D44" t="s">
        <v>13</v>
      </c>
      <c r="E44" t="s">
        <v>179</v>
      </c>
      <c r="F44" t="s">
        <v>180</v>
      </c>
      <c r="G44">
        <v>-0.79162583500000006</v>
      </c>
      <c r="H44" t="s">
        <v>181</v>
      </c>
      <c r="I44">
        <v>840.28799999999899</v>
      </c>
      <c r="J44" t="s">
        <v>335</v>
      </c>
      <c r="K44" t="s">
        <v>336</v>
      </c>
      <c r="L44" t="s">
        <v>337</v>
      </c>
      <c r="M44" t="s">
        <v>338</v>
      </c>
      <c r="N44">
        <v>3</v>
      </c>
      <c r="O44" t="s">
        <v>249</v>
      </c>
      <c r="P44">
        <v>35</v>
      </c>
      <c r="Q44">
        <v>16</v>
      </c>
      <c r="R44">
        <v>46.5</v>
      </c>
      <c r="S44">
        <v>2.5</v>
      </c>
      <c r="T44" t="s">
        <v>250</v>
      </c>
      <c r="U44">
        <v>10</v>
      </c>
    </row>
    <row r="45" spans="1:21" x14ac:dyDescent="0.2">
      <c r="A45" t="s">
        <v>182</v>
      </c>
      <c r="B45" t="s">
        <v>117</v>
      </c>
      <c r="C45" t="s">
        <v>30</v>
      </c>
      <c r="D45" t="s">
        <v>150</v>
      </c>
      <c r="E45" t="s">
        <v>179</v>
      </c>
      <c r="F45" t="s">
        <v>183</v>
      </c>
      <c r="G45">
        <v>-2.4771646860000001</v>
      </c>
      <c r="H45" t="s">
        <v>184</v>
      </c>
      <c r="I45">
        <v>876.320999999999</v>
      </c>
      <c r="J45" t="s">
        <v>335</v>
      </c>
      <c r="K45" t="s">
        <v>336</v>
      </c>
      <c r="L45" t="s">
        <v>337</v>
      </c>
      <c r="M45" t="s">
        <v>338</v>
      </c>
      <c r="N45">
        <v>3</v>
      </c>
      <c r="O45" t="s">
        <v>249</v>
      </c>
      <c r="P45">
        <v>35</v>
      </c>
      <c r="Q45">
        <v>16</v>
      </c>
      <c r="R45">
        <v>46.5</v>
      </c>
      <c r="S45">
        <v>2.5</v>
      </c>
      <c r="T45" t="s">
        <v>250</v>
      </c>
      <c r="U45">
        <v>10</v>
      </c>
    </row>
    <row r="46" spans="1:21" x14ac:dyDescent="0.2">
      <c r="A46" t="s">
        <v>185</v>
      </c>
      <c r="B46" t="s">
        <v>11</v>
      </c>
      <c r="C46" t="s">
        <v>36</v>
      </c>
      <c r="D46" t="s">
        <v>13</v>
      </c>
      <c r="E46" t="s">
        <v>179</v>
      </c>
      <c r="F46" t="s">
        <v>186</v>
      </c>
      <c r="G46">
        <v>-0.20250878899999999</v>
      </c>
      <c r="H46" t="s">
        <v>187</v>
      </c>
      <c r="I46">
        <v>1034.6499999999901</v>
      </c>
      <c r="J46" t="s">
        <v>335</v>
      </c>
      <c r="K46" t="s">
        <v>336</v>
      </c>
      <c r="L46" t="s">
        <v>337</v>
      </c>
      <c r="M46" t="s">
        <v>338</v>
      </c>
      <c r="N46">
        <v>3</v>
      </c>
      <c r="O46" t="s">
        <v>249</v>
      </c>
      <c r="P46">
        <v>35</v>
      </c>
      <c r="Q46">
        <v>16</v>
      </c>
      <c r="R46">
        <v>46.5</v>
      </c>
      <c r="S46">
        <v>2.5</v>
      </c>
      <c r="T46" t="s">
        <v>250</v>
      </c>
      <c r="U46">
        <v>10</v>
      </c>
    </row>
    <row r="47" spans="1:21" x14ac:dyDescent="0.2">
      <c r="A47" t="s">
        <v>188</v>
      </c>
      <c r="B47" t="s">
        <v>11</v>
      </c>
      <c r="C47" t="s">
        <v>30</v>
      </c>
      <c r="D47" t="s">
        <v>103</v>
      </c>
      <c r="E47" t="s">
        <v>189</v>
      </c>
      <c r="F47" t="s">
        <v>190</v>
      </c>
      <c r="G47">
        <v>-0.27724148399999998</v>
      </c>
      <c r="H47" t="s">
        <v>191</v>
      </c>
      <c r="I47">
        <v>1026.5829999999901</v>
      </c>
      <c r="J47" t="s">
        <v>335</v>
      </c>
      <c r="K47" t="s">
        <v>336</v>
      </c>
      <c r="L47" t="s">
        <v>337</v>
      </c>
      <c r="M47" t="s">
        <v>338</v>
      </c>
      <c r="N47">
        <v>3</v>
      </c>
      <c r="O47" t="s">
        <v>249</v>
      </c>
      <c r="P47">
        <v>35</v>
      </c>
      <c r="Q47">
        <v>16</v>
      </c>
      <c r="R47">
        <v>46.5</v>
      </c>
      <c r="S47">
        <v>2.5</v>
      </c>
      <c r="T47" t="s">
        <v>250</v>
      </c>
      <c r="U47">
        <v>10</v>
      </c>
    </row>
    <row r="48" spans="1:21" x14ac:dyDescent="0.2">
      <c r="A48" t="s">
        <v>192</v>
      </c>
      <c r="B48" t="s">
        <v>11</v>
      </c>
      <c r="C48" t="s">
        <v>30</v>
      </c>
      <c r="D48" t="s">
        <v>193</v>
      </c>
      <c r="E48" t="s">
        <v>189</v>
      </c>
      <c r="F48" t="s">
        <v>194</v>
      </c>
      <c r="G48">
        <v>-0.18476999899999999</v>
      </c>
      <c r="H48" t="s">
        <v>195</v>
      </c>
      <c r="I48">
        <v>998.52899999999897</v>
      </c>
      <c r="J48" t="s">
        <v>335</v>
      </c>
      <c r="K48" t="s">
        <v>336</v>
      </c>
      <c r="L48" t="s">
        <v>337</v>
      </c>
      <c r="M48" t="s">
        <v>338</v>
      </c>
      <c r="N48">
        <v>3</v>
      </c>
      <c r="O48" t="s">
        <v>249</v>
      </c>
      <c r="P48">
        <v>35</v>
      </c>
      <c r="Q48">
        <v>16</v>
      </c>
      <c r="R48">
        <v>46.5</v>
      </c>
      <c r="S48">
        <v>2.5</v>
      </c>
      <c r="T48" t="s">
        <v>250</v>
      </c>
      <c r="U48">
        <v>10</v>
      </c>
    </row>
    <row r="49" spans="1:21" x14ac:dyDescent="0.2">
      <c r="A49" t="s">
        <v>196</v>
      </c>
      <c r="B49" t="s">
        <v>11</v>
      </c>
      <c r="C49" t="s">
        <v>30</v>
      </c>
      <c r="D49" t="s">
        <v>197</v>
      </c>
      <c r="E49" t="s">
        <v>189</v>
      </c>
      <c r="F49" t="s">
        <v>198</v>
      </c>
      <c r="G49">
        <v>-0.45358847699999999</v>
      </c>
      <c r="H49" t="s">
        <v>199</v>
      </c>
      <c r="I49">
        <v>970.474999999999</v>
      </c>
      <c r="J49" t="s">
        <v>335</v>
      </c>
      <c r="K49" t="s">
        <v>336</v>
      </c>
      <c r="L49" t="s">
        <v>337</v>
      </c>
      <c r="M49" t="s">
        <v>338</v>
      </c>
      <c r="N49">
        <v>3</v>
      </c>
      <c r="O49" t="s">
        <v>249</v>
      </c>
      <c r="P49">
        <v>35</v>
      </c>
      <c r="Q49">
        <v>16</v>
      </c>
      <c r="R49">
        <v>46.5</v>
      </c>
      <c r="S49">
        <v>2.5</v>
      </c>
      <c r="T49" t="s">
        <v>250</v>
      </c>
      <c r="U49">
        <v>10</v>
      </c>
    </row>
    <row r="50" spans="1:21" x14ac:dyDescent="0.2">
      <c r="A50" t="s">
        <v>200</v>
      </c>
      <c r="B50" t="s">
        <v>11</v>
      </c>
      <c r="C50" t="s">
        <v>30</v>
      </c>
      <c r="D50" t="s">
        <v>201</v>
      </c>
      <c r="E50" t="s">
        <v>189</v>
      </c>
      <c r="F50" t="s">
        <v>202</v>
      </c>
      <c r="G50">
        <v>-0.37099053599999998</v>
      </c>
      <c r="H50" t="s">
        <v>203</v>
      </c>
      <c r="I50">
        <v>942.42099999999903</v>
      </c>
      <c r="J50" t="s">
        <v>335</v>
      </c>
      <c r="K50" t="s">
        <v>336</v>
      </c>
      <c r="L50" t="s">
        <v>337</v>
      </c>
      <c r="M50" t="s">
        <v>338</v>
      </c>
      <c r="N50">
        <v>3</v>
      </c>
      <c r="O50" t="s">
        <v>249</v>
      </c>
      <c r="P50">
        <v>35</v>
      </c>
      <c r="Q50">
        <v>16</v>
      </c>
      <c r="R50">
        <v>46.5</v>
      </c>
      <c r="S50">
        <v>2.5</v>
      </c>
      <c r="T50" t="s">
        <v>250</v>
      </c>
      <c r="U50">
        <v>10</v>
      </c>
    </row>
    <row r="51" spans="1:21" x14ac:dyDescent="0.2">
      <c r="A51" t="s">
        <v>204</v>
      </c>
      <c r="B51" t="s">
        <v>11</v>
      </c>
      <c r="C51" t="s">
        <v>30</v>
      </c>
      <c r="D51" t="s">
        <v>205</v>
      </c>
      <c r="E51" t="s">
        <v>189</v>
      </c>
      <c r="F51" t="s">
        <v>206</v>
      </c>
      <c r="G51">
        <v>-0.72307212099999996</v>
      </c>
      <c r="H51" t="s">
        <v>207</v>
      </c>
      <c r="I51">
        <v>914.36699999999905</v>
      </c>
      <c r="J51" t="s">
        <v>335</v>
      </c>
      <c r="K51" t="s">
        <v>336</v>
      </c>
      <c r="L51" t="s">
        <v>337</v>
      </c>
      <c r="M51" t="s">
        <v>338</v>
      </c>
      <c r="N51">
        <v>3</v>
      </c>
      <c r="O51" t="s">
        <v>249</v>
      </c>
      <c r="P51">
        <v>35</v>
      </c>
      <c r="Q51">
        <v>16</v>
      </c>
      <c r="R51">
        <v>46.5</v>
      </c>
      <c r="S51">
        <v>2.5</v>
      </c>
      <c r="T51" t="s">
        <v>250</v>
      </c>
      <c r="U51">
        <v>10</v>
      </c>
    </row>
    <row r="52" spans="1:21" x14ac:dyDescent="0.2">
      <c r="A52" t="s">
        <v>208</v>
      </c>
      <c r="B52" t="s">
        <v>11</v>
      </c>
      <c r="C52" t="s">
        <v>30</v>
      </c>
      <c r="D52" t="s">
        <v>209</v>
      </c>
      <c r="E52" t="s">
        <v>189</v>
      </c>
      <c r="F52" t="s">
        <v>210</v>
      </c>
      <c r="G52">
        <v>-2.058237519</v>
      </c>
      <c r="H52" t="s">
        <v>211</v>
      </c>
      <c r="I52">
        <v>886.31299999999896</v>
      </c>
      <c r="J52" t="s">
        <v>335</v>
      </c>
      <c r="K52" t="s">
        <v>336</v>
      </c>
      <c r="L52" t="s">
        <v>337</v>
      </c>
      <c r="M52" t="s">
        <v>338</v>
      </c>
      <c r="N52">
        <v>3</v>
      </c>
      <c r="O52" t="s">
        <v>249</v>
      </c>
      <c r="P52">
        <v>35</v>
      </c>
      <c r="Q52">
        <v>16</v>
      </c>
      <c r="R52">
        <v>46.5</v>
      </c>
      <c r="S52">
        <v>2.5</v>
      </c>
      <c r="T52" t="s">
        <v>250</v>
      </c>
      <c r="U52">
        <v>10</v>
      </c>
    </row>
    <row r="53" spans="1:21" x14ac:dyDescent="0.2">
      <c r="A53" t="s">
        <v>212</v>
      </c>
      <c r="B53" t="s">
        <v>11</v>
      </c>
      <c r="C53" t="s">
        <v>30</v>
      </c>
      <c r="D53" t="s">
        <v>13</v>
      </c>
      <c r="E53" t="s">
        <v>213</v>
      </c>
      <c r="F53" t="s">
        <v>214</v>
      </c>
      <c r="G53">
        <v>-7.9230349000000005E-2</v>
      </c>
      <c r="H53" t="s">
        <v>215</v>
      </c>
      <c r="I53">
        <v>1012.55599999999</v>
      </c>
      <c r="J53" t="s">
        <v>335</v>
      </c>
      <c r="K53" t="s">
        <v>336</v>
      </c>
      <c r="L53" t="s">
        <v>337</v>
      </c>
      <c r="M53" t="s">
        <v>338</v>
      </c>
      <c r="N53">
        <v>3</v>
      </c>
      <c r="O53" t="s">
        <v>249</v>
      </c>
      <c r="P53">
        <v>35</v>
      </c>
      <c r="Q53">
        <v>16</v>
      </c>
      <c r="R53">
        <v>46.5</v>
      </c>
      <c r="S53">
        <v>2.5</v>
      </c>
      <c r="T53" t="s">
        <v>250</v>
      </c>
      <c r="U53">
        <v>10</v>
      </c>
    </row>
    <row r="54" spans="1:21" x14ac:dyDescent="0.2">
      <c r="A54" t="s">
        <v>216</v>
      </c>
      <c r="B54" t="s">
        <v>11</v>
      </c>
      <c r="C54" t="s">
        <v>30</v>
      </c>
      <c r="D54" t="s">
        <v>13</v>
      </c>
      <c r="E54" t="s">
        <v>217</v>
      </c>
      <c r="F54" t="s">
        <v>218</v>
      </c>
      <c r="G54">
        <v>-1.52026791199999</v>
      </c>
      <c r="H54" t="s">
        <v>219</v>
      </c>
      <c r="I54">
        <v>924.36199999999894</v>
      </c>
      <c r="J54" t="s">
        <v>335</v>
      </c>
      <c r="K54" t="s">
        <v>336</v>
      </c>
      <c r="L54" t="s">
        <v>337</v>
      </c>
      <c r="M54" t="s">
        <v>338</v>
      </c>
      <c r="N54">
        <v>3</v>
      </c>
      <c r="O54" t="s">
        <v>249</v>
      </c>
      <c r="P54">
        <v>35</v>
      </c>
      <c r="Q54">
        <v>16</v>
      </c>
      <c r="R54">
        <v>46.5</v>
      </c>
      <c r="S54">
        <v>2.5</v>
      </c>
      <c r="T54" t="s">
        <v>250</v>
      </c>
      <c r="U54">
        <v>10</v>
      </c>
    </row>
    <row r="55" spans="1:21" x14ac:dyDescent="0.2">
      <c r="A55" t="s">
        <v>220</v>
      </c>
      <c r="B55" t="s">
        <v>117</v>
      </c>
      <c r="C55" t="s">
        <v>30</v>
      </c>
      <c r="D55" t="s">
        <v>131</v>
      </c>
      <c r="E55" t="s">
        <v>189</v>
      </c>
      <c r="F55" t="s">
        <v>221</v>
      </c>
      <c r="G55">
        <v>-0.91797980499999998</v>
      </c>
      <c r="H55" t="s">
        <v>222</v>
      </c>
      <c r="I55">
        <v>1020.61999999999</v>
      </c>
      <c r="J55" t="s">
        <v>335</v>
      </c>
      <c r="K55" t="s">
        <v>336</v>
      </c>
      <c r="L55" t="s">
        <v>337</v>
      </c>
      <c r="M55" t="s">
        <v>338</v>
      </c>
      <c r="N55">
        <v>3</v>
      </c>
      <c r="O55" t="s">
        <v>249</v>
      </c>
      <c r="P55">
        <v>35</v>
      </c>
      <c r="Q55">
        <v>16</v>
      </c>
      <c r="R55">
        <v>46.5</v>
      </c>
      <c r="S55">
        <v>2.5</v>
      </c>
      <c r="T55" t="s">
        <v>250</v>
      </c>
      <c r="U55">
        <v>10</v>
      </c>
    </row>
    <row r="56" spans="1:21" x14ac:dyDescent="0.2">
      <c r="A56" t="s">
        <v>223</v>
      </c>
      <c r="B56" t="s">
        <v>117</v>
      </c>
      <c r="C56" t="s">
        <v>30</v>
      </c>
      <c r="D56" t="s">
        <v>131</v>
      </c>
      <c r="E56" t="s">
        <v>224</v>
      </c>
      <c r="F56" t="s">
        <v>225</v>
      </c>
      <c r="G56">
        <v>-2.32431329099999</v>
      </c>
      <c r="H56" t="s">
        <v>226</v>
      </c>
      <c r="I56">
        <v>894.37699999999904</v>
      </c>
      <c r="J56" t="s">
        <v>335</v>
      </c>
      <c r="K56" t="s">
        <v>336</v>
      </c>
      <c r="L56" t="s">
        <v>337</v>
      </c>
      <c r="M56" t="s">
        <v>338</v>
      </c>
      <c r="N56">
        <v>3</v>
      </c>
      <c r="O56" t="s">
        <v>249</v>
      </c>
      <c r="P56">
        <v>35</v>
      </c>
      <c r="Q56">
        <v>16</v>
      </c>
      <c r="R56">
        <v>46.5</v>
      </c>
      <c r="S56">
        <v>2.5</v>
      </c>
      <c r="T56" t="s">
        <v>250</v>
      </c>
      <c r="U56">
        <v>10</v>
      </c>
    </row>
    <row r="57" spans="1:21" x14ac:dyDescent="0.2">
      <c r="A57" t="s">
        <v>227</v>
      </c>
      <c r="B57" t="s">
        <v>11</v>
      </c>
      <c r="C57" t="s">
        <v>30</v>
      </c>
      <c r="D57" t="s">
        <v>13</v>
      </c>
      <c r="E57" t="s">
        <v>189</v>
      </c>
      <c r="F57" t="s">
        <v>228</v>
      </c>
      <c r="G57">
        <v>4.1392684999999999E-2</v>
      </c>
      <c r="H57" t="s">
        <v>229</v>
      </c>
      <c r="I57">
        <v>1026.5829999999901</v>
      </c>
      <c r="J57" t="s">
        <v>335</v>
      </c>
      <c r="K57" t="s">
        <v>336</v>
      </c>
      <c r="L57" t="s">
        <v>337</v>
      </c>
      <c r="M57" t="s">
        <v>338</v>
      </c>
      <c r="N57">
        <v>3</v>
      </c>
      <c r="O57" t="s">
        <v>249</v>
      </c>
      <c r="P57">
        <v>35</v>
      </c>
      <c r="Q57">
        <v>16</v>
      </c>
      <c r="R57">
        <v>46.5</v>
      </c>
      <c r="S57">
        <v>2.5</v>
      </c>
      <c r="T57" t="s">
        <v>250</v>
      </c>
      <c r="U57">
        <v>10</v>
      </c>
    </row>
    <row r="58" spans="1:21" x14ac:dyDescent="0.2">
      <c r="A58" t="s">
        <v>230</v>
      </c>
      <c r="B58" t="s">
        <v>11</v>
      </c>
      <c r="C58" t="s">
        <v>30</v>
      </c>
      <c r="D58" t="s">
        <v>13</v>
      </c>
      <c r="E58" t="s">
        <v>224</v>
      </c>
      <c r="F58" t="s">
        <v>231</v>
      </c>
      <c r="G58">
        <v>-1.67180394</v>
      </c>
      <c r="H58" t="s">
        <v>232</v>
      </c>
      <c r="I58">
        <v>900.33999999999901</v>
      </c>
      <c r="J58" t="s">
        <v>335</v>
      </c>
      <c r="K58" t="s">
        <v>336</v>
      </c>
      <c r="L58" t="s">
        <v>337</v>
      </c>
      <c r="M58" t="s">
        <v>338</v>
      </c>
      <c r="N58">
        <v>3</v>
      </c>
      <c r="O58" t="s">
        <v>249</v>
      </c>
      <c r="P58">
        <v>35</v>
      </c>
      <c r="Q58">
        <v>16</v>
      </c>
      <c r="R58">
        <v>46.5</v>
      </c>
      <c r="S58">
        <v>2.5</v>
      </c>
      <c r="T58" t="s">
        <v>250</v>
      </c>
      <c r="U58">
        <v>10</v>
      </c>
    </row>
    <row r="59" spans="1:21" x14ac:dyDescent="0.2">
      <c r="A59" t="s">
        <v>233</v>
      </c>
      <c r="B59" t="s">
        <v>117</v>
      </c>
      <c r="C59" t="s">
        <v>30</v>
      </c>
      <c r="D59" t="s">
        <v>150</v>
      </c>
      <c r="E59" t="s">
        <v>189</v>
      </c>
      <c r="F59" t="s">
        <v>234</v>
      </c>
      <c r="G59">
        <v>-0.86076654099999905</v>
      </c>
      <c r="H59" t="s">
        <v>235</v>
      </c>
      <c r="I59">
        <v>1062.61599999999</v>
      </c>
      <c r="J59" t="s">
        <v>335</v>
      </c>
      <c r="K59" t="s">
        <v>336</v>
      </c>
      <c r="L59" t="s">
        <v>337</v>
      </c>
      <c r="M59" t="s">
        <v>338</v>
      </c>
      <c r="N59">
        <v>3</v>
      </c>
      <c r="O59" t="s">
        <v>249</v>
      </c>
      <c r="P59">
        <v>35</v>
      </c>
      <c r="Q59">
        <v>16</v>
      </c>
      <c r="R59">
        <v>46.5</v>
      </c>
      <c r="S59">
        <v>2.5</v>
      </c>
      <c r="T59" t="s">
        <v>250</v>
      </c>
      <c r="U59">
        <v>10</v>
      </c>
    </row>
    <row r="60" spans="1:21" x14ac:dyDescent="0.2">
      <c r="A60" t="s">
        <v>236</v>
      </c>
      <c r="B60" t="s">
        <v>117</v>
      </c>
      <c r="C60" t="s">
        <v>30</v>
      </c>
      <c r="D60" t="s">
        <v>150</v>
      </c>
      <c r="E60" t="s">
        <v>224</v>
      </c>
      <c r="F60" t="s">
        <v>237</v>
      </c>
      <c r="G60">
        <v>-2.8591778200000002</v>
      </c>
      <c r="H60" t="s">
        <v>238</v>
      </c>
      <c r="I60">
        <v>936.37299999999902</v>
      </c>
      <c r="J60" t="s">
        <v>335</v>
      </c>
      <c r="K60" t="s">
        <v>336</v>
      </c>
      <c r="L60" t="s">
        <v>337</v>
      </c>
      <c r="M60" t="s">
        <v>338</v>
      </c>
      <c r="N60">
        <v>3</v>
      </c>
      <c r="O60" t="s">
        <v>249</v>
      </c>
      <c r="P60">
        <v>35</v>
      </c>
      <c r="Q60">
        <v>16</v>
      </c>
      <c r="R60">
        <v>46.5</v>
      </c>
      <c r="S60">
        <v>2.5</v>
      </c>
      <c r="T60" t="s">
        <v>250</v>
      </c>
      <c r="U60">
        <v>10</v>
      </c>
    </row>
    <row r="61" spans="1:21" x14ac:dyDescent="0.2">
      <c r="A61" t="s">
        <v>239</v>
      </c>
      <c r="B61" t="s">
        <v>11</v>
      </c>
      <c r="C61" t="s">
        <v>12</v>
      </c>
      <c r="D61" t="s">
        <v>37</v>
      </c>
      <c r="E61" t="s">
        <v>189</v>
      </c>
      <c r="F61" t="s">
        <v>240</v>
      </c>
      <c r="G61">
        <v>-0.82828907599999901</v>
      </c>
      <c r="H61" t="s">
        <v>241</v>
      </c>
      <c r="I61">
        <v>1251.0149999999901</v>
      </c>
      <c r="J61" t="s">
        <v>335</v>
      </c>
      <c r="K61" t="s">
        <v>336</v>
      </c>
      <c r="L61" t="s">
        <v>337</v>
      </c>
      <c r="M61" t="s">
        <v>338</v>
      </c>
      <c r="N61">
        <v>3</v>
      </c>
      <c r="O61" t="s">
        <v>249</v>
      </c>
      <c r="P61">
        <v>35</v>
      </c>
      <c r="Q61">
        <v>16</v>
      </c>
      <c r="R61">
        <v>46.5</v>
      </c>
      <c r="S61">
        <v>2.5</v>
      </c>
      <c r="T61" t="s">
        <v>250</v>
      </c>
      <c r="U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ALI culture data</vt:lpstr>
      <vt:lpstr>IM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2023-02-16T16:58:26Z</dcterms:created>
  <dcterms:modified xsi:type="dcterms:W3CDTF">2023-02-16T17:21:22Z</dcterms:modified>
</cp:coreProperties>
</file>