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6664D707-FB16-8142-A0AC-DF2251F6A280}" xr6:coauthVersionLast="47" xr6:coauthVersionMax="47" xr10:uidLastSave="{00000000-0000-0000-0000-000000000000}"/>
  <bookViews>
    <workbookView xWindow="0" yWindow="460" windowWidth="32020" windowHeight="17520" activeTab="2" xr2:uid="{00000000-000D-0000-FFFF-FFFF00000000}"/>
  </bookViews>
  <sheets>
    <sheet name="Sheet2" sheetId="2" r:id="rId1"/>
    <sheet name="Sheet1" sheetId="1" r:id="rId2"/>
    <sheet name="Good data" sheetId="3" r:id="rId3"/>
  </sheets>
  <definedNames>
    <definedName name="ExternalData_1" localSheetId="0" hidden="1">Sheet2!$A$1:$C$796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7" i="2" l="1"/>
  <c r="I514" i="2"/>
  <c r="I305" i="2"/>
  <c r="I26" i="2"/>
  <c r="I14" i="2"/>
  <c r="I4" i="2"/>
  <c r="I3" i="2"/>
  <c r="J40" i="2"/>
  <c r="J39" i="2"/>
  <c r="J38" i="2"/>
  <c r="J41" i="2"/>
  <c r="J797" i="2"/>
  <c r="J154" i="2"/>
  <c r="J153" i="2"/>
  <c r="J152" i="2"/>
  <c r="J150" i="2"/>
  <c r="J43" i="2"/>
  <c r="J6" i="2"/>
  <c r="J148" i="2"/>
  <c r="H797" i="2"/>
  <c r="H514" i="2"/>
  <c r="H41" i="2"/>
  <c r="H14" i="2"/>
  <c r="F151" i="2"/>
  <c r="F798" i="2"/>
  <c r="F797" i="2"/>
  <c r="F796" i="2"/>
  <c r="G796" i="2"/>
  <c r="G794" i="2"/>
  <c r="G798" i="2"/>
  <c r="G797" i="2"/>
  <c r="G41" i="2"/>
  <c r="G151" i="2"/>
  <c r="G3" i="2"/>
  <c r="M797" i="2"/>
  <c r="N43" i="2"/>
  <c r="N41" i="2"/>
  <c r="N42" i="2"/>
  <c r="M148" i="2"/>
  <c r="M41" i="2"/>
  <c r="M794" i="2"/>
  <c r="M207" i="2"/>
  <c r="M42" i="2"/>
  <c r="M154" i="2"/>
  <c r="M153" i="2"/>
  <c r="M152" i="2"/>
  <c r="L514" i="2"/>
  <c r="L43" i="2"/>
  <c r="L42" i="2"/>
  <c r="L41" i="2"/>
  <c r="L152" i="2"/>
  <c r="L148" i="2"/>
  <c r="L207" i="2"/>
  <c r="L206" i="2"/>
  <c r="L19" i="2"/>
  <c r="K41" i="2"/>
  <c r="K152" i="2"/>
  <c r="K207" i="2"/>
  <c r="K206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97" authorId="0" shapeId="0" xr:uid="{357A8D4D-260F-4E2B-9A76-6B6F568646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100% certain this is MD1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W2" authorId="0" shapeId="0" xr:uid="{BC862793-718D-6D4E-8763-66D9FFE74C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100% certain this is MD1</t>
        </r>
      </text>
    </comment>
    <comment ref="D857" authorId="0" shapeId="0" xr:uid="{DE923F9B-A9C4-3747-9CE4-993E14D41DDD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100% certain this is MD1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67" authorId="0" shapeId="0" xr:uid="{7974BB4D-2656-514A-B37E-F5445A5353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100% certain this is MD1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0C8C59-3733-464D-9A2D-E1D98832CA8C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<sst xmlns="http://schemas.openxmlformats.org/spreadsheetml/2006/main" count="33525" uniqueCount="1691">
  <si>
    <t xml:space="preserve">A1-T1 </t>
  </si>
  <si>
    <t xml:space="preserve"> N(CCC(=O)OCCCCCCCC/C=C\CC(CCCCCC)OC(OCCCCCCCCCCCCCCCCCC)=O)(CCC(=O)OCCCCCCCC/C=C\CC(CCCCCC)OC(OCCCCCCCCCCCCCCCCCC)=O)CCCN(C)C</t>
  </si>
  <si>
    <t xml:space="preserve">A1-T2 </t>
  </si>
  <si>
    <t xml:space="preserve"> N(CCC(=O)OCCCCCCCC/C=C\CC(CCCCCC)OC(OCCCCCCCC/C=C\CCCCCCCC)=O)(CCC(=O)OCCCCCCCC/C=C\CC(CCCCCC)OC(OCCCCCCCC/C=C\CCCCCCCC)=O)CCCN(C)C</t>
  </si>
  <si>
    <t xml:space="preserve">A1-T3 </t>
  </si>
  <si>
    <t xml:space="preserve"> N(CCC(=O)OCCCCCCCC/C=C\CC(CCCCCC)OC(OCCCCCCCC/C=C\C/C=C\CCCCC)=O)(CCC(=O)OCCCCCCCC/C=C\CC(CCCCCC)OC(OCCCCCCCC/C=C\C/C=C\CCCCC)=O)CCCN(C)C</t>
  </si>
  <si>
    <t xml:space="preserve">A1-T4 </t>
  </si>
  <si>
    <t xml:space="preserve"> N(CCC(=O)OCCCCCCCC/C=C\CC(CCCCCC)OC(OCC#CCC)=O)(CCC(=O)OCCCCCCCC/C=C\CC(CCCCCC)OC(OCC#CCC)=O)CCCN(C)C</t>
  </si>
  <si>
    <t xml:space="preserve">A1-T5 </t>
  </si>
  <si>
    <t xml:space="preserve"> N(CCC(=O)OCCCCCCCC/C=C\CC(CCCCCC)OC(OCC#CCCC)=O)(CCC(=O)OCCCCCCCC/C=C\CC(CCCCCC)OC(OCC#CCCC)=O)CCCN(C)C</t>
  </si>
  <si>
    <t xml:space="preserve">A1-T6 </t>
  </si>
  <si>
    <t xml:space="preserve"> N(CCC(=O)OCCCCCCCC/C=C\CC(CCCCCC)OC(OCC#CCCCC)=O)(CCC(=O)OCCCCCCCC/C=C\CC(CCCCCC)OC(OCC#CCCCC)=O)CCCN(C)C</t>
  </si>
  <si>
    <t xml:space="preserve">A1-T7 </t>
  </si>
  <si>
    <t xml:space="preserve"> N(CCC(=O)OCCCCCCCC/C=C\CC(CCCCCC)OC(OCC#CCCCCC)=O)(CCC(=O)OCCCCCCCC/C=C\CC(CCCCCC)OC(OCC#CCCCCC)=O)CCCN(C)C</t>
  </si>
  <si>
    <t xml:space="preserve">A1-T8 </t>
  </si>
  <si>
    <t xml:space="preserve"> N(CCC(=O)OCCCCCCCC/C=C\CC(CCCCCC)OC(OCC#CCCCCCC)=O)(CCC(=O)OCCCCCCCC/C=C\CC(CCCCCC)OC(OCC#CCCCCCC)=O)CCCN(C)C</t>
  </si>
  <si>
    <t xml:space="preserve">A1-T9 </t>
  </si>
  <si>
    <t xml:space="preserve"> N(CCC(=O)OCCCCCCCC/C=C\CC(CCCCCC)OC(OCCC#CCCCC)=O)(CCC(=O)OCCCCCCCC/C=C\CC(CCCCCC)OC(OCCC#CCCCC)=O)CCCN(C)C</t>
  </si>
  <si>
    <t xml:space="preserve">A1-T10 </t>
  </si>
  <si>
    <t xml:space="preserve"> N(CCC(=O)OCCCCCCCC/C=C\CC(CCCCCC)OC(OCCC#CCCCCCC)=O)(CCC(=O)OCCCCCCCC/C=C\CC(CCCCCC)OC(OCCC#CCCCCCC)=O)CCCN(C)C</t>
  </si>
  <si>
    <t xml:space="preserve">A1-T11 </t>
  </si>
  <si>
    <t xml:space="preserve"> N(CCC(=O)OCCCCCCCC/C=C\CC(CCCCCC)OC(OCC#CCCCCCCC)=O)(CCC(=O)OCCCCCCCC/C=C\CC(CCCCCC)OC(OCC#CCCCCCCC)=O)CCCN(C)C</t>
  </si>
  <si>
    <t xml:space="preserve">A2-T1 </t>
  </si>
  <si>
    <t xml:space="preserve"> N(CCC(=O)OCCCCCCCC/C=C\CC(CCCCCC)OC(OCCCCCCCCCCCCCCCCCC)=O)(CCC(=O)OCCCCCCCC/C=C\CC(CCCCCC)OC(OCCCCCCCCCCCCCCCCCC)=O)CCN(C)C</t>
  </si>
  <si>
    <t xml:space="preserve">A2-T2 </t>
  </si>
  <si>
    <t xml:space="preserve"> N(CCC(=O)OCCCCCCCC/C=C\CC(CCCCCC)OC(OCCCCCCCC/C=C\CCCCCCCC)=O)(CCC(=O)OCCCCCCCC/C=C\CC(CCCCCC)OC(OCCCCCCCC/C=C\CCCCCCCC)=O)CCN(C)C</t>
  </si>
  <si>
    <t xml:space="preserve">A2-T3 </t>
  </si>
  <si>
    <t xml:space="preserve"> N(CCC(=O)OCCCCCCCC/C=C\CC(CCCCCC)OC(OCCCCCCCC/C=C\C/C=C\CCCCC)=O)(CCC(=O)OCCCCCCCC/C=C\CC(CCCCCC)OC(OCCCCCCCC/C=C\C/C=C\CCCCC)=O)CCN(C)C</t>
  </si>
  <si>
    <t xml:space="preserve">A2-T4 </t>
  </si>
  <si>
    <t xml:space="preserve"> N(CCC(=O)OCCCCCCCC/C=C\CC(CCCCCC)OC(OCC#CCC)=O)(CCC(=O)OCCCCCCCC/C=C\CC(CCCCCC)OC(OCC#CCC)=O)CCN(C)C</t>
  </si>
  <si>
    <t xml:space="preserve">A2-T5 </t>
  </si>
  <si>
    <t xml:space="preserve"> N(CCC(=O)OCCCCCCCC/C=C\CC(CCCCCC)OC(OCC#CCCC)=O)(CCC(=O)OCCCCCCCC/C=C\CC(CCCCCC)OC(OCC#CCCC)=O)CCN(C)C</t>
  </si>
  <si>
    <t xml:space="preserve">A2-T6 </t>
  </si>
  <si>
    <t xml:space="preserve"> N(CCC(=O)OCCCCCCCC/C=C\CC(CCCCCC)OC(OCC#CCCCC)=O)(CCC(=O)OCCCCCCCC/C=C\CC(CCCCCC)OC(OCC#CCCCC)=O)CCN(C)C</t>
  </si>
  <si>
    <t xml:space="preserve">A2-T7 </t>
  </si>
  <si>
    <t xml:space="preserve"> N(CCC(=O)OCCCCCCCC/C=C\CC(CCCCCC)OC(OCC#CCCCCC)=O)(CCC(=O)OCCCCCCCC/C=C\CC(CCCCCC)OC(OCC#CCCCCC)=O)CCN(C)C</t>
  </si>
  <si>
    <t xml:space="preserve">A2-T8 </t>
  </si>
  <si>
    <t xml:space="preserve"> N(CCC(=O)OCCCCCCCC/C=C\CC(CCCCCC)OC(OCC#CCCCCCC)=O)(CCC(=O)OCCCCCCCC/C=C\CC(CCCCCC)OC(OCC#CCCCCCC)=O)CCN(C)C</t>
  </si>
  <si>
    <t xml:space="preserve">A2-T9 </t>
  </si>
  <si>
    <t xml:space="preserve"> N(CCC(=O)OCCCCCCCC/C=C\CC(CCCCCC)OC(OCCC#CCCCC)=O)(CCC(=O)OCCCCCCCC/C=C\CC(CCCCCC)OC(OCCC#CCCCC)=O)CCN(C)C</t>
  </si>
  <si>
    <t xml:space="preserve">A2-T10 </t>
  </si>
  <si>
    <t xml:space="preserve"> N(CCC(=O)OCCCCCCCC/C=C\CC(CCCCCC)OC(OCCC#CCCCCCC)=O)(CCC(=O)OCCCCCCCC/C=C\CC(CCCCCC)OC(OCCC#CCCCCCC)=O)CCN(C)C</t>
  </si>
  <si>
    <t xml:space="preserve">A2-T11 </t>
  </si>
  <si>
    <t xml:space="preserve"> N(CCC(=O)OCCCCCCCC/C=C\CC(CCCCCC)OC(OCC#CCCCCCCC)=O)(CCC(=O)OCCCCCCCC/C=C\CC(CCCCCC)OC(OCC#CCCCCCCC)=O)CCN(C)C</t>
  </si>
  <si>
    <t xml:space="preserve">A3-T1 </t>
  </si>
  <si>
    <t xml:space="preserve"> N(CCC(=O)OCCCCCCCC/C=C\CC(CCCCCC)OC(OCCCCCCCCCCCCCCCCCC)=O)(CCC(=O)OCCCCCCCC/C=C\CC(CCCCCC)OC(OCCCCCCCCCCCCCCCCCC)=O)CCCN(CC)CC</t>
  </si>
  <si>
    <t xml:space="preserve">A3-T2 </t>
  </si>
  <si>
    <t xml:space="preserve"> N(CCC(=O)OCCCCCCCC/C=C\CC(CCCCCC)OC(OCCCCCCCC/C=C\CCCCCCCC)=O)(CCC(=O)OCCCCCCCC/C=C\CC(CCCCCC)OC(OCCCCCCCC/C=C\CCCCCCCC)=O)CCCN(CC)CC</t>
  </si>
  <si>
    <t xml:space="preserve">A3-T3 </t>
  </si>
  <si>
    <t xml:space="preserve"> N(CCC(=O)OCCCCCCCC/C=C\CC(CCCCCC)OC(OCCCCCCCC/C=C\C/C=C\CCCCC)=O)(CCC(=O)OCCCCCCCC/C=C\CC(CCCCCC)OC(OCCCCCCCC/C=C\C/C=C\CCCCC)=O)CCCN(CC)CC</t>
  </si>
  <si>
    <t xml:space="preserve">A3-T4 </t>
  </si>
  <si>
    <t xml:space="preserve"> N(CCC(=O)OCCCCCCCC/C=C\CC(CCCCCC)OC(OCC#CCC)=O)(CCC(=O)OCCCCCCCC/C=C\CC(CCCCCC)OC(OCC#CCC)=O)CCCN(CC)CC</t>
  </si>
  <si>
    <t xml:space="preserve">A3-T5 </t>
  </si>
  <si>
    <t xml:space="preserve"> N(CCC(=O)OCCCCCCCC/C=C\CC(CCCCCC)OC(OCC#CCCC)=O)(CCC(=O)OCCCCCCCC/C=C\CC(CCCCCC)OC(OCC#CCCC)=O)CCCN(CC)CC</t>
  </si>
  <si>
    <t xml:space="preserve">A3-T6 </t>
  </si>
  <si>
    <t xml:space="preserve"> N(CCC(=O)OCCCCCCCC/C=C\CC(CCCCCC)OC(OCC#CCCCC)=O)(CCC(=O)OCCCCCCCC/C=C\CC(CCCCCC)OC(OCC#CCCCC)=O)CCCN(CC)CC</t>
  </si>
  <si>
    <t xml:space="preserve">A3-T7 </t>
  </si>
  <si>
    <t xml:space="preserve"> N(CCC(=O)OCCCCCCCC/C=C\CC(CCCCCC)OC(OCC#CCCCCC)=O)(CCC(=O)OCCCCCCCC/C=C\CC(CCCCCC)OC(OCC#CCCCCC)=O)CCCN(CC)CC</t>
  </si>
  <si>
    <t xml:space="preserve">A3-T8 </t>
  </si>
  <si>
    <t xml:space="preserve"> N(CCC(=O)OCCCCCCCC/C=C\CC(CCCCCC)OC(OCC#CCCCCCC)=O)(CCC(=O)OCCCCCCCC/C=C\CC(CCCCCC)OC(OCC#CCCCCCC)=O)CCCN(CC)CC</t>
  </si>
  <si>
    <t xml:space="preserve">A3-T9 </t>
  </si>
  <si>
    <t xml:space="preserve"> N(CCC(=O)OCCCCCCCC/C=C\CC(CCCCCC)OC(OCCC#CCCCC)=O)(CCC(=O)OCCCCCCCC/C=C\CC(CCCCCC)OC(OCCC#CCCCC)=O)CCCN(CC)CC</t>
  </si>
  <si>
    <t xml:space="preserve">A3-T10 </t>
  </si>
  <si>
    <t xml:space="preserve"> N(CCC(=O)OCCCCCCCC/C=C\CC(CCCCCC)OC(OCCC#CCCCCCC)=O)(CCC(=O)OCCCCCCCC/C=C\CC(CCCCCC)OC(OCCC#CCCCCCC)=O)CCCN(CC)CC</t>
  </si>
  <si>
    <t xml:space="preserve">A3-T11 </t>
  </si>
  <si>
    <t xml:space="preserve"> N(CCC(=O)OCCCCCCCC/C=C\CC(CCCCCC)OC(OCC#CCCCCCCC)=O)(CCC(=O)OCCCCCCCC/C=C\CC(CCCCCC)OC(OCC#CCCCCCCC)=O)CCCN(CC)CC</t>
  </si>
  <si>
    <t xml:space="preserve">A4-T1 </t>
  </si>
  <si>
    <t xml:space="preserve"> N(CCC(=O)OCCCCCCCC/C=C\CC(CCCCCC)OC(OCCCCCCCCCCCCCCCCCC)=O)(CCC(=O)OCCCCCCCC/C=C\CC(CCCCCC)OC(OCCCCCCCCCCCCCCCCCC)=O)CCN(CC)CC</t>
  </si>
  <si>
    <t xml:space="preserve">A4-T2 </t>
  </si>
  <si>
    <t xml:space="preserve"> N(CCC(=O)OCCCCCCCC/C=C\CC(CCCCCC)OC(OCCCCCCCC/C=C\CCCCCCCC)=O)(CCC(=O)OCCCCCCCC/C=C\CC(CCCCCC)OC(OCCCCCCCC/C=C\CCCCCCCC)=O)CCN(CC)CC</t>
  </si>
  <si>
    <t xml:space="preserve">A4-T3 </t>
  </si>
  <si>
    <t xml:space="preserve"> N(CCC(=O)OCCCCCCCC/C=C\CC(CCCCCC)OC(OCCCCCCCC/C=C\C/C=C\CCCCC)=O)(CCC(=O)OCCCCCCCC/C=C\CC(CCCCCC)OC(OCCCCCCCC/C=C\C/C=C\CCCCC)=O)CCN(CC)CC</t>
  </si>
  <si>
    <t xml:space="preserve">A4-T4 </t>
  </si>
  <si>
    <t xml:space="preserve"> N(CCC(=O)OCCCCCCCC/C=C\CC(CCCCCC)OC(OCC#CCC)=O)(CCC(=O)OCCCCCCCC/C=C\CC(CCCCCC)OC(OCC#CCC)=O)CCN(CC)CC</t>
  </si>
  <si>
    <t xml:space="preserve">A4-T5 </t>
  </si>
  <si>
    <t xml:space="preserve"> N(CCC(=O)OCCCCCCCC/C=C\CC(CCCCCC)OC(OCC#CCCC)=O)(CCC(=O)OCCCCCCCC/C=C\CC(CCCCCC)OC(OCC#CCCC)=O)CCN(CC)CC</t>
  </si>
  <si>
    <t xml:space="preserve">A4-T6 </t>
  </si>
  <si>
    <t xml:space="preserve"> N(CCC(=O)OCCCCCCCC/C=C\CC(CCCCCC)OC(OCC#CCCCC)=O)(CCC(=O)OCCCCCCCC/C=C\CC(CCCCCC)OC(OCC#CCCCC)=O)CCN(CC)CC</t>
  </si>
  <si>
    <t xml:space="preserve">A4-T7 </t>
  </si>
  <si>
    <t xml:space="preserve"> N(CCC(=O)OCCCCCCCC/C=C\CC(CCCCCC)OC(OCC#CCCCCC)=O)(CCC(=O)OCCCCCCCC/C=C\CC(CCCCCC)OC(OCC#CCCCCC)=O)CCN(CC)CC</t>
  </si>
  <si>
    <t xml:space="preserve">A4-T8 </t>
  </si>
  <si>
    <t xml:space="preserve"> N(CCC(=O)OCCCCCCCC/C=C\CC(CCCCCC)OC(OCC#CCCCCCC)=O)(CCC(=O)OCCCCCCCC/C=C\CC(CCCCCC)OC(OCC#CCCCCCC)=O)CCN(CC)CC</t>
  </si>
  <si>
    <t xml:space="preserve">A4-T9 </t>
  </si>
  <si>
    <t xml:space="preserve"> N(CCC(=O)OCCCCCCCC/C=C\CC(CCCCCC)OC(OCCC#CCCCC)=O)(CCC(=O)OCCCCCCCC/C=C\CC(CCCCCC)OC(OCCC#CCCCC)=O)CCN(CC)CC</t>
  </si>
  <si>
    <t xml:space="preserve">A4-T10 </t>
  </si>
  <si>
    <t xml:space="preserve"> N(CCC(=O)OCCCCCCCC/C=C\CC(CCCCCC)OC(OCCC#CCCCCCC)=O)(CCC(=O)OCCCCCCCC/C=C\CC(CCCCCC)OC(OCCC#CCCCCCC)=O)CCN(CC)CC</t>
  </si>
  <si>
    <t xml:space="preserve">A4-T11 </t>
  </si>
  <si>
    <t xml:space="preserve"> N(CCC(=O)OCCCCCCCC/C=C\CC(CCCCCC)OC(OCC#CCCCCCCC)=O)(CCC(=O)OCCCCCCCC/C=C\CC(CCCCCC)OC(OCC#CCCCCCCC)=O)CCN(CC)CC</t>
  </si>
  <si>
    <t xml:space="preserve">A5-T1 </t>
  </si>
  <si>
    <t xml:space="preserve"> CN(CCC(=O)OCCCCCCCC/C=C\CC(CCCCCC)OC(OCCCCCCCCCCCCCCCCCC)=O)CCCN(CCC(=O)OCCCCCCCC/C=C\CC(CCCCCC)OC(OCCCCCCCCCCCCCCCCCC)=O)C</t>
  </si>
  <si>
    <t xml:space="preserve">A5-T2 </t>
  </si>
  <si>
    <t xml:space="preserve"> CN(CCC(=O)OCCCCCCCC/C=C\CC(CCCCCC)OC(OCCCCCCCC/C=C\CCCCCCCC)=O)CCCN(CCC(=O)OCCCCCCCC/C=C\CC(CCCCCC)OC(OCCCCCCCC/C=C\CCCCCCCC)=O)C</t>
  </si>
  <si>
    <t xml:space="preserve">A5-T3 </t>
  </si>
  <si>
    <t xml:space="preserve"> CN(CCC(=O)OCCCCCCCC/C=C\CC(CCCCCC)OC(OCCCCCCCC/C=C\C/C=C\CCCCC)=O)CCCN(CCC(=O)OCCCCCCCC/C=C\CC(CCCCCC)OC(OCCCCCCCC/C=C\C/C=C\CCCCC)=O)C</t>
  </si>
  <si>
    <t xml:space="preserve">A5-T4 </t>
  </si>
  <si>
    <t xml:space="preserve"> CN(CCC(=O)OCCCCCCCC/C=C\CC(CCCCCC)OC(OCC#CCC)=O)CCCN(CCC(=O)OCCCCCCCC/C=C\CC(CCCCCC)OC(OCC#CCC)=O)C</t>
  </si>
  <si>
    <t xml:space="preserve">A5-T5 </t>
  </si>
  <si>
    <t xml:space="preserve"> CN(CCC(=O)OCCCCCCCC/C=C\CC(CCCCCC)OC(OCC#CCCC)=O)CCCN(CCC(=O)OCCCCCCCC/C=C\CC(CCCCCC)OC(OCC#CCCC)=O)C</t>
  </si>
  <si>
    <t xml:space="preserve">A5-T6 </t>
  </si>
  <si>
    <t xml:space="preserve"> CN(CCC(=O)OCCCCCCCC/C=C\CC(CCCCCC)OC(OCC#CCCCC)=O)CCCN(CCC(=O)OCCCCCCCC/C=C\CC(CCCCCC)OC(OCC#CCCCC)=O)C</t>
  </si>
  <si>
    <t xml:space="preserve">A5-T7 </t>
  </si>
  <si>
    <t xml:space="preserve"> CN(CCC(=O)OCCCCCCCC/C=C\CC(CCCCCC)OC(OCC#CCCCCC)=O)CCCN(CCC(=O)OCCCCCCCC/C=C\CC(CCCCCC)OC(OCC#CCCCCC)=O)C</t>
  </si>
  <si>
    <t xml:space="preserve">A5-T8 </t>
  </si>
  <si>
    <t xml:space="preserve"> CN(CCC(=O)OCCCCCCCC/C=C\CC(CCCCCC)OC(OCC#CCCCCCC)=O)CCCN(CCC(=O)OCCCCCCCC/C=C\CC(CCCCCC)OC(OCC#CCCCCCC)=O)C</t>
  </si>
  <si>
    <t xml:space="preserve">A5-T9 </t>
  </si>
  <si>
    <t xml:space="preserve"> CN(CCC(=O)OCCCCCCCC/C=C\CC(CCCCCC)OC(OCCC#CCCCC)=O)CCCN(CCC(=O)OCCCCCCCC/C=C\CC(CCCCCC)OC(OCCC#CCCCC)=O)C</t>
  </si>
  <si>
    <t xml:space="preserve">A5-T10 </t>
  </si>
  <si>
    <t xml:space="preserve"> CN(CCC(=O)OCCCCCCCC/C=C\CC(CCCCCC)OC(OCCC#CCCCCCC)=O)CCCN(CCC(=O)OCCCCCCCC/C=C\CC(CCCCCC)OC(OCCC#CCCCCCC)=O)C</t>
  </si>
  <si>
    <t xml:space="preserve">A5-T11 </t>
  </si>
  <si>
    <t xml:space="preserve"> CN(CCC(=O)OCCCCCCCC/C=C\CC(CCCCCC)OC(OCC#CCCCCCCC)=O)CCCN(CCC(=O)OCCCCCCCC/C=C\CC(CCCCCC)OC(OCC#CCCCCCCC)=O)C</t>
  </si>
  <si>
    <t xml:space="preserve">A6-T1 </t>
  </si>
  <si>
    <t xml:space="preserve"> N(CCC(=O)OCCCCCCCC/C=C\CC(CCCCCC)OC(OCCCCCCCCCCCCCCCCCC)=O)(CCC(=O)OCCCCCCCC/C=C\CC(CCCCCC)OC(OCCCCCCCCCCCCCCCCCC)=O)CCCN1CCN(CCCN(CCC(=O)OCCCCCCCC/C=C\CC(CCCCCC)OC(OCCCCCCCCCCCCCCCCCC)=O)(CCC(=O)OCCCCCCCC/C=C\CC(CCCCCC)OC(OCCCCCCCCCCCCCCCCCC)=O))CC1</t>
  </si>
  <si>
    <t xml:space="preserve">A6-T2 </t>
  </si>
  <si>
    <t xml:space="preserve"> N(CCC(=O)OCCCCCCCC/C=C\CC(CCCCCC)OC(OCCCCCCCC/C=C\CCCCCCCC)=O)(CCC(=O)OCCCCCCCC/C=C\CC(CCCCCC)OC(OCCCCCCCC/C=C\CCCCCCCC)=O)CCCN1CCN(CCCN(CCC(=O)OCCCCCCCC/C=C\CC(CCCCCC)OC(OCCCCCCCC/C=C\CCCCCCCC)=O)(CCC(=O)OCCCCCCCC/C=C\CC(CCCCCC)OC(OCCCCCCCC/C=C\CCCCCCCC)=O))CC1</t>
  </si>
  <si>
    <t xml:space="preserve">A6-T3 </t>
  </si>
  <si>
    <t xml:space="preserve"> N(CCC(=O)OCCCCCCCC/C=C\CC(CCCCCC)OC(OCCCCCCCC/C=C\C/C=C\CCCCC)=O)(CCC(=O)OCCCCCCCC/C=C\CC(CCCCCC)OC(OCCCCCCCC/C=C\C/C=C\CCCCC)=O)CCCN1CCN(CCCN(CCC(=O)OCCCCCCCC/C=C\CC(CCCCCC)OC(OCCCCCCCC/C=C\C/C=C\CCCCC)=O)(CCC(=O)OCCCCCCCC/C=C\CC(CCCCCC)OC(OCCCCCCCC/C=C\C/C=C\CCCCC)=O))CC1</t>
  </si>
  <si>
    <t xml:space="preserve">A6-T4 </t>
  </si>
  <si>
    <t xml:space="preserve"> N(CCC(=O)OCCCCCCCC/C=C\CC(CCCCCC)OC(OCC#CCC)=O)(CCC(=O)OCCCCCCCC/C=C\CC(CCCCCC)OC(OCC#CCC)=O)CCCN1CCN(CCCN(CCC(=O)OCCCCCCCC/C=C\CC(CCCCCC)OC(OCC#CCC)=O)(CCC(=O)OCCCCCCCC/C=C\CC(CCCCCC)OC(OCC#CCC)=O))CC1</t>
  </si>
  <si>
    <t xml:space="preserve">A6-T5 </t>
  </si>
  <si>
    <t xml:space="preserve"> N(CCC(=O)OCCCCCCCC/C=C\CC(CCCCCC)OC(OCC#CCCC)=O)(CCC(=O)OCCCCCCCC/C=C\CC(CCCCCC)OC(OCC#CCCC)=O)CCCN1CCN(CCCN(CCC(=O)OCCCCCCCC/C=C\CC(CCCCCC)OC(OCC#CCCC)=O)(CCC(=O)OCCCCCCCC/C=C\CC(CCCCCC)OC(OCC#CCCC)=O))CC1</t>
  </si>
  <si>
    <t xml:space="preserve">A6-T6 </t>
  </si>
  <si>
    <t xml:space="preserve"> N(CCC(=O)OCCCCCCCC/C=C\CC(CCCCCC)OC(OCC#CCCCC)=O)(CCC(=O)OCCCCCCCC/C=C\CC(CCCCCC)OC(OCC#CCCCC)=O)CCCN1CCN(CCCN(CCC(=O)OCCCCCCCC/C=C\CC(CCCCCC)OC(OCC#CCCCC)=O)(CCC(=O)OCCCCCCCC/C=C\CC(CCCCCC)OC(OCC#CCCCC)=O))CC1</t>
  </si>
  <si>
    <t xml:space="preserve">A6-T7 </t>
  </si>
  <si>
    <t xml:space="preserve"> N(CCC(=O)OCCCCCCCC/C=C\CC(CCCCCC)OC(OCC#CCCCCC)=O)(CCC(=O)OCCCCCCCC/C=C\CC(CCCCCC)OC(OCC#CCCCCC)=O)CCCN1CCN(CCCN(CCC(=O)OCCCCCCCC/C=C\CC(CCCCCC)OC(OCC#CCCCCC)=O)(CCC(=O)OCCCCCCCC/C=C\CC(CCCCCC)OC(OCC#CCCCCC)=O))CC1</t>
  </si>
  <si>
    <t xml:space="preserve">A6-T8 </t>
  </si>
  <si>
    <t xml:space="preserve"> N(CCC(=O)OCCCCCCCC/C=C\CC(CCCCCC)OC(OCC#CCCCCCC)=O)(CCC(=O)OCCCCCCCC/C=C\CC(CCCCCC)OC(OCC#CCCCCCC)=O)CCCN1CCN(CCCN(CCC(=O)OCCCCCCCC/C=C\CC(CCCCCC)OC(OCC#CCCCCCC)=O)(CCC(=O)OCCCCCCCC/C=C\CC(CCCCCC)OC(OCC#CCCCCCC)=O))CC1</t>
  </si>
  <si>
    <t xml:space="preserve">A6-T9 </t>
  </si>
  <si>
    <t xml:space="preserve"> N(CCC(=O)OCCCCCCCC/C=C\CC(CCCCCC)OC(OCCC#CCCCC)=O)(CCC(=O)OCCCCCCCC/C=C\CC(CCCCCC)OC(OCCC#CCCCC)=O)CCCN1CCN(CCCN(CCC(=O)OCCCCCCCC/C=C\CC(CCCCCC)OC(OCCC#CCCCC)=O)(CCC(=O)OCCCCCCCC/C=C\CC(CCCCCC)OC(OCCC#CCCCC)=O))CC1</t>
  </si>
  <si>
    <t xml:space="preserve">A6-T10 </t>
  </si>
  <si>
    <t xml:space="preserve"> N(CCC(=O)OCCCCCCCC/C=C\CC(CCCCCC)OC(OCCC#CCCCCCC)=O)(CCC(=O)OCCCCCCCC/C=C\CC(CCCCCC)OC(OCCC#CCCCCCC)=O)CCCN1CCN(CCCN(CCC(=O)OCCCCCCCC/C=C\CC(CCCCCC)OC(OCCC#CCCCCCC)=O)(CCC(=O)OCCCCCCCC/C=C\CC(CCCCCC)OC(OCCC#CCCCCCC)=O))CC1</t>
  </si>
  <si>
    <t xml:space="preserve">A6-T11 </t>
  </si>
  <si>
    <t xml:space="preserve"> N(CCC(=O)OCCCCCCCC/C=C\CC(CCCCCC)OC(OCC#CCCCCCCC)=O)(CCC(=O)OCCCCCCCC/C=C\CC(CCCCCC)OC(OCC#CCCCCCCC)=O)CCCN1CCN(CCCN(CCC(=O)OCCCCCCCC/C=C\CC(CCCCCC)OC(OCC#CCCCCCCC)=O)(CCC(=O)OCCCCCCCC/C=C\CC(CCCCCC)OC(OCC#CCCCCCCC)=O))CC1</t>
  </si>
  <si>
    <t xml:space="preserve">A7-T1 </t>
  </si>
  <si>
    <t xml:space="preserve"> CN(CCC(=O)OCCCCCCCC/C=C\CC(CCCCCC)OC(OCCCCCCCCCCCCCCCCCC)=O)CCCCCCN(CCC(=O)OCCCCCCCC/C=C\CC(CCCCCC)OC(OCCCCCCCCCCCCCCCCCC)=O)C</t>
  </si>
  <si>
    <t xml:space="preserve">A7-T2 </t>
  </si>
  <si>
    <t xml:space="preserve"> CN(CCC(=O)OCCCCCCCC/C=C\CC(CCCCCC)OC(OCCCCCCCC/C=C\CCCCCCCC)=O)CCCCCCN(CCC(=O)OCCCCCCCC/C=C\CC(CCCCCC)OC(OCCCCCCCC/C=C\CCCCCCCC)=O)C</t>
  </si>
  <si>
    <t xml:space="preserve">A7-T3 </t>
  </si>
  <si>
    <t xml:space="preserve"> CN(CCC(=O)OCCCCCCCC/C=C\CC(CCCCCC)OC(OCCCCCCCC/C=C\C/C=C\CCCCC)=O)CCCCCCN(CCC(=O)OCCCCCCCC/C=C\CC(CCCCCC)OC(OCCCCCCCC/C=C\C/C=C\CCCCC)=O)C</t>
  </si>
  <si>
    <t xml:space="preserve">A7-T4 </t>
  </si>
  <si>
    <t xml:space="preserve"> CN(CCC(=O)OCCCCCCCC/C=C\CC(CCCCCC)OC(OCC#CCC)=O)CCCCCCN(CCC(=O)OCCCCCCCC/C=C\CC(CCCCCC)OC(OCC#CCC)=O)C</t>
  </si>
  <si>
    <t xml:space="preserve">A7-T5 </t>
  </si>
  <si>
    <t xml:space="preserve"> CN(CCC(=O)OCCCCCCCC/C=C\CC(CCCCCC)OC(OCC#CCCC)=O)CCCCCCN(CCC(=O)OCCCCCCCC/C=C\CC(CCCCCC)OC(OCC#CCCC)=O)C</t>
  </si>
  <si>
    <t xml:space="preserve">A7-T6 </t>
  </si>
  <si>
    <t xml:space="preserve"> CN(CCC(=O)OCCCCCCCC/C=C\CC(CCCCCC)OC(OCC#CCCCC)=O)CCCCCCN(CCC(=O)OCCCCCCCC/C=C\CC(CCCCCC)OC(OCC#CCCCC)=O)C</t>
  </si>
  <si>
    <t xml:space="preserve">A7-T7 </t>
  </si>
  <si>
    <t xml:space="preserve"> CN(CCC(=O)OCCCCCCCC/C=C\CC(CCCCCC)OC(OCC#CCCCCC)=O)CCCCCCN(CCC(=O)OCCCCCCCC/C=C\CC(CCCCCC)OC(OCC#CCCCCC)=O)C</t>
  </si>
  <si>
    <t xml:space="preserve">A7-T8 </t>
  </si>
  <si>
    <t xml:space="preserve"> CN(CCC(=O)OCCCCCCCC/C=C\CC(CCCCCC)OC(OCC#CCCCCCC)=O)CCCCCCN(CCC(=O)OCCCCCCCC/C=C\CC(CCCCCC)OC(OCC#CCCCCCC)=O)C</t>
  </si>
  <si>
    <t xml:space="preserve">A7-T9 </t>
  </si>
  <si>
    <t xml:space="preserve"> CN(CCC(=O)OCCCCCCCC/C=C\CC(CCCCCC)OC(OCCC#CCCCC)=O)CCCCCCN(CCC(=O)OCCCCCCCC/C=C\CC(CCCCCC)OC(OCCC#CCCCC)=O)C</t>
  </si>
  <si>
    <t xml:space="preserve">A7-T10 </t>
  </si>
  <si>
    <t xml:space="preserve"> CN(CCC(=O)OCCCCCCCC/C=C\CC(CCCCCC)OC(OCCC#CCCCCCC)=O)CCCCCCN(CCC(=O)OCCCCCCCC/C=C\CC(CCCCCC)OC(OCCC#CCCCCCC)=O)C</t>
  </si>
  <si>
    <t xml:space="preserve">A7-T11 </t>
  </si>
  <si>
    <t xml:space="preserve"> CN(CCC(=O)OCCCCCCCC/C=C\CC(CCCCCC)OC(OCC#CCCCCCCC)=O)CCCCCCN(CCC(=O)OCCCCCCCC/C=C\CC(CCCCCC)OC(OCC#CCCCCCCC)=O)C</t>
  </si>
  <si>
    <t xml:space="preserve">A8-T1 </t>
  </si>
  <si>
    <t xml:space="preserve"> CCN(CC)CCN(CCC(=O)OCCCCCCCC/C=C\CC(CCCCCC)OC(OCCCCCCCCCCCCCCCCCC)=O)CCN(CC)CC</t>
  </si>
  <si>
    <t xml:space="preserve">A8-T2 </t>
  </si>
  <si>
    <t xml:space="preserve"> CCN(CC)CCN(CCC(=O)OCCCCCCCC/C=C\CC(CCCCCC)OC(OCCCCCCCC/C=C\CCCCCCCC)=O)CCN(CC)CC</t>
  </si>
  <si>
    <t xml:space="preserve">A8-T3 </t>
  </si>
  <si>
    <t xml:space="preserve"> CCN(CC)CCN(CCC(=O)OCCCCCCCC/C=C\CC(CCCCCC)OC(OCCCCCCCC/C=C\C/C=C\CCCCC)=O)CCN(CC)CC</t>
  </si>
  <si>
    <t xml:space="preserve">A8-T4 </t>
  </si>
  <si>
    <t xml:space="preserve"> CCN(CC)CCN(CCC(=O)OCCCCCCCC/C=C\CC(CCCCCC)OC(OCC#CCC)=O)CCN(CC)CC</t>
  </si>
  <si>
    <t xml:space="preserve">A8-T5 </t>
  </si>
  <si>
    <t xml:space="preserve"> CCN(CC)CCN(CCC(=O)OCCCCCCCC/C=C\CC(CCCCCC)OC(OCC#CCCC)=O)CCN(CC)CC</t>
  </si>
  <si>
    <t xml:space="preserve">A8-T6 </t>
  </si>
  <si>
    <t xml:space="preserve"> CCN(CC)CCN(CCC(=O)OCCCCCCCC/C=C\CC(CCCCCC)OC(OCC#CCCCC)=O)CCN(CC)CC</t>
  </si>
  <si>
    <t xml:space="preserve">A8-T7 </t>
  </si>
  <si>
    <t xml:space="preserve"> CCN(CC)CCN(CCC(=O)OCCCCCCCC/C=C\CC(CCCCCC)OC(OCC#CCCCCC)=O)CCN(CC)CC</t>
  </si>
  <si>
    <t xml:space="preserve">A8-T8 </t>
  </si>
  <si>
    <t xml:space="preserve"> CCN(CC)CCN(CCC(=O)OCCCCCCCC/C=C\CC(CCCCCC)OC(OCC#CCCCCCC)=O)CCN(CC)CC</t>
  </si>
  <si>
    <t xml:space="preserve">A8-T9 </t>
  </si>
  <si>
    <t xml:space="preserve"> CCN(CC)CCN(CCC(=O)OCCCCCCCC/C=C\CC(CCCCCC)OC(OCCC#CCCCC)=O)CCN(CC)CC</t>
  </si>
  <si>
    <t xml:space="preserve">A8-T10 </t>
  </si>
  <si>
    <t xml:space="preserve"> CCN(CC)CCN(CCC(=O)OCCCCCCCC/C=C\CC(CCCCCC)OC(OCCC#CCCCCCC)=O)CCN(CC)CC</t>
  </si>
  <si>
    <t xml:space="preserve">A8-T11 </t>
  </si>
  <si>
    <t xml:space="preserve"> CCN(CC)CCN(CCC(=O)OCCCCCCCC/C=C\CC(CCCCCC)OC(OCC#CCCCCCCC)=O)CCN(CC)CC</t>
  </si>
  <si>
    <t xml:space="preserve">A9-T1 </t>
  </si>
  <si>
    <t xml:space="preserve"> CN(CC1)CCN1CCCN(CCC(=O)OCCCCCCCC/C=C\CC(CCCCCC)OC(OCCCCCCCCCCCCCCCCCC)=O)(CCC(=O)OCCCCCCCC/C=C\CC(CCCCCC)OC(OCCCCCCCCCCCCCCCCCC)=O)</t>
  </si>
  <si>
    <t xml:space="preserve">A9-T2 </t>
  </si>
  <si>
    <t xml:space="preserve"> CN(CC1)CCN1CCCN(CCC(=O)OCCCCCCCC/C=C\CC(CCCCCC)OC(OCCCCCCCC/C=C\CCCCCCCC)=O)(CCC(=O)OCCCCCCCC/C=C\CC(CCCCCC)OC(OCCCCCCCC/C=C\CCCCCCCC)=O)</t>
  </si>
  <si>
    <t xml:space="preserve">A9-T3 </t>
  </si>
  <si>
    <t xml:space="preserve"> CN(CC1)CCN1CCCN(CCC(=O)OCCCCCCCC/C=C\CC(CCCCCC)OC(OCCCCCCCC/C=C\C/C=C\CCCCC)=O)(CCC(=O)OCCCCCCCC/C=C\CC(CCCCCC)OC(OCCCCCCCC/C=C\C/C=C\CCCCC)=O)</t>
  </si>
  <si>
    <t xml:space="preserve">A9-T4 </t>
  </si>
  <si>
    <t xml:space="preserve"> CN(CC1)CCN1CCCN(CCC(=O)OCCCCCCCC/C=C\CC(CCCCCC)OC(OCC#CCC)=O)(CCC(=O)OCCCCCCCC/C=C\CC(CCCCCC)OC(OCC#CCC)=O)</t>
  </si>
  <si>
    <t xml:space="preserve">A9-T5 </t>
  </si>
  <si>
    <t xml:space="preserve"> CN(CC1)CCN1CCCN(CCC(=O)OCCCCCCCC/C=C\CC(CCCCCC)OC(OCC#CCCC)=O)(CCC(=O)OCCCCCCCC/C=C\CC(CCCCCC)OC(OCC#CCCC)=O)</t>
  </si>
  <si>
    <t xml:space="preserve">A9-T6 </t>
  </si>
  <si>
    <t xml:space="preserve"> CN(CC1)CCN1CCCN(CCC(=O)OCCCCCCCC/C=C\CC(CCCCCC)OC(OCC#CCCCC)=O)(CCC(=O)OCCCCCCCC/C=C\CC(CCCCCC)OC(OCC#CCCCC)=O)</t>
  </si>
  <si>
    <t xml:space="preserve">A9-T7 </t>
  </si>
  <si>
    <t xml:space="preserve"> CN(CC1)CCN1CCCN(CCC(=O)OCCCCCCCC/C=C\CC(CCCCCC)OC(OCC#CCCCCC)=O)(CCC(=O)OCCCCCCCC/C=C\CC(CCCCCC)OC(OCC#CCCCCC)=O)</t>
  </si>
  <si>
    <t xml:space="preserve">A9-T8 </t>
  </si>
  <si>
    <t xml:space="preserve"> CN(CC1)CCN1CCCN(CCC(=O)OCCCCCCCC/C=C\CC(CCCCCC)OC(OCC#CCCCCCC)=O)(CCC(=O)OCCCCCCCC/C=C\CC(CCCCCC)OC(OCC#CCCCCCC)=O)</t>
  </si>
  <si>
    <t xml:space="preserve">A9-T9 </t>
  </si>
  <si>
    <t xml:space="preserve"> CN(CC1)CCN1CCCN(CCC(=O)OCCCCCCCC/C=C\CC(CCCCCC)OC(OCCC#CCCCC)=O)(CCC(=O)OCCCCCCCC/C=C\CC(CCCCCC)OC(OCCC#CCCCC)=O)</t>
  </si>
  <si>
    <t xml:space="preserve">A9-T10 </t>
  </si>
  <si>
    <t xml:space="preserve"> CN(CC1)CCN1CCCN(CCC(=O)OCCCCCCCC/C=C\CC(CCCCCC)OC(OCCC#CCCCCCC)=O)(CCC(=O)OCCCCCCCC/C=C\CC(CCCCCC)OC(OCCC#CCCCCCC)=O)</t>
  </si>
  <si>
    <t xml:space="preserve">A9-T11 </t>
  </si>
  <si>
    <t xml:space="preserve"> CN(CC1)CCN1CCCN(CCC(=O)OCCCCCCCC/C=C\CC(CCCCCC)OC(OCC#CCCCCCCC)=O)(CCC(=O)OCCCCCCCC/C=C\CC(CCCCCC)OC(OCC#CCCCCCCC)=O)</t>
  </si>
  <si>
    <t xml:space="preserve">A10-T1 </t>
  </si>
  <si>
    <t xml:space="preserve"> N(CCC(=O)OCCCCCCCC/C=C\CC(CCCCCC)OC(OCCCCCCCCCCCCCCCCCC)=O)(CCC(=O)OCCCCCCCC/C=C\CC(CCCCCC)OC(OCCCCCCCCCCCCCCCCCC)=O)CCC1=CC=NC=C1</t>
  </si>
  <si>
    <t xml:space="preserve">A10-T2 </t>
  </si>
  <si>
    <t xml:space="preserve"> N(CCC(=O)OCCCCCCCC/C=C\CC(CCCCCC)OC(OCCCCCCCC/C=C\CCCCCCCC)=O)(CCC(=O)OCCCCCCCC/C=C\CC(CCCCCC)OC(OCCCCCCCC/C=C\CCCCCCCC)=O)CCC1=CC=NC=C1</t>
  </si>
  <si>
    <t xml:space="preserve">A10-T3 </t>
  </si>
  <si>
    <t xml:space="preserve"> N(CCC(=O)OCCCCCCCC/C=C\CC(CCCCCC)OC(OCCCCCCCC/C=C\C/C=C\CCCCC)=O)(CCC(=O)OCCCCCCCC/C=C\CC(CCCCCC)OC(OCCCCCCCC/C=C\C/C=C\CCCCC)=O)CCC1=CC=NC=C1</t>
  </si>
  <si>
    <t xml:space="preserve">A10-T4 </t>
  </si>
  <si>
    <t xml:space="preserve"> N(CCC(=O)OCCCCCCCC/C=C\CC(CCCCCC)OC(OCC#CCC)=O)(CCC(=O)OCCCCCCCC/C=C\CC(CCCCCC)OC(OCC#CCC)=O)CCC1=CC=NC=C1</t>
  </si>
  <si>
    <t xml:space="preserve">A10-T5 </t>
  </si>
  <si>
    <t xml:space="preserve"> N(CCC(=O)OCCCCCCCC/C=C\CC(CCCCCC)OC(OCC#CCCC)=O)(CCC(=O)OCCCCCCCC/C=C\CC(CCCCCC)OC(OCC#CCCC)=O)CCC1=CC=NC=C1</t>
  </si>
  <si>
    <t xml:space="preserve">A10-T6 </t>
  </si>
  <si>
    <t xml:space="preserve"> N(CCC(=O)OCCCCCCCC/C=C\CC(CCCCCC)OC(OCC#CCCCC)=O)(CCC(=O)OCCCCCCCC/C=C\CC(CCCCCC)OC(OCC#CCCCC)=O)CCC1=CC=NC=C1</t>
  </si>
  <si>
    <t xml:space="preserve">A10-T7 </t>
  </si>
  <si>
    <t xml:space="preserve"> N(CCC(=O)OCCCCCCCC/C=C\CC(CCCCCC)OC(OCC#CCCCCC)=O)(CCC(=O)OCCCCCCCC/C=C\CC(CCCCCC)OC(OCC#CCCCCC)=O)CCC1=CC=NC=C1</t>
  </si>
  <si>
    <t xml:space="preserve">A10-T8 </t>
  </si>
  <si>
    <t xml:space="preserve"> N(CCC(=O)OCCCCCCCC/C=C\CC(CCCCCC)OC(OCC#CCCCCCC)=O)(CCC(=O)OCCCCCCCC/C=C\CC(CCCCCC)OC(OCC#CCCCCCC)=O)CCC1=CC=NC=C1</t>
  </si>
  <si>
    <t xml:space="preserve">A10-T9 </t>
  </si>
  <si>
    <t xml:space="preserve"> N(CCC(=O)OCCCCCCCC/C=C\CC(CCCCCC)OC(OCCC#CCCCC)=O)(CCC(=O)OCCCCCCCC/C=C\CC(CCCCCC)OC(OCCC#CCCCC)=O)CCC1=CC=NC=C1</t>
  </si>
  <si>
    <t xml:space="preserve">A10-T10 </t>
  </si>
  <si>
    <t xml:space="preserve"> N(CCC(=O)OCCCCCCCC/C=C\CC(CCCCCC)OC(OCCC#CCCCCCC)=O)(CCC(=O)OCCCCCCCC/C=C\CC(CCCCCC)OC(OCCC#CCCCCCC)=O)CCC1=CC=NC=C1</t>
  </si>
  <si>
    <t xml:space="preserve">A10-T11 </t>
  </si>
  <si>
    <t xml:space="preserve"> N(CCC(=O)OCCCCCCCC/C=C\CC(CCCCCC)OC(OCC#CCCCCCCC)=O)(CCC(=O)OCCCCCCCC/C=C\CC(CCCCCC)OC(OCC#CCCCCCCC)=O)CCC1=CC=NC=C1</t>
  </si>
  <si>
    <t xml:space="preserve">A11-T1 </t>
  </si>
  <si>
    <t xml:space="preserve"> OCCN1CCC(CCCC2CCN(CCC(=O)OCCCCCCCC/C=C\CC(CCCCCC)OC(OCCCCCCCCCCCCCCCCCC)=O)CC2)CC1</t>
  </si>
  <si>
    <t xml:space="preserve">A11-T2 </t>
  </si>
  <si>
    <t xml:space="preserve"> OCCN1CCC(CCCC2CCN(CCC(=O)OCCCCCCCC/C=C\CC(CCCCCC)OC(OCCCCCCCC/C=C\CCCCCCCC)=O)CC2)CC1</t>
  </si>
  <si>
    <t xml:space="preserve">A11-T3 </t>
  </si>
  <si>
    <t xml:space="preserve"> OCCN1CCC(CCCC2CCN(CCC(=O)OCCCCCCCC/C=C\CC(CCCCCC)OC(OCCCCCCCC/C=C\C/C=C\CCCCC)=O)CC2)CC1</t>
  </si>
  <si>
    <t xml:space="preserve">A11-T4 </t>
  </si>
  <si>
    <t xml:space="preserve"> OCCN1CCC(CCCC2CCN(CCC(=O)OCCCCCCCC/C=C\CC(CCCCCC)OC(OCC#CCC)=O)CC2)CC1</t>
  </si>
  <si>
    <t xml:space="preserve">A11-T5 </t>
  </si>
  <si>
    <t xml:space="preserve"> OCCN1CCC(CCCC2CCN(CCC(=O)OCCCCCCCC/C=C\CC(CCCCCC)OC(OCC#CCCC)=O)CC2)CC1</t>
  </si>
  <si>
    <t xml:space="preserve">A11-T6 </t>
  </si>
  <si>
    <t xml:space="preserve"> OCCN1CCC(CCCC2CCN(CCC(=O)OCCCCCCCC/C=C\CC(CCCCCC)OC(OCC#CCCCC)=O)CC2)CC1</t>
  </si>
  <si>
    <t xml:space="preserve">A11-T7 </t>
  </si>
  <si>
    <t xml:space="preserve"> OCCN1CCC(CCCC2CCN(CCC(=O)OCCCCCCCC/C=C\CC(CCCCCC)OC(OCC#CCCCCC)=O)CC2)CC1</t>
  </si>
  <si>
    <t xml:space="preserve">A11-T8 </t>
  </si>
  <si>
    <t xml:space="preserve"> OCCN1CCC(CCCC2CCN(CCC(=O)OCCCCCCCC/C=C\CC(CCCCCC)OC(OCC#CCCCCCC)=O)CC2)CC1</t>
  </si>
  <si>
    <t xml:space="preserve">A11-T9 </t>
  </si>
  <si>
    <t xml:space="preserve"> OCCN1CCC(CCCC2CCN(CCC(=O)OCCCCCCCC/C=C\CC(CCCCCC)OC(OCCC#CCCCC)=O)CC2)CC1</t>
  </si>
  <si>
    <t xml:space="preserve">A11-T10 </t>
  </si>
  <si>
    <t xml:space="preserve"> OCCN1CCC(CCCC2CCN(CCC(=O)OCCCCCCCC/C=C\CC(CCCCCC)OC(OCCC#CCCCCCC)=O)CC2)CC1</t>
  </si>
  <si>
    <t xml:space="preserve">A11-T11 </t>
  </si>
  <si>
    <t xml:space="preserve"> OCCN1CCC(CCCC2CCN(CCC(=O)OCCCCCCCC/C=C\CC(CCCCCC)OC(OCC#CCCCCCCC)=O)CC2)CC1</t>
  </si>
  <si>
    <t xml:space="preserve">A12-T1 </t>
  </si>
  <si>
    <t xml:space="preserve"> CCN1CCN(C2CCN(CCC(=O)OCCCCCCCC/C=C\CC(CCCCCC)OC(OCCCCCCCCCCCCCCCCCC)=O)CC2)CC1</t>
  </si>
  <si>
    <t xml:space="preserve">A12-T2 </t>
  </si>
  <si>
    <t xml:space="preserve"> CCN1CCN(C2CCN(CCC(=O)OCCCCCCCC/C=C\CC(CCCCCC)OC(OCCCCCCCC/C=C\CCCCCCCC)=O)CC2)CC1</t>
  </si>
  <si>
    <t xml:space="preserve">A12-T3 </t>
  </si>
  <si>
    <t xml:space="preserve"> CCN1CCN(C2CCN(CCC(=O)OCCCCCCCC/C=C\CC(CCCCCC)OC(OCCCCCCCC/C=C\C/C=C\CCCCC)=O)CC2)CC1</t>
  </si>
  <si>
    <t xml:space="preserve">A12-T4 </t>
  </si>
  <si>
    <t xml:space="preserve"> CCN1CCN(C2CCN(CCC(=O)OCCCCCCCC/C=C\CC(CCCCCC)OC(OCC#CCC)=O)CC2)CC1</t>
  </si>
  <si>
    <t xml:space="preserve">A12-T5 </t>
  </si>
  <si>
    <t xml:space="preserve"> CCN1CCN(C2CCN(CCC(=O)OCCCCCCCC/C=C\CC(CCCCCC)OC(OCC#CCCC)=O)CC2)CC1</t>
  </si>
  <si>
    <t xml:space="preserve">A12-T6 </t>
  </si>
  <si>
    <t xml:space="preserve"> CCN1CCN(C2CCN(CCC(=O)OCCCCCCCC/C=C\CC(CCCCCC)OC(OCC#CCCCC)=O)CC2)CC1</t>
  </si>
  <si>
    <t xml:space="preserve">A12-T7 </t>
  </si>
  <si>
    <t xml:space="preserve"> CCN1CCN(C2CCN(CCC(=O)OCCCCCCCC/C=C\CC(CCCCCC)OC(OCC#CCCCCC)=O)CC2)CC1</t>
  </si>
  <si>
    <t xml:space="preserve">A12-T8 </t>
  </si>
  <si>
    <t xml:space="preserve"> CCN1CCN(C2CCN(CCC(=O)OCCCCCCCC/C=C\CC(CCCCCC)OC(OCC#CCCCCCC)=O)CC2)CC1</t>
  </si>
  <si>
    <t xml:space="preserve">A12-T9 </t>
  </si>
  <si>
    <t xml:space="preserve"> CCN1CCN(C2CCN(CCC(=O)OCCCCCCCC/C=C\CC(CCCCCC)OC(OCCC#CCCCC)=O)CC2)CC1</t>
  </si>
  <si>
    <t xml:space="preserve">A12-T10 </t>
  </si>
  <si>
    <t xml:space="preserve"> CCN1CCN(C2CCN(CCC(=O)OCCCCCCCC/C=C\CC(CCCCCC)OC(OCCC#CCCCCCC)=O)CC2)CC1</t>
  </si>
  <si>
    <t xml:space="preserve">A12-T11 </t>
  </si>
  <si>
    <t xml:space="preserve"> CCN1CCN(C2CCN(CCC(=O)OCCCCCCCC/C=C\CC(CCCCCC)OC(OCC#CCCCCCCC)=O)CC2)CC1</t>
  </si>
  <si>
    <t xml:space="preserve">A13-T1 </t>
  </si>
  <si>
    <t xml:space="preserve"> N1(CCN2CCCC2)CCN(CCC(=O)OCCCCCCCC/C=C\CC(CCCCCC)OC(OCCCCCCCCCCCCCCCCCC)=O)CC1</t>
  </si>
  <si>
    <t xml:space="preserve">A13-T2 </t>
  </si>
  <si>
    <t xml:space="preserve"> N1(CCN2CCCC2)CCN(CCC(=O)OCCCCCCCC/C=C\CC(CCCCCC)OC(OCCCCCCCC/C=C\CCCCCCCC)=O)CC1</t>
  </si>
  <si>
    <t xml:space="preserve">A13-T3 </t>
  </si>
  <si>
    <t xml:space="preserve"> N1(CCN2CCCC2)CCN(CCC(=O)OCCCCCCCC/C=C\CC(CCCCCC)OC(OCCCCCCCC/C=C\C/C=C\CCCCC)=O)CC1</t>
  </si>
  <si>
    <t xml:space="preserve">A13-T4 </t>
  </si>
  <si>
    <t xml:space="preserve"> N1(CCN2CCCC2)CCN(CCC(=O)OCCCCCCCC/C=C\CC(CCCCCC)OC(OCC#CCC)=O)CC1</t>
  </si>
  <si>
    <t xml:space="preserve">A13-T5 </t>
  </si>
  <si>
    <t xml:space="preserve"> N1(CCN2CCCC2)CCN(CCC(=O)OCCCCCCCC/C=C\CC(CCCCCC)OC(OCC#CCCC)=O)CC1</t>
  </si>
  <si>
    <t xml:space="preserve">A13-T6 </t>
  </si>
  <si>
    <t xml:space="preserve"> N1(CCN2CCCC2)CCN(CCC(=O)OCCCCCCCC/C=C\CC(CCCCCC)OC(OCC#CCCCC)=O)CC1</t>
  </si>
  <si>
    <t xml:space="preserve">A13-T7 </t>
  </si>
  <si>
    <t xml:space="preserve"> N1(CCN2CCCC2)CCN(CCC(=O)OCCCCCCCC/C=C\CC(CCCCCC)OC(OCC#CCCCCC)=O)CC1</t>
  </si>
  <si>
    <t xml:space="preserve">A13-T8 </t>
  </si>
  <si>
    <t xml:space="preserve"> N1(CCN2CCCC2)CCN(CCC(=O)OCCCCCCCC/C=C\CC(CCCCCC)OC(OCC#CCCCCCC)=O)CC1</t>
  </si>
  <si>
    <t xml:space="preserve">A13-T9 </t>
  </si>
  <si>
    <t xml:space="preserve"> N1(CCN2CCCC2)CCN(CCC(=O)OCCCCCCCC/C=C\CC(CCCCCC)OC(OCCC#CCCCC)=O)CC1</t>
  </si>
  <si>
    <t xml:space="preserve">A13-T10 </t>
  </si>
  <si>
    <t xml:space="preserve"> N1(CCN2CCCC2)CCN(CCC(=O)OCCCCCCCC/C=C\CC(CCCCCC)OC(OCCC#CCCCCCC)=O)CC1</t>
  </si>
  <si>
    <t xml:space="preserve">A13-T11 </t>
  </si>
  <si>
    <t xml:space="preserve"> N1(CCN2CCCC2)CCN(CCC(=O)OCCCCCCCC/C=C\CC(CCCCCC)OC(OCC#CCCCCCCC)=O)CC1</t>
  </si>
  <si>
    <t xml:space="preserve">A14-T1 </t>
  </si>
  <si>
    <t xml:space="preserve"> CN(CCC(=O)OCCCCCCCC/C=C\CC(CCCCCC)OC(OCCCCCCCCCCCCCCCCCC)=O)CCN(CCN(CCC(=O)OCCCCCCCC/C=C\CC(CCCCCC)OC(OCCCCCCCCCCCCCCCCCC)=O)C)CCN(CCC(=O)OCCCCCCCC/C=C\CC(CCCCCC)OC(OCCCCCCCCCCCCCCCCCC)=O)C</t>
  </si>
  <si>
    <t xml:space="preserve">A14-T2 </t>
  </si>
  <si>
    <t xml:space="preserve"> CN(CCC(=O)OCCCCCCCC/C=C\CC(CCCCCC)OC(OCCCCCCCC/C=C\CCCCCCCC)=O)CCN(CCN(CCC(=O)OCCCCCCCC/C=C\CC(CCCCCC)OC(OCCCCCCCC/C=C\CCCCCCCC)=O)C)CCN(CCC(=O)OCCCCCCCC/C=C\CC(CCCCCC)OC(OCCCCCCCC/C=C\CCCCCCCC)=O)C</t>
  </si>
  <si>
    <t xml:space="preserve">A14-T3 </t>
  </si>
  <si>
    <t xml:space="preserve"> CN(CCC(=O)OCCCCCCCC/C=C\CC(CCCCCC)OC(OCCCCCCCC/C=C\C/C=C\CCCCC)=O)CCN(CCN(CCC(=O)OCCCCCCCC/C=C\CC(CCCCCC)OC(OCCCCCCCC/C=C\C/C=C\CCCCC)=O)C)CCN(CCC(=O)OCCCCCCCC/C=C\CC(CCCCCC)OC(OCCCCCCCC/C=C\C/C=C\CCCCC)=O)C</t>
  </si>
  <si>
    <t xml:space="preserve">A14-T4 </t>
  </si>
  <si>
    <t xml:space="preserve"> CN(CCC(=O)OCCCCCCCC/C=C\CC(CCCCCC)OC(OCC#CCC)=O)CCN(CCN(CCC(=O)OCCCCCCCC/C=C\CC(CCCCCC)OC(OCC#CCC)=O)C)CCN(CCC(=O)OCCCCCCCC/C=C\CC(CCCCCC)OC(OCC#CCC)=O)C</t>
  </si>
  <si>
    <t xml:space="preserve">A14-T5 </t>
  </si>
  <si>
    <t xml:space="preserve"> CN(CCC(=O)OCCCCCCCC/C=C\CC(CCCCCC)OC(OCC#CCCC)=O)CCN(CCN(CCC(=O)OCCCCCCCC/C=C\CC(CCCCCC)OC(OCC#CCCC)=O)C)CCN(CCC(=O)OCCCCCCCC/C=C\CC(CCCCCC)OC(OCC#CCCC)=O)C</t>
  </si>
  <si>
    <t xml:space="preserve">A14-T6 </t>
  </si>
  <si>
    <t xml:space="preserve"> CN(CCC(=O)OCCCCCCCC/C=C\CC(CCCCCC)OC(OCC#CCCCC)=O)CCN(CCN(CCC(=O)OCCCCCCCC/C=C\CC(CCCCCC)OC(OCC#CCCCC)=O)C)CCN(CCC(=O)OCCCCCCCC/C=C\CC(CCCCCC)OC(OCC#CCCCC)=O)C</t>
  </si>
  <si>
    <t xml:space="preserve">A14-T7 </t>
  </si>
  <si>
    <t xml:space="preserve"> CN(CCC(=O)OCCCCCCCC/C=C\CC(CCCCCC)OC(OCC#CCCCCC)=O)CCN(CCN(CCC(=O)OCCCCCCCC/C=C\CC(CCCCCC)OC(OCC#CCCCCC)=O)C)CCN(CCC(=O)OCCCCCCCC/C=C\CC(CCCCCC)OC(OCC#CCCCCC)=O)C</t>
  </si>
  <si>
    <t xml:space="preserve">A14-T8 </t>
  </si>
  <si>
    <t xml:space="preserve"> CN(CCC(=O)OCCCCCCCC/C=C\CC(CCCCCC)OC(OCC#CCCCCCC)=O)CCN(CCN(CCC(=O)OCCCCCCCC/C=C\CC(CCCCCC)OC(OCC#CCCCCCC)=O)C)CCN(CCC(=O)OCCCCCCCC/C=C\CC(CCCCCC)OC(OCC#CCCCCCC)=O)C</t>
  </si>
  <si>
    <t xml:space="preserve">A14-T9 </t>
  </si>
  <si>
    <t xml:space="preserve"> CN(CCC(=O)OCCCCCCCC/C=C\CC(CCCCCC)OC(OCCC#CCCCC)=O)CCN(CCN(CCC(=O)OCCCCCCCC/C=C\CC(CCCCCC)OC(OCCC#CCCCC)=O)C)CCN(CCC(=O)OCCCCCCCC/C=C\CC(CCCCCC)OC(OCCC#CCCCC)=O)C</t>
  </si>
  <si>
    <t xml:space="preserve">A14-T10 </t>
  </si>
  <si>
    <t xml:space="preserve"> CN(CCC(=O)OCCCCCCCC/C=C\CC(CCCCCC)OC(OCCC#CCCCCCC)=O)CCN(CCN(CCC(=O)OCCCCCCCC/C=C\CC(CCCCCC)OC(OCCC#CCCCCCC)=O)C)CCN(CCC(=O)OCCCCCCCC/C=C\CC(CCCCCC)OC(OCCC#CCCCCCC)=O)C</t>
  </si>
  <si>
    <t xml:space="preserve">A14-T11 </t>
  </si>
  <si>
    <t xml:space="preserve"> CN(CCC(=O)OCCCCCCCC/C=C\CC(CCCCCC)OC(OCC#CCCCCCCC)=O)CCN(CCN(CCC(=O)OCCCCCCCC/C=C\CC(CCCCCC)OC(OCC#CCCCCCCC)=O)C)CCN(CCC(=O)OCCCCCCCC/C=C\CC(CCCCCC)OC(OCC#CCCCCCCC)=O)C</t>
  </si>
  <si>
    <t xml:space="preserve">A15-T1 </t>
  </si>
  <si>
    <t xml:space="preserve"> N(CCC(=O)OCCCCCCCC/C=C\CC(CCCCCC)OC(OCCCCCCCCCCCCCCCCCC)=O)(CCC(=O)OCCCCCCCC/C=C\CC(CCCCCC)OC(OCCCCCCCCCCCCCCCCCC)=O)CCCN(C)CCCN(CCC(=O)OCCCCCCCC/C=C\CC(CCCCCC)OC(OCCCCCCCCCCCCCCCCCC)=O)(CCC(=O)OCCCCCCCC/C=C\CC(CCCCCC)OC(OCCCCCCCCCCCCCCCCCC)=O)</t>
  </si>
  <si>
    <t xml:space="preserve">A15-T2 </t>
  </si>
  <si>
    <t xml:space="preserve"> N(CCC(=O)OCCCCCCCC/C=C\CC(CCCCCC)OC(OCCCCCCCC/C=C\CCCCCCCC)=O)(CCC(=O)OCCCCCCCC/C=C\CC(CCCCCC)OC(OCCCCCCCC/C=C\CCCCCCCC)=O)CCCN(C)CCCN(CCC(=O)OCCCCCCCC/C=C\CC(CCCCCC)OC(OCCCCCCCC/C=C\CCCCCCCC)=O)(CCC(=O)OCCCCCCCC/C=C\CC(CCCCCC)OC(OCCCCCCCC/C=C\CCCCCCCC)=O)</t>
  </si>
  <si>
    <t xml:space="preserve">A15-T3 </t>
  </si>
  <si>
    <t xml:space="preserve"> N(CCC(=O)OCCCCCCCC/C=C\CC(CCCCCC)OC(OCCCCCCCC/C=C\C/C=C\CCCCC)=O)(CCC(=O)OCCCCCCCC/C=C\CC(CCCCCC)OC(OCCCCCCCC/C=C\C/C=C\CCCCC)=O)CCCN(C)CCCN(CCC(=O)OCCCCCCCC/C=C\CC(CCCCCC)OC(OCCCCCCCC/C=C\C/C=C\CCCCC)=O)(CCC(=O)OCCCCCCCC/C=C\CC(CCCCCC)OC(OCCCCCCCC/C=C\C/C=C\CCCCC)=O)</t>
  </si>
  <si>
    <t xml:space="preserve">A15-T4 </t>
  </si>
  <si>
    <t xml:space="preserve"> N(CCC(=O)OCCCCCCCC/C=C\CC(CCCCCC)OC(OCC#CCC)=O)(CCC(=O)OCCCCCCCC/C=C\CC(CCCCCC)OC(OCC#CCC)=O)CCCN(C)CCCN(CCC(=O)OCCCCCCCC/C=C\CC(CCCCCC)OC(OCC#CCC)=O)(CCC(=O)OCCCCCCCC/C=C\CC(CCCCCC)OC(OCC#CCC)=O)</t>
  </si>
  <si>
    <t xml:space="preserve">A15-T5 </t>
  </si>
  <si>
    <t xml:space="preserve"> N(CCC(=O)OCCCCCCCC/C=C\CC(CCCCCC)OC(OCC#CCCC)=O)(CCC(=O)OCCCCCCCC/C=C\CC(CCCCCC)OC(OCC#CCCC)=O)CCCN(C)CCCN(CCC(=O)OCCCCCCCC/C=C\CC(CCCCCC)OC(OCC#CCCC)=O)(CCC(=O)OCCCCCCCC/C=C\CC(CCCCCC)OC(OCC#CCCC)=O)</t>
  </si>
  <si>
    <t xml:space="preserve">A15-T6 </t>
  </si>
  <si>
    <t xml:space="preserve"> N(CCC(=O)OCCCCCCCC/C=C\CC(CCCCCC)OC(OCC#CCCCC)=O)(CCC(=O)OCCCCCCCC/C=C\CC(CCCCCC)OC(OCC#CCCCC)=O)CCCN(C)CCCN(CCC(=O)OCCCCCCCC/C=C\CC(CCCCCC)OC(OCC#CCCCC)=O)(CCC(=O)OCCCCCCCC/C=C\CC(CCCCCC)OC(OCC#CCCCC)=O)</t>
  </si>
  <si>
    <t xml:space="preserve">A15-T7 </t>
  </si>
  <si>
    <t xml:space="preserve"> N(CCC(=O)OCCCCCCCC/C=C\CC(CCCCCC)OC(OCC#CCCCCC)=O)(CCC(=O)OCCCCCCCC/C=C\CC(CCCCCC)OC(OCC#CCCCCC)=O)CCCN(C)CCCN(CCC(=O)OCCCCCCCC/C=C\CC(CCCCCC)OC(OCC#CCCCCC)=O)(CCC(=O)OCCCCCCCC/C=C\CC(CCCCCC)OC(OCC#CCCCCC)=O)</t>
  </si>
  <si>
    <t xml:space="preserve">A15-T8 </t>
  </si>
  <si>
    <t xml:space="preserve"> N(CCC(=O)OCCCCCCCC/C=C\CC(CCCCCC)OC(OCC#CCCCCCC)=O)(CCC(=O)OCCCCCCCC/C=C\CC(CCCCCC)OC(OCC#CCCCCCC)=O)CCCN(C)CCCN(CCC(=O)OCCCCCCCC/C=C\CC(CCCCCC)OC(OCC#CCCCCCC)=O)(CCC(=O)OCCCCCCCC/C=C\CC(CCCCCC)OC(OCC#CCCCCCC)=O)</t>
  </si>
  <si>
    <t xml:space="preserve">A15-T9 </t>
  </si>
  <si>
    <t xml:space="preserve"> N(CCC(=O)OCCCCCCCC/C=C\CC(CCCCCC)OC(OCCC#CCCCC)=O)(CCC(=O)OCCCCCCCC/C=C\CC(CCCCCC)OC(OCCC#CCCCC)=O)CCCN(C)CCCN(CCC(=O)OCCCCCCCC/C=C\CC(CCCCCC)OC(OCCC#CCCCC)=O)(CCC(=O)OCCCCCCCC/C=C\CC(CCCCCC)OC(OCCC#CCCCC)=O)</t>
  </si>
  <si>
    <t xml:space="preserve">A15-T10 </t>
  </si>
  <si>
    <t xml:space="preserve"> N(CCC(=O)OCCCCCCCC/C=C\CC(CCCCCC)OC(OCCC#CCCCCCC)=O)(CCC(=O)OCCCCCCCC/C=C\CC(CCCCCC)OC(OCCC#CCCCCCC)=O)CCCN(C)CCCN(CCC(=O)OCCCCCCCC/C=C\CC(CCCCCC)OC(OCCC#CCCCCCC)=O)(CCC(=O)OCCCCCCCC/C=C\CC(CCCCCC)OC(OCCC#CCCCCCC)=O)</t>
  </si>
  <si>
    <t xml:space="preserve">A15-T11 </t>
  </si>
  <si>
    <t xml:space="preserve"> N(CCC(=O)OCCCCCCCC/C=C\CC(CCCCCC)OC(OCC#CCCCCCCC)=O)(CCC(=O)OCCCCCCCC/C=C\CC(CCCCCC)OC(OCC#CCCCCCCC)=O)CCCN(C)CCCN(CCC(=O)OCCCCCCCC/C=C\CC(CCCCCC)OC(OCC#CCCCCCCC)=O)(CCC(=O)OCCCCCCCC/C=C\CC(CCCCCC)OC(OCC#CCCCCCCC)=O)</t>
  </si>
  <si>
    <t xml:space="preserve">A16-T1 </t>
  </si>
  <si>
    <t xml:space="preserve"> N(CCC(=O)OCCCCCCCC/C=C\CC(CCCCCC)OC(OCCCCCCCCCCCCCCCCCC)=O)(CCC(=O)OCCCCCCCC/C=C\CC(CCCCCC)OC(OCCCCCCCCCCCCCCCCCC)=O)CCC1=CN(CCC(=O)OCCCCCCCC/C=C\CC(CCCCCC)OC(OCCCCCCCCCCCCCCCCCC)=O)C=N1</t>
  </si>
  <si>
    <t xml:space="preserve">A16-T2 </t>
  </si>
  <si>
    <t xml:space="preserve"> N(CCC(=O)OCCCCCCCC/C=C\CC(CCCCCC)OC(OCCCCCCCC/C=C\CCCCCCCC)=O)(CCC(=O)OCCCCCCCC/C=C\CC(CCCCCC)OC(OCCCCCCCC/C=C\CCCCCCCC)=O)CCC1=CN(CCC(=O)OCCCCCCCC/C=C\CC(CCCCCC)OC(OCCCCCCCC/C=C\CCCCCCCC)=O)C=N1</t>
  </si>
  <si>
    <t xml:space="preserve">A16-T3 </t>
  </si>
  <si>
    <t xml:space="preserve"> N(CCC(=O)OCCCCCCCC/C=C\CC(CCCCCC)OC(OCCCCCCCC/C=C\C/C=C\CCCCC)=O)(CCC(=O)OCCCCCCCC/C=C\CC(CCCCCC)OC(OCCCCCCCC/C=C\C/C=C\CCCCC)=O)CCC1=CN(CCC(=O)OCCCCCCCC/C=C\CC(CCCCCC)OC(OCCCCCCCC/C=C\C/C=C\CCCCC)=O)C=N1</t>
  </si>
  <si>
    <t xml:space="preserve">A16-T4 </t>
  </si>
  <si>
    <t xml:space="preserve"> N(CCC(=O)OCCCCCCCC/C=C\CC(CCCCCC)OC(OCC#CCC)=O)(CCC(=O)OCCCCCCCC/C=C\CC(CCCCCC)OC(OCC#CCC)=O)CCC1=CN(CCC(=O)OCCCCCCCC/C=C\CC(CCCCCC)OC(OCC#CCC)=O)C=N1</t>
  </si>
  <si>
    <t xml:space="preserve">A16-T5 </t>
  </si>
  <si>
    <t xml:space="preserve"> N(CCC(=O)OCCCCCCCC/C=C\CC(CCCCCC)OC(OCC#CCCC)=O)(CCC(=O)OCCCCCCCC/C=C\CC(CCCCCC)OC(OCC#CCCC)=O)CCC1=CN(CCC(=O)OCCCCCCCC/C=C\CC(CCCCCC)OC(OCC#CCCC)=O)C=N1</t>
  </si>
  <si>
    <t xml:space="preserve">A16-T6 </t>
  </si>
  <si>
    <t xml:space="preserve"> N(CCC(=O)OCCCCCCCC/C=C\CC(CCCCCC)OC(OCC#CCCCC)=O)(CCC(=O)OCCCCCCCC/C=C\CC(CCCCCC)OC(OCC#CCCCC)=O)CCC1=CN(CCC(=O)OCCCCCCCC/C=C\CC(CCCCCC)OC(OCC#CCCCC)=O)C=N1</t>
  </si>
  <si>
    <t xml:space="preserve">A16-T7 </t>
  </si>
  <si>
    <t xml:space="preserve"> N(CCC(=O)OCCCCCCCC/C=C\CC(CCCCCC)OC(OCC#CCCCCC)=O)(CCC(=O)OCCCCCCCC/C=C\CC(CCCCCC)OC(OCC#CCCCCC)=O)CCC1=CN(CCC(=O)OCCCCCCCC/C=C\CC(CCCCCC)OC(OCC#CCCCCC)=O)C=N1</t>
  </si>
  <si>
    <t xml:space="preserve">A16-T8 </t>
  </si>
  <si>
    <t xml:space="preserve"> N(CCC(=O)OCCCCCCCC/C=C\CC(CCCCCC)OC(OCC#CCCCCCC)=O)(CCC(=O)OCCCCCCCC/C=C\CC(CCCCCC)OC(OCC#CCCCCCC)=O)CCC1=CN(CCC(=O)OCCCCCCCC/C=C\CC(CCCCCC)OC(OCC#CCCCCCC)=O)C=N1</t>
  </si>
  <si>
    <t xml:space="preserve">A16-T9 </t>
  </si>
  <si>
    <t xml:space="preserve"> N(CCC(=O)OCCCCCCCC/C=C\CC(CCCCCC)OC(OCCC#CCCCC)=O)(CCC(=O)OCCCCCCCC/C=C\CC(CCCCCC)OC(OCCC#CCCCC)=O)CCC1=CN(CCC(=O)OCCCCCCCC/C=C\CC(CCCCCC)OC(OCCC#CCCCC)=O)C=N1</t>
  </si>
  <si>
    <t xml:space="preserve">A16-T10 </t>
  </si>
  <si>
    <t xml:space="preserve"> N(CCC(=O)OCCCCCCCC/C=C\CC(CCCCCC)OC(OCCC#CCCCCCC)=O)(CCC(=O)OCCCCCCCC/C=C\CC(CCCCCC)OC(OCCC#CCCCCCC)=O)CCC1=CN(CCC(=O)OCCCCCCCC/C=C\CC(CCCCCC)OC(OCCC#CCCCCCC)=O)C=N1</t>
  </si>
  <si>
    <t xml:space="preserve">A16-T11 </t>
  </si>
  <si>
    <t xml:space="preserve"> N(CCC(=O)OCCCCCCCC/C=C\CC(CCCCCC)OC(OCC#CCCCCCCC)=O)(CCC(=O)OCCCCCCCC/C=C\CC(CCCCCC)OC(OCC#CCCCCCCC)=O)CCC1=CN(CCC(=O)OCCCCCCCC/C=C\CC(CCCCCC)OC(OCC#CCCCCCCC)=O)C=N1</t>
  </si>
  <si>
    <t xml:space="preserve">A17-T1 </t>
  </si>
  <si>
    <t xml:space="preserve"> N(CCC(=O)OCCCCCCCC/C=C\CC(CCCCCC)OC(OCCCCCCCCCCCCCCCCCC)=O)(CCC(=O)OCCCCCCCC/C=C\CC(CCCCCC)OC(OCCCCCCCCCCCCCCCCCC)=O)CCN1CCOCC1</t>
  </si>
  <si>
    <t xml:space="preserve">A17-T2 </t>
  </si>
  <si>
    <t xml:space="preserve"> N(CCC(=O)OCCCCCCCC/C=C\CC(CCCCCC)OC(OCCCCCCCC/C=C\CCCCCCCC)=O)(CCC(=O)OCCCCCCCC/C=C\CC(CCCCCC)OC(OCCCCCCCC/C=C\CCCCCCCC)=O)CCN1CCOCC1</t>
  </si>
  <si>
    <t xml:space="preserve">A17-T3 </t>
  </si>
  <si>
    <t xml:space="preserve"> N(CCC(=O)OCCCCCCCC/C=C\CC(CCCCCC)OC(OCCCCCCCC/C=C\C/C=C\CCCCC)=O)(CCC(=O)OCCCCCCCC/C=C\CC(CCCCCC)OC(OCCCCCCCC/C=C\C/C=C\CCCCC)=O)CCN1CCOCC1</t>
  </si>
  <si>
    <t xml:space="preserve">A17-T4 </t>
  </si>
  <si>
    <t xml:space="preserve"> N(CCC(=O)OCCCCCCCC/C=C\CC(CCCCCC)OC(OCC#CCC)=O)(CCC(=O)OCCCCCCCC/C=C\CC(CCCCCC)OC(OCC#CCC)=O)CCN1CCOCC1</t>
  </si>
  <si>
    <t xml:space="preserve">A17-T5 </t>
  </si>
  <si>
    <t xml:space="preserve"> N(CCC(=O)OCCCCCCCC/C=C\CC(CCCCCC)OC(OCC#CCCC)=O)(CCC(=O)OCCCCCCCC/C=C\CC(CCCCCC)OC(OCC#CCCC)=O)CCN1CCOCC1</t>
  </si>
  <si>
    <t xml:space="preserve">A17-T6 </t>
  </si>
  <si>
    <t xml:space="preserve"> N(CCC(=O)OCCCCCCCC/C=C\CC(CCCCCC)OC(OCC#CCCCC)=O)(CCC(=O)OCCCCCCCC/C=C\CC(CCCCCC)OC(OCC#CCCCC)=O)CCN1CCOCC1</t>
  </si>
  <si>
    <t xml:space="preserve">A17-T7 </t>
  </si>
  <si>
    <t xml:space="preserve"> N(CCC(=O)OCCCCCCCC/C=C\CC(CCCCCC)OC(OCC#CCCCCC)=O)(CCC(=O)OCCCCCCCC/C=C\CC(CCCCCC)OC(OCC#CCCCCC)=O)CCN1CCOCC1</t>
  </si>
  <si>
    <t xml:space="preserve">A17-T8 </t>
  </si>
  <si>
    <t xml:space="preserve"> N(CCC(=O)OCCCCCCCC/C=C\CC(CCCCCC)OC(OCC#CCCCCCC)=O)(CCC(=O)OCCCCCCCC/C=C\CC(CCCCCC)OC(OCC#CCCCCCC)=O)CCN1CCOCC1</t>
  </si>
  <si>
    <t xml:space="preserve">A17-T9 </t>
  </si>
  <si>
    <t xml:space="preserve"> N(CCC(=O)OCCCCCCCC/C=C\CC(CCCCCC)OC(OCCC#CCCCC)=O)(CCC(=O)OCCCCCCCC/C=C\CC(CCCCCC)OC(OCCC#CCCCC)=O)CCN1CCOCC1</t>
  </si>
  <si>
    <t xml:space="preserve">A17-T10 </t>
  </si>
  <si>
    <t xml:space="preserve"> N(CCC(=O)OCCCCCCCC/C=C\CC(CCCCCC)OC(OCCC#CCCCCCC)=O)(CCC(=O)OCCCCCCCC/C=C\CC(CCCCCC)OC(OCCC#CCCCCCC)=O)CCN1CCOCC1</t>
  </si>
  <si>
    <t xml:space="preserve">A17-T11 </t>
  </si>
  <si>
    <t xml:space="preserve"> N(CCC(=O)OCCCCCCCC/C=C\CC(CCCCCC)OC(OCC#CCCCCCCC)=O)(CCC(=O)OCCCCCCCC/C=C\CC(CCCCCC)OC(OCC#CCCCCCCC)=O)CCN1CCOCC1</t>
  </si>
  <si>
    <t xml:space="preserve">A18-T1 </t>
  </si>
  <si>
    <t xml:space="preserve"> N(CCC(=O)OCCCCCCCC/C=C\CC(CCCCCC)OC(OCCCCCCCCCCCCCCCCCC)=O)(CCC(=O)OCCCCCCCC/C=C\CC(CCCCCC)OC(OCCCCCCCCCCCCCCCCCC)=O)CCN(C)CCN(CCC(=O)OCCCCCCCC/C=C\CC(CCCCCC)OC(OCCCCCCCCCCCCCCCCCC)=O)(CCC(=O)OCCCCCCCC/C=C\CC(CCCCCC)OC(OCCCCCCCCCCCCCCCCCC)=O)</t>
  </si>
  <si>
    <t xml:space="preserve">A18-T2 </t>
  </si>
  <si>
    <t xml:space="preserve"> N(CCC(=O)OCCCCCCCC/C=C\CC(CCCCCC)OC(OCCCCCCCC/C=C\CCCCCCCC)=O)(CCC(=O)OCCCCCCCC/C=C\CC(CCCCCC)OC(OCCCCCCCC/C=C\CCCCCCCC)=O)CCN(C)CCN(CCC(=O)OCCCCCCCC/C=C\CC(CCCCCC)OC(OCCCCCCCC/C=C\CCCCCCCC)=O)(CCC(=O)OCCCCCCCC/C=C\CC(CCCCCC)OC(OCCCCCCCC/C=C\CCCCCCCC)=O)</t>
  </si>
  <si>
    <t xml:space="preserve">A18-T3 </t>
  </si>
  <si>
    <t xml:space="preserve"> N(CCC(=O)OCCCCCCCC/C=C\CC(CCCCCC)OC(OCCCCCCCC/C=C\C/C=C\CCCCC)=O)(CCC(=O)OCCCCCCCC/C=C\CC(CCCCCC)OC(OCCCCCCCC/C=C\C/C=C\CCCCC)=O)CCN(C)CCN(CCC(=O)OCCCCCCCC/C=C\CC(CCCCCC)OC(OCCCCCCCC/C=C\C/C=C\CCCCC)=O)(CCC(=O)OCCCCCCCC/C=C\CC(CCCCCC)OC(OCCCCCCCC/C=C\C/C=C\CCCCC)=O)</t>
  </si>
  <si>
    <t xml:space="preserve">A18-T4 </t>
  </si>
  <si>
    <t xml:space="preserve"> N(CCC(=O)OCCCCCCCC/C=C\CC(CCCCCC)OC(OCC#CCC)=O)(CCC(=O)OCCCCCCCC/C=C\CC(CCCCCC)OC(OCC#CCC)=O)CCN(C)CCN(CCC(=O)OCCCCCCCC/C=C\CC(CCCCCC)OC(OCC#CCC)=O)(CCC(=O)OCCCCCCCC/C=C\CC(CCCCCC)OC(OCC#CCC)=O)</t>
  </si>
  <si>
    <t xml:space="preserve">A18-T5 </t>
  </si>
  <si>
    <t xml:space="preserve"> N(CCC(=O)OCCCCCCCC/C=C\CC(CCCCCC)OC(OCC#CCCC)=O)(CCC(=O)OCCCCCCCC/C=C\CC(CCCCCC)OC(OCC#CCCC)=O)CCN(C)CCN(CCC(=O)OCCCCCCCC/C=C\CC(CCCCCC)OC(OCC#CCCC)=O)(CCC(=O)OCCCCCCCC/C=C\CC(CCCCCC)OC(OCC#CCCC)=O)</t>
  </si>
  <si>
    <t xml:space="preserve">A18-T6 </t>
  </si>
  <si>
    <t xml:space="preserve"> N(CCC(=O)OCCCCCCCC/C=C\CC(CCCCCC)OC(OCC#CCCCC)=O)(CCC(=O)OCCCCCCCC/C=C\CC(CCCCCC)OC(OCC#CCCCC)=O)CCN(C)CCN(CCC(=O)OCCCCCCCC/C=C\CC(CCCCCC)OC(OCC#CCCCC)=O)(CCC(=O)OCCCCCCCC/C=C\CC(CCCCCC)OC(OCC#CCCCC)=O)</t>
  </si>
  <si>
    <t xml:space="preserve">A18-T7 </t>
  </si>
  <si>
    <t xml:space="preserve"> N(CCC(=O)OCCCCCCCC/C=C\CC(CCCCCC)OC(OCC#CCCCCC)=O)(CCC(=O)OCCCCCCCC/C=C\CC(CCCCCC)OC(OCC#CCCCCC)=O)CCN(C)CCN(CCC(=O)OCCCCCCCC/C=C\CC(CCCCCC)OC(OCC#CCCCCC)=O)(CCC(=O)OCCCCCCCC/C=C\CC(CCCCCC)OC(OCC#CCCCCC)=O)</t>
  </si>
  <si>
    <t xml:space="preserve">A18-T8 </t>
  </si>
  <si>
    <t xml:space="preserve"> N(CCC(=O)OCCCCCCCC/C=C\CC(CCCCCC)OC(OCC#CCCCCCC)=O)(CCC(=O)OCCCCCCCC/C=C\CC(CCCCCC)OC(OCC#CCCCCCC)=O)CCN(C)CCN(CCC(=O)OCCCCCCCC/C=C\CC(CCCCCC)OC(OCC#CCCCCCC)=O)(CCC(=O)OCCCCCCCC/C=C\CC(CCCCCC)OC(OCC#CCCCCCC)=O)</t>
  </si>
  <si>
    <t xml:space="preserve">A18-T9 </t>
  </si>
  <si>
    <t xml:space="preserve"> N(CCC(=O)OCCCCCCCC/C=C\CC(CCCCCC)OC(OCCC#CCCCC)=O)(CCC(=O)OCCCCCCCC/C=C\CC(CCCCCC)OC(OCCC#CCCCC)=O)CCN(C)CCN(CCC(=O)OCCCCCCCC/C=C\CC(CCCCCC)OC(OCCC#CCCCC)=O)(CCC(=O)OCCCCCCCC/C=C\CC(CCCCCC)OC(OCCC#CCCCC)=O)</t>
  </si>
  <si>
    <t xml:space="preserve">A18-T10 </t>
  </si>
  <si>
    <t xml:space="preserve"> N(CCC(=O)OCCCCCCCC/C=C\CC(CCCCCC)OC(OCCC#CCCCCCC)=O)(CCC(=O)OCCCCCCCC/C=C\CC(CCCCCC)OC(OCCC#CCCCCCC)=O)CCN(C)CCN(CCC(=O)OCCCCCCCC/C=C\CC(CCCCCC)OC(OCCC#CCCCCCC)=O)(CCC(=O)OCCCCCCCC/C=C\CC(CCCCCC)OC(OCCC#CCCCCCC)=O)</t>
  </si>
  <si>
    <t xml:space="preserve">A18-T11 </t>
  </si>
  <si>
    <t xml:space="preserve"> N(CCC(=O)OCCCCCCCC/C=C\CC(CCCCCC)OC(OCC#CCCCCCCC)=O)(CCC(=O)OCCCCCCCC/C=C\CC(CCCCCC)OC(OCC#CCCCCCCC)=O)CCN(C)CCN(CCC(=O)OCCCCCCCC/C=C\CC(CCCCCC)OC(OCC#CCCCCCCC)=O)(CCC(=O)OCCCCCCCC/C=C\CC(CCCCCC)OC(OCC#CCCCCCCC)=O)</t>
  </si>
  <si>
    <t xml:space="preserve">A19-T1 </t>
  </si>
  <si>
    <t xml:space="preserve"> N(CCC(=O)OCCCCCCCC/C=C\CC(CCCCCC)OC(OCCCCCCCCCCCCCCCCCC)=O)(CCC(=O)OCCCCCCCC/C=C\CC(CCCCCC)OC(OCCCCCCCCCCCCCCCCCC)=O)CCN1CCCCC1</t>
  </si>
  <si>
    <t xml:space="preserve">A19-T2 </t>
  </si>
  <si>
    <t xml:space="preserve"> N(CCC(=O)OCCCCCCCC/C=C\CC(CCCCCC)OC(OCCCCCCCC/C=C\CCCCCCCC)=O)(CCC(=O)OCCCCCCCC/C=C\CC(CCCCCC)OC(OCCCCCCCC/C=C\CCCCCCCC)=O)CCN1CCCCC1</t>
  </si>
  <si>
    <t xml:space="preserve">A19-T3 </t>
  </si>
  <si>
    <t xml:space="preserve"> N(CCC(=O)OCCCCCCCC/C=C\CC(CCCCCC)OC(OCCCCCCCC/C=C\C/C=C\CCCCC)=O)(CCC(=O)OCCCCCCCC/C=C\CC(CCCCCC)OC(OCCCCCCCC/C=C\C/C=C\CCCCC)=O)CCN1CCCCC1</t>
  </si>
  <si>
    <t xml:space="preserve">A19-T4 </t>
  </si>
  <si>
    <t xml:space="preserve"> N(CCC(=O)OCCCCCCCC/C=C\CC(CCCCCC)OC(OCC#CCC)=O)(CCC(=O)OCCCCCCCC/C=C\CC(CCCCCC)OC(OCC#CCC)=O)CCN1CCCCC1</t>
  </si>
  <si>
    <t xml:space="preserve">A19-T5 </t>
  </si>
  <si>
    <t xml:space="preserve"> N(CCC(=O)OCCCCCCCC/C=C\CC(CCCCCC)OC(OCC#CCCC)=O)(CCC(=O)OCCCCCCCC/C=C\CC(CCCCCC)OC(OCC#CCCC)=O)CCN1CCCCC1</t>
  </si>
  <si>
    <t xml:space="preserve">A19-T6 </t>
  </si>
  <si>
    <t xml:space="preserve"> N(CCC(=O)OCCCCCCCC/C=C\CC(CCCCCC)OC(OCC#CCCCC)=O)(CCC(=O)OCCCCCCCC/C=C\CC(CCCCCC)OC(OCC#CCCCC)=O)CCN1CCCCC1</t>
  </si>
  <si>
    <t xml:space="preserve">A19-T7 </t>
  </si>
  <si>
    <t xml:space="preserve"> N(CCC(=O)OCCCCCCCC/C=C\CC(CCCCCC)OC(OCC#CCCCCC)=O)(CCC(=O)OCCCCCCCC/C=C\CC(CCCCCC)OC(OCC#CCCCCC)=O)CCN1CCCCC1</t>
  </si>
  <si>
    <t xml:space="preserve">A19-T8 </t>
  </si>
  <si>
    <t xml:space="preserve"> N(CCC(=O)OCCCCCCCC/C=C\CC(CCCCCC)OC(OCC#CCCCCCC)=O)(CCC(=O)OCCCCCCCC/C=C\CC(CCCCCC)OC(OCC#CCCCCCC)=O)CCN1CCCCC1</t>
  </si>
  <si>
    <t xml:space="preserve">A19-T9 </t>
  </si>
  <si>
    <t xml:space="preserve"> N(CCC(=O)OCCCCCCCC/C=C\CC(CCCCCC)OC(OCCC#CCCCC)=O)(CCC(=O)OCCCCCCCC/C=C\CC(CCCCCC)OC(OCCC#CCCCC)=O)CCN1CCCCC1</t>
  </si>
  <si>
    <t xml:space="preserve">A19-T10 </t>
  </si>
  <si>
    <t xml:space="preserve"> N(CCC(=O)OCCCCCCCC/C=C\CC(CCCCCC)OC(OCCC#CCCCCCC)=O)(CCC(=O)OCCCCCCCC/C=C\CC(CCCCCC)OC(OCCC#CCCCCCC)=O)CCN1CCCCC1</t>
  </si>
  <si>
    <t xml:space="preserve">A19-T11 </t>
  </si>
  <si>
    <t xml:space="preserve"> N(CCC(=O)OCCCCCCCC/C=C\CC(CCCCCC)OC(OCC#CCCCCCCC)=O)(CCC(=O)OCCCCCCCC/C=C\CC(CCCCCC)OC(OCC#CCCCCCCC)=O)CCN1CCCCC1</t>
  </si>
  <si>
    <t xml:space="preserve">A20-T1 </t>
  </si>
  <si>
    <t xml:space="preserve"> CC1=NCCN(CCC(=O)OCCCCCCCC/C=C\CC(CCCCCC)OC(OCCCCCCCCCCCCCCCCCC)=O)1</t>
  </si>
  <si>
    <t xml:space="preserve">A20-T2 </t>
  </si>
  <si>
    <t xml:space="preserve"> CC1=NCCN(CCC(=O)OCCCCCCCC/C=C\CC(CCCCCC)OC(OCCCCCCCC/C=C\CCCCCCCC)=O)1</t>
  </si>
  <si>
    <t xml:space="preserve">A20-T3 </t>
  </si>
  <si>
    <t xml:space="preserve"> CC1=NCCN(CCC(=O)OCCCCCCCC/C=C\CC(CCCCCC)OC(OCCCCCCCC/C=C\C/C=C\CCCCC)=O)1</t>
  </si>
  <si>
    <t xml:space="preserve">A20-T4 </t>
  </si>
  <si>
    <t xml:space="preserve"> CC1=NCCN(CCC(=O)OCCCCCCCC/C=C\CC(CCCCCC)OC(OCC#CCC)=O)1</t>
  </si>
  <si>
    <t xml:space="preserve">A20-T5 </t>
  </si>
  <si>
    <t xml:space="preserve"> CC1=NCCN(CCC(=O)OCCCCCCCC/C=C\CC(CCCCCC)OC(OCC#CCCC)=O)1</t>
  </si>
  <si>
    <t xml:space="preserve">A20-T6 </t>
  </si>
  <si>
    <t xml:space="preserve"> CC1=NCCN(CCC(=O)OCCCCCCCC/C=C\CC(CCCCCC)OC(OCC#CCCCC)=O)1</t>
  </si>
  <si>
    <t xml:space="preserve">A20-T7 </t>
  </si>
  <si>
    <t xml:space="preserve"> CC1=NCCN(CCC(=O)OCCCCCCCC/C=C\CC(CCCCCC)OC(OCC#CCCCCC)=O)1</t>
  </si>
  <si>
    <t xml:space="preserve">A20-T8 </t>
  </si>
  <si>
    <t xml:space="preserve"> CC1=NCCN(CCC(=O)OCCCCCCCC/C=C\CC(CCCCCC)OC(OCC#CCCCCCC)=O)1</t>
  </si>
  <si>
    <t xml:space="preserve">A20-T9 </t>
  </si>
  <si>
    <t xml:space="preserve"> CC1=NCCN(CCC(=O)OCCCCCCCC/C=C\CC(CCCCCC)OC(OCCC#CCCCC)=O)1</t>
  </si>
  <si>
    <t xml:space="preserve">A20-T10 </t>
  </si>
  <si>
    <t xml:space="preserve"> CC1=NCCN(CCC(=O)OCCCCCCCC/C=C\CC(CCCCCC)OC(OCCC#CCCCCCC)=O)1</t>
  </si>
  <si>
    <t xml:space="preserve">A20-T11 </t>
  </si>
  <si>
    <t xml:space="preserve"> CC1=NCCN(CCC(=O)OCCCCCCCC/C=C\CC(CCCCCC)OC(OCC#CCCCCCCC)=O)1</t>
  </si>
  <si>
    <t xml:space="preserve">A21-T1 </t>
  </si>
  <si>
    <t xml:space="preserve"> CN(CCC(=O)OCCCCCCCC/C=C\CC(CCCCCC)OC(OCCCCCCCCCCCCCCCCCC)=O)CCOCCOCCN(CCC(=O)OCCCCCCCC/C=C\CC(CCCCCC)OC(OCCCCCCCCCCCCCCCCCC)=O)C</t>
  </si>
  <si>
    <t xml:space="preserve">A21-T2 </t>
  </si>
  <si>
    <t xml:space="preserve"> CN(CCC(=O)OCCCCCCCC/C=C\CC(CCCCCC)OC(OCCCCCCCC/C=C\CCCCCCCC)=O)CCOCCOCCN(CCC(=O)OCCCCCCCC/C=C\CC(CCCCCC)OC(OCCCCCCCC/C=C\CCCCCCCC)=O)C</t>
  </si>
  <si>
    <t xml:space="preserve">A21-T3 </t>
  </si>
  <si>
    <t xml:space="preserve"> CN(CCC(=O)OCCCCCCCC/C=C\CC(CCCCCC)OC(OCCCCCCCC/C=C\C/C=C\CCCCC)=O)CCOCCOCCN(CCC(=O)OCCCCCCCC/C=C\CC(CCCCCC)OC(OCCCCCCCC/C=C\C/C=C\CCCCC)=O)C</t>
  </si>
  <si>
    <t xml:space="preserve">A21-T4 </t>
  </si>
  <si>
    <t xml:space="preserve"> CN(CCC(=O)OCCCCCCCC/C=C\CC(CCCCCC)OC(OCC#CCC)=O)CCOCCOCCN(CCC(=O)OCCCCCCCC/C=C\CC(CCCCCC)OC(OCC#CCC)=O)C</t>
  </si>
  <si>
    <t xml:space="preserve">A21-T5 </t>
  </si>
  <si>
    <t xml:space="preserve"> CN(CCC(=O)OCCCCCCCC/C=C\CC(CCCCCC)OC(OCC#CCCC)=O)CCOCCOCCN(CCC(=O)OCCCCCCCC/C=C\CC(CCCCCC)OC(OCC#CCCC)=O)C</t>
  </si>
  <si>
    <t xml:space="preserve">A21-T6 </t>
  </si>
  <si>
    <t xml:space="preserve"> CN(CCC(=O)OCCCCCCCC/C=C\CC(CCCCCC)OC(OCC#CCCCC)=O)CCOCCOCCN(CCC(=O)OCCCCCCCC/C=C\CC(CCCCCC)OC(OCC#CCCCC)=O)C</t>
  </si>
  <si>
    <t xml:space="preserve">A21-T7 </t>
  </si>
  <si>
    <t xml:space="preserve"> CN(CCC(=O)OCCCCCCCC/C=C\CC(CCCCCC)OC(OCC#CCCCCC)=O)CCOCCOCCN(CCC(=O)OCCCCCCCC/C=C\CC(CCCCCC)OC(OCC#CCCCCC)=O)C</t>
  </si>
  <si>
    <t xml:space="preserve">A21-T8 </t>
  </si>
  <si>
    <t xml:space="preserve"> CN(CCC(=O)OCCCCCCCC/C=C\CC(CCCCCC)OC(OCC#CCCCCCC)=O)CCOCCOCCN(CCC(=O)OCCCCCCCC/C=C\CC(CCCCCC)OC(OCC#CCCCCCC)=O)C</t>
  </si>
  <si>
    <t xml:space="preserve">A21-T9 </t>
  </si>
  <si>
    <t xml:space="preserve"> CN(CCC(=O)OCCCCCCCC/C=C\CC(CCCCCC)OC(OCCC#CCCCC)=O)CCOCCOCCN(CCC(=O)OCCCCCCCC/C=C\CC(CCCCCC)OC(OCCC#CCCCC)=O)C</t>
  </si>
  <si>
    <t xml:space="preserve">A21-T10 </t>
  </si>
  <si>
    <t xml:space="preserve"> CN(CCC(=O)OCCCCCCCC/C=C\CC(CCCCCC)OC(OCCC#CCCCCCC)=O)CCOCCOCCN(CCC(=O)OCCCCCCCC/C=C\CC(CCCCCC)OC(OCCC#CCCCCCC)=O)C</t>
  </si>
  <si>
    <t xml:space="preserve">A21-T11 </t>
  </si>
  <si>
    <t xml:space="preserve"> CN(CCC(=O)OCCCCCCCC/C=C\CC(CCCCCC)OC(OCC#CCCCCCCC)=O)CCOCCOCCN(CCC(=O)OCCCCCCCC/C=C\CC(CCCCCC)OC(OCC#CCCCCCCC)=O)C</t>
  </si>
  <si>
    <t xml:space="preserve">A22-T1 </t>
  </si>
  <si>
    <t xml:space="preserve"> N(CCC(=O)OCCCCCCCC/C=C\CC(CCCCCC)OC(OCCCCCCCCCCCCCCCCCC)=O)(CCC(=O)OCCCCCCCC/C=C\CC(CCCCCC)OC(OCCCCCCCCCCCCCCCCCC)=O)CCC1=NC=CC=C1</t>
  </si>
  <si>
    <t xml:space="preserve">A22-T2 </t>
  </si>
  <si>
    <t xml:space="preserve"> N(CCC(=O)OCCCCCCCC/C=C\CC(CCCCCC)OC(OCCCCCCCC/C=C\CCCCCCCC)=O)(CCC(=O)OCCCCCCCC/C=C\CC(CCCCCC)OC(OCCCCCCCC/C=C\CCCCCCCC)=O)CCC1=NC=CC=C1</t>
  </si>
  <si>
    <t xml:space="preserve">A22-T3 </t>
  </si>
  <si>
    <t xml:space="preserve"> N(CCC(=O)OCCCCCCCC/C=C\CC(CCCCCC)OC(OCCCCCCCC/C=C\C/C=C\CCCCC)=O)(CCC(=O)OCCCCCCCC/C=C\CC(CCCCCC)OC(OCCCCCCCC/C=C\C/C=C\CCCCC)=O)CCC1=NC=CC=C1</t>
  </si>
  <si>
    <t xml:space="preserve">A22-T4 </t>
  </si>
  <si>
    <t xml:space="preserve"> N(CCC(=O)OCCCCCCCC/C=C\CC(CCCCCC)OC(OCC#CCC)=O)(CCC(=O)OCCCCCCCC/C=C\CC(CCCCCC)OC(OCC#CCC)=O)CCC1=NC=CC=C1</t>
  </si>
  <si>
    <t xml:space="preserve">A22-T5 </t>
  </si>
  <si>
    <t xml:space="preserve"> N(CCC(=O)OCCCCCCCC/C=C\CC(CCCCCC)OC(OCC#CCCC)=O)(CCC(=O)OCCCCCCCC/C=C\CC(CCCCCC)OC(OCC#CCCC)=O)CCC1=NC=CC=C1</t>
  </si>
  <si>
    <t xml:space="preserve">A22-T6 </t>
  </si>
  <si>
    <t xml:space="preserve"> N(CCC(=O)OCCCCCCCC/C=C\CC(CCCCCC)OC(OCC#CCCCC)=O)(CCC(=O)OCCCCCCCC/C=C\CC(CCCCCC)OC(OCC#CCCCC)=O)CCC1=NC=CC=C1</t>
  </si>
  <si>
    <t xml:space="preserve">A22-T7 </t>
  </si>
  <si>
    <t xml:space="preserve"> N(CCC(=O)OCCCCCCCC/C=C\CC(CCCCCC)OC(OCC#CCCCCC)=O)(CCC(=O)OCCCCCCCC/C=C\CC(CCCCCC)OC(OCC#CCCCCC)=O)CCC1=NC=CC=C1</t>
  </si>
  <si>
    <t xml:space="preserve">A22-T8 </t>
  </si>
  <si>
    <t xml:space="preserve"> N(CCC(=O)OCCCCCCCC/C=C\CC(CCCCCC)OC(OCC#CCCCCCC)=O)(CCC(=O)OCCCCCCCC/C=C\CC(CCCCCC)OC(OCC#CCCCCCC)=O)CCC1=NC=CC=C1</t>
  </si>
  <si>
    <t xml:space="preserve">A22-T9 </t>
  </si>
  <si>
    <t xml:space="preserve"> N(CCC(=O)OCCCCCCCC/C=C\CC(CCCCCC)OC(OCCC#CCCCC)=O)(CCC(=O)OCCCCCCCC/C=C\CC(CCCCCC)OC(OCCC#CCCCC)=O)CCC1=NC=CC=C1</t>
  </si>
  <si>
    <t xml:space="preserve">A22-T10 </t>
  </si>
  <si>
    <t xml:space="preserve"> N(CCC(=O)OCCCCCCCC/C=C\CC(CCCCCC)OC(OCCC#CCCCCCC)=O)(CCC(=O)OCCCCCCCC/C=C\CC(CCCCCC)OC(OCCC#CCCCCCC)=O)CCC1=NC=CC=C1</t>
  </si>
  <si>
    <t xml:space="preserve">A22-T11 </t>
  </si>
  <si>
    <t xml:space="preserve"> N(CCC(=O)OCCCCCCCC/C=C\CC(CCCCCC)OC(OCC#CCCCCCCC)=O)(CCC(=O)OCCCCCCCC/C=C\CC(CCCCCC)OC(OCC#CCCCCCCC)=O)CCC1=NC=CC=C1</t>
  </si>
  <si>
    <t xml:space="preserve">A23-T1 </t>
  </si>
  <si>
    <t xml:space="preserve"> C1(N2CCN(CCC(=O)OCCCCCCCC/C=C\CC(CCCCCC)OC(OCCCCCCCCCCCCCCCCCC)=O)CC2)=NC=CC=C1</t>
  </si>
  <si>
    <t xml:space="preserve">A23-T2 </t>
  </si>
  <si>
    <t xml:space="preserve"> C1(N2CCN(CCC(=O)OCCCCCCCC/C=C\CC(CCCCCC)OC(OCCCCCCCC/C=C\CCCCCCCC)=O)CC2)=NC=CC=C1</t>
  </si>
  <si>
    <t xml:space="preserve">A23-T3 </t>
  </si>
  <si>
    <t xml:space="preserve"> C1(N2CCN(CCC(=O)OCCCCCCCC/C=C\CC(CCCCCC)OC(OCCCCCCCC/C=C\C/C=C\CCCCC)=O)CC2)=NC=CC=C1</t>
  </si>
  <si>
    <t xml:space="preserve">A23-T4 </t>
  </si>
  <si>
    <t xml:space="preserve"> C1(N2CCN(CCC(=O)OCCCCCCCC/C=C\CC(CCCCCC)OC(OCC#CCC)=O)CC2)=NC=CC=C1</t>
  </si>
  <si>
    <t xml:space="preserve">A23-T5 </t>
  </si>
  <si>
    <t xml:space="preserve"> C1(N2CCN(CCC(=O)OCCCCCCCC/C=C\CC(CCCCCC)OC(OCC#CCCC)=O)CC2)=NC=CC=C1</t>
  </si>
  <si>
    <t xml:space="preserve">A23-T6 </t>
  </si>
  <si>
    <t xml:space="preserve"> C1(N2CCN(CCC(=O)OCCCCCCCC/C=C\CC(CCCCCC)OC(OCC#CCCCC)=O)CC2)=NC=CC=C1</t>
  </si>
  <si>
    <t xml:space="preserve">A23-T7 </t>
  </si>
  <si>
    <t xml:space="preserve"> C1(N2CCN(CCC(=O)OCCCCCCCC/C=C\CC(CCCCCC)OC(OCC#CCCCCC)=O)CC2)=NC=CC=C1</t>
  </si>
  <si>
    <t xml:space="preserve">A23-T8 </t>
  </si>
  <si>
    <t xml:space="preserve"> C1(N2CCN(CCC(=O)OCCCCCCCC/C=C\CC(CCCCCC)OC(OCC#CCCCCCC)=O)CC2)=NC=CC=C1</t>
  </si>
  <si>
    <t xml:space="preserve">A23-T9 </t>
  </si>
  <si>
    <t xml:space="preserve"> C1(N2CCN(CCC(=O)OCCCCCCCC/C=C\CC(CCCCCC)OC(OCCC#CCCCC)=O)CC2)=NC=CC=C1</t>
  </si>
  <si>
    <t xml:space="preserve">A23-T10 </t>
  </si>
  <si>
    <t xml:space="preserve"> C1(N2CCN(CCC(=O)OCCCCCCCC/C=C\CC(CCCCCC)OC(OCCC#CCCCCCC)=O)CC2)=NC=CC=C1</t>
  </si>
  <si>
    <t xml:space="preserve">A23-T11 </t>
  </si>
  <si>
    <t xml:space="preserve"> C1(N2CCN(CCC(=O)OCCCCCCCC/C=C\CC(CCCCCC)OC(OCC#CCCCCCCC)=O)CC2)=NC=CC=C1</t>
  </si>
  <si>
    <t xml:space="preserve">A24-T1 </t>
  </si>
  <si>
    <t xml:space="preserve"> C1(N2CCN(CCC(=O)OCCCCCCCC/C=C\CC(CCCCCC)OC(OCCCCCCCCCCCCCCCCCC)=O)CC2)=CN=CC=C1</t>
  </si>
  <si>
    <t xml:space="preserve">A24-T2 </t>
  </si>
  <si>
    <t xml:space="preserve"> C1(N2CCN(CCC(=O)OCCCCCCCC/C=C\CC(CCCCCC)OC(OCCCCCCCC/C=C\CCCCCCCC)=O)CC2)=CN=CC=C1</t>
  </si>
  <si>
    <t xml:space="preserve">A24-T3 </t>
  </si>
  <si>
    <t xml:space="preserve"> C1(N2CCN(CCC(=O)OCCCCCCCC/C=C\CC(CCCCCC)OC(OCCCCCCCC/C=C\C/C=C\CCCCC)=O)CC2)=CN=CC=C1</t>
  </si>
  <si>
    <t xml:space="preserve">A24-T4 </t>
  </si>
  <si>
    <t xml:space="preserve"> C1(N2CCN(CCC(=O)OCCCCCCCC/C=C\CC(CCCCCC)OC(OCC#CCC)=O)CC2)=CN=CC=C1</t>
  </si>
  <si>
    <t xml:space="preserve">A24-T5 </t>
  </si>
  <si>
    <t xml:space="preserve"> C1(N2CCN(CCC(=O)OCCCCCCCC/C=C\CC(CCCCCC)OC(OCC#CCCC)=O)CC2)=CN=CC=C1</t>
  </si>
  <si>
    <t xml:space="preserve">A24-T6 </t>
  </si>
  <si>
    <t xml:space="preserve"> C1(N2CCN(CCC(=O)OCCCCCCCC/C=C\CC(CCCCCC)OC(OCC#CCCCC)=O)CC2)=CN=CC=C1</t>
  </si>
  <si>
    <t xml:space="preserve">A24-T7 </t>
  </si>
  <si>
    <t xml:space="preserve"> C1(N2CCN(CCC(=O)OCCCCCCCC/C=C\CC(CCCCCC)OC(OCC#CCCCCC)=O)CC2)=CN=CC=C1</t>
  </si>
  <si>
    <t xml:space="preserve">A24-T8 </t>
  </si>
  <si>
    <t xml:space="preserve"> C1(N2CCN(CCC(=O)OCCCCCCCC/C=C\CC(CCCCCC)OC(OCC#CCCCCCC)=O)CC2)=CN=CC=C1</t>
  </si>
  <si>
    <t xml:space="preserve">A24-T9 </t>
  </si>
  <si>
    <t xml:space="preserve"> C1(N2CCN(CCC(=O)OCCCCCCCC/C=C\CC(CCCCCC)OC(OCCC#CCCCC)=O)CC2)=CN=CC=C1</t>
  </si>
  <si>
    <t xml:space="preserve">A24-T10 </t>
  </si>
  <si>
    <t xml:space="preserve"> C1(N2CCN(CCC(=O)OCCCCCCCC/C=C\CC(CCCCCC)OC(OCCC#CCCCCCC)=O)CC2)=CN=CC=C1</t>
  </si>
  <si>
    <t xml:space="preserve">A24-T11 </t>
  </si>
  <si>
    <t xml:space="preserve"> C1(N2CCN(CCC(=O)OCCCCCCCC/C=C\CC(CCCCCC)OC(OCC#CCCCCCCC)=O)CC2)=CN=CC=C1</t>
  </si>
  <si>
    <t xml:space="preserve">A25-T1 </t>
  </si>
  <si>
    <t xml:space="preserve">A25-T2 </t>
  </si>
  <si>
    <t xml:space="preserve">A25-T3 </t>
  </si>
  <si>
    <t xml:space="preserve">A25-T4 </t>
  </si>
  <si>
    <t xml:space="preserve">A25-T5 </t>
  </si>
  <si>
    <t xml:space="preserve">A25-T6 </t>
  </si>
  <si>
    <t xml:space="preserve">A25-T7 </t>
  </si>
  <si>
    <t xml:space="preserve">A25-T8 </t>
  </si>
  <si>
    <t xml:space="preserve">A25-T9 </t>
  </si>
  <si>
    <t xml:space="preserve">A25-T10 </t>
  </si>
  <si>
    <t xml:space="preserve">A25-T11 </t>
  </si>
  <si>
    <t xml:space="preserve">A26-T1 </t>
  </si>
  <si>
    <t xml:space="preserve"> CN(CCC(=O)OCCCCCCCC/C=C\CC(CCCCCC)OC(OCCCCCCCCCCCCCCCCCC)=O)CCCN1C=CN=C1</t>
  </si>
  <si>
    <t xml:space="preserve">A26-T2 </t>
  </si>
  <si>
    <t xml:space="preserve"> CN(CCC(=O)OCCCCCCCC/C=C\CC(CCCCCC)OC(OCCCCCCCC/C=C\CCCCCCCC)=O)CCCN1C=CN=C1</t>
  </si>
  <si>
    <t xml:space="preserve">A26-T3 </t>
  </si>
  <si>
    <t xml:space="preserve"> CN(CCC(=O)OCCCCCCCC/C=C\CC(CCCCCC)OC(OCCCCCCCC/C=C\C/C=C\CCCCC)=O)CCCN1C=CN=C1</t>
  </si>
  <si>
    <t xml:space="preserve">A26-T4 </t>
  </si>
  <si>
    <t xml:space="preserve"> CN(CCC(=O)OCCCCCCCC/C=C\CC(CCCCCC)OC(OCC#CCC)=O)CCCN1C=CN=C1</t>
  </si>
  <si>
    <t xml:space="preserve">A26-T5 </t>
  </si>
  <si>
    <t xml:space="preserve"> CN(CCC(=O)OCCCCCCCC/C=C\CC(CCCCCC)OC(OCC#CCCC)=O)CCCN1C=CN=C1</t>
  </si>
  <si>
    <t xml:space="preserve">A26-T6 </t>
  </si>
  <si>
    <t xml:space="preserve"> CN(CCC(=O)OCCCCCCCC/C=C\CC(CCCCCC)OC(OCC#CCCCC)=O)CCCN1C=CN=C1</t>
  </si>
  <si>
    <t xml:space="preserve">A26-T7 </t>
  </si>
  <si>
    <t xml:space="preserve"> CN(CCC(=O)OCCCCCCCC/C=C\CC(CCCCCC)OC(OCC#CCCCCC)=O)CCCN1C=CN=C1</t>
  </si>
  <si>
    <t xml:space="preserve">A26-T8 </t>
  </si>
  <si>
    <t xml:space="preserve"> CN(CCC(=O)OCCCCCCCC/C=C\CC(CCCCCC)OC(OCC#CCCCCCC)=O)CCCN1C=CN=C1</t>
  </si>
  <si>
    <t xml:space="preserve">A26-T9 </t>
  </si>
  <si>
    <t xml:space="preserve"> CN(CCC(=O)OCCCCCCCC/C=C\CC(CCCCCC)OC(OCCC#CCCCC)=O)CCCN1C=CN=C1</t>
  </si>
  <si>
    <t xml:space="preserve">A26-T10 </t>
  </si>
  <si>
    <t xml:space="preserve"> CN(CCC(=O)OCCCCCCCC/C=C\CC(CCCCCC)OC(OCCC#CCCCCCC)=O)CCCN1C=CN=C1</t>
  </si>
  <si>
    <t xml:space="preserve">A26-T11 </t>
  </si>
  <si>
    <t xml:space="preserve"> CN(CCC(=O)OCCCCCCCC/C=C\CC(CCCCCC)OC(OCC#CCCCCCCC)=O)CCCN1C=CN=C1</t>
  </si>
  <si>
    <t xml:space="preserve">A27-T1 </t>
  </si>
  <si>
    <t xml:space="preserve"> N(CCC(=O)OCCCCCCCC/C=C\CC(CCCCCC)OC(OCCCCCCCCCCCCCCCCCC)=O)(CCC(=O)OCCCCCCCC/C=C\CC(CCCCCC)OC(OCCCCCCCCCCCCCCCCCC)=O)CCCN1CCCCCC1</t>
  </si>
  <si>
    <t xml:space="preserve">A27-T2 </t>
  </si>
  <si>
    <t xml:space="preserve"> N(CCC(=O)OCCCCCCCC/C=C\CC(CCCCCC)OC(OCCCCCCCC/C=C\CCCCCCCC)=O)(CCC(=O)OCCCCCCCC/C=C\CC(CCCCCC)OC(OCCCCCCCC/C=C\CCCCCCCC)=O)CCCN1CCCCCC1</t>
  </si>
  <si>
    <t xml:space="preserve">A27-T3 </t>
  </si>
  <si>
    <t xml:space="preserve"> N(CCC(=O)OCCCCCCCC/C=C\CC(CCCCCC)OC(OCCCCCCCC/C=C\C/C=C\CCCCC)=O)(CCC(=O)OCCCCCCCC/C=C\CC(CCCCCC)OC(OCCCCCCCC/C=C\C/C=C\CCCCC)=O)CCCN1CCCCCC1</t>
  </si>
  <si>
    <t xml:space="preserve">A27-T4 </t>
  </si>
  <si>
    <t xml:space="preserve"> N(CCC(=O)OCCCCCCCC/C=C\CC(CCCCCC)OC(OCC#CCC)=O)(CCC(=O)OCCCCCCCC/C=C\CC(CCCCCC)OC(OCC#CCC)=O)CCCN1CCCCCC1</t>
  </si>
  <si>
    <t xml:space="preserve">A27-T5 </t>
  </si>
  <si>
    <t xml:space="preserve"> N(CCC(=O)OCCCCCCCC/C=C\CC(CCCCCC)OC(OCC#CCCC)=O)(CCC(=O)OCCCCCCCC/C=C\CC(CCCCCC)OC(OCC#CCCC)=O)CCCN1CCCCCC1</t>
  </si>
  <si>
    <t xml:space="preserve">A27-T6 </t>
  </si>
  <si>
    <t xml:space="preserve"> N(CCC(=O)OCCCCCCCC/C=C\CC(CCCCCC)OC(OCC#CCCCC)=O)(CCC(=O)OCCCCCCCC/C=C\CC(CCCCCC)OC(OCC#CCCCC)=O)CCCN1CCCCCC1</t>
  </si>
  <si>
    <t xml:space="preserve">A27-T7 </t>
  </si>
  <si>
    <t xml:space="preserve"> N(CCC(=O)OCCCCCCCC/C=C\CC(CCCCCC)OC(OCC#CCCCCC)=O)(CCC(=O)OCCCCCCCC/C=C\CC(CCCCCC)OC(OCC#CCCCCC)=O)CCCN1CCCCCC1</t>
  </si>
  <si>
    <t xml:space="preserve">A27-T8 </t>
  </si>
  <si>
    <t xml:space="preserve"> N(CCC(=O)OCCCCCCCC/C=C\CC(CCCCCC)OC(OCC#CCCCCCC)=O)(CCC(=O)OCCCCCCCC/C=C\CC(CCCCCC)OC(OCC#CCCCCCC)=O)CCCN1CCCCCC1</t>
  </si>
  <si>
    <t xml:space="preserve">A27-T9 </t>
  </si>
  <si>
    <t xml:space="preserve"> N(CCC(=O)OCCCCCCCC/C=C\CC(CCCCCC)OC(OCCC#CCCCC)=O)(CCC(=O)OCCCCCCCC/C=C\CC(CCCCCC)OC(OCCC#CCCCC)=O)CCCN1CCCCCC1</t>
  </si>
  <si>
    <t xml:space="preserve">A27-T10 </t>
  </si>
  <si>
    <t xml:space="preserve"> N(CCC(=O)OCCCCCCCC/C=C\CC(CCCCCC)OC(OCCC#CCCCCCC)=O)(CCC(=O)OCCCCCCCC/C=C\CC(CCCCCC)OC(OCCC#CCCCCCC)=O)CCCN1CCCCCC1</t>
  </si>
  <si>
    <t xml:space="preserve">A27-T11 </t>
  </si>
  <si>
    <t xml:space="preserve"> N(CCC(=O)OCCCCCCCC/C=C\CC(CCCCCC)OC(OCC#CCCCCCCC)=O)(CCC(=O)OCCCCCCCC/C=C\CC(CCCCCC)OC(OCC#CCCCCCCC)=O)CCCN1CCCCCC1</t>
  </si>
  <si>
    <t xml:space="preserve">A28-T1 </t>
  </si>
  <si>
    <t xml:space="preserve"> CN(CCCN(CCC(=O)OCCCCCCCC/C=C\CC(CCCCCC)OC(OCCCCCCCCCCCCCCCCCC)=O)C)CCCN(CCC(=O)OCCCCCCCC/C=C\CC(CCCCCC)OC(OCCCCCCCCCCCCCCCCCC)=O)C</t>
  </si>
  <si>
    <t xml:space="preserve">A28-T2 </t>
  </si>
  <si>
    <t xml:space="preserve"> CN(CCCN(CCC(=O)OCCCCCCCC/C=C\CC(CCCCCC)OC(OCCCCCCCC/C=C\CCCCCCCC)=O)C)CCCN(CCC(=O)OCCCCCCCC/C=C\CC(CCCCCC)OC(OCCCCCCCC/C=C\CCCCCCCC)=O)C</t>
  </si>
  <si>
    <t xml:space="preserve">A28-T3 </t>
  </si>
  <si>
    <t xml:space="preserve"> CN(CCCN(CCC(=O)OCCCCCCCC/C=C\CC(CCCCCC)OC(OCCCCCCCC/C=C\C/C=C\CCCCC)=O)C)CCCN(CCC(=O)OCCCCCCCC/C=C\CC(CCCCCC)OC(OCCCCCCCC/C=C\C/C=C\CCCCC)=O)C</t>
  </si>
  <si>
    <t xml:space="preserve">A28-T4 </t>
  </si>
  <si>
    <t xml:space="preserve"> CN(CCCN(CCC(=O)OCCCCCCCC/C=C\CC(CCCCCC)OC(OCC#CCC)=O)C)CCCN(CCC(=O)OCCCCCCCC/C=C\CC(CCCCCC)OC(OCC#CCC)=O)C</t>
  </si>
  <si>
    <t xml:space="preserve">A28-T5 </t>
  </si>
  <si>
    <t xml:space="preserve"> CN(CCCN(CCC(=O)OCCCCCCCC/C=C\CC(CCCCCC)OC(OCC#CCCC)=O)C)CCCN(CCC(=O)OCCCCCCCC/C=C\CC(CCCCCC)OC(OCC#CCCC)=O)C</t>
  </si>
  <si>
    <t xml:space="preserve">A28-T6 </t>
  </si>
  <si>
    <t xml:space="preserve"> CN(CCCN(CCC(=O)OCCCCCCCC/C=C\CC(CCCCCC)OC(OCC#CCCCC)=O)C)CCCN(CCC(=O)OCCCCCCCC/C=C\CC(CCCCCC)OC(OCC#CCCCC)=O)C</t>
  </si>
  <si>
    <t xml:space="preserve">A28-T7 </t>
  </si>
  <si>
    <t xml:space="preserve"> CN(CCCN(CCC(=O)OCCCCCCCC/C=C\CC(CCCCCC)OC(OCC#CCCCCC)=O)C)CCCN(CCC(=O)OCCCCCCCC/C=C\CC(CCCCCC)OC(OCC#CCCCCC)=O)C</t>
  </si>
  <si>
    <t xml:space="preserve">A28-T8 </t>
  </si>
  <si>
    <t xml:space="preserve"> CN(CCCN(CCC(=O)OCCCCCCCC/C=C\CC(CCCCCC)OC(OCC#CCCCCCC)=O)C)CCCN(CCC(=O)OCCCCCCCC/C=C\CC(CCCCCC)OC(OCC#CCCCCCC)=O)C</t>
  </si>
  <si>
    <t xml:space="preserve">A28-T9 </t>
  </si>
  <si>
    <t xml:space="preserve"> CN(CCCN(CCC(=O)OCCCCCCCC/C=C\CC(CCCCCC)OC(OCCC#CCCCC)=O)C)CCCN(CCC(=O)OCCCCCCCC/C=C\CC(CCCCCC)OC(OCCC#CCCCC)=O)C</t>
  </si>
  <si>
    <t xml:space="preserve">A28-T10 </t>
  </si>
  <si>
    <t xml:space="preserve"> CN(CCCN(CCC(=O)OCCCCCCCC/C=C\CC(CCCCCC)OC(OCCC#CCCCCCC)=O)C)CCCN(CCC(=O)OCCCCCCCC/C=C\CC(CCCCCC)OC(OCCC#CCCCCCC)=O)C</t>
  </si>
  <si>
    <t xml:space="preserve">A28-T11 </t>
  </si>
  <si>
    <t xml:space="preserve"> CN(CCCN(CCC(=O)OCCCCCCCC/C=C\CC(CCCCCC)OC(OCC#CCCCCCCC)=O)C)CCCN(CCC(=O)OCCCCCCCC/C=C\CC(CCCCCC)OC(OCC#CCCCCCCC)=O)C</t>
  </si>
  <si>
    <t xml:space="preserve">A29-T1 </t>
  </si>
  <si>
    <t xml:space="preserve"> CN(CCC(=O)OCCCCCCCC/C=C\CC(CCCCCC)OC(OCCCCCCCCCCCCCCCCCC)=O)CCN(C)C</t>
  </si>
  <si>
    <t xml:space="preserve">A29-T2 </t>
  </si>
  <si>
    <t xml:space="preserve"> CN(CCC(=O)OCCCCCCCC/C=C\CC(CCCCCC)OC(OCCCCCCCC/C=C\CCCCCCCC)=O)CCN(C)C</t>
  </si>
  <si>
    <t xml:space="preserve">A29-T3 </t>
  </si>
  <si>
    <t xml:space="preserve"> CN(CCC(=O)OCCCCCCCC/C=C\CC(CCCCCC)OC(OCCCCCCCC/C=C\C/C=C\CCCCC)=O)CCN(C)C</t>
  </si>
  <si>
    <t xml:space="preserve">A29-T4 </t>
  </si>
  <si>
    <t xml:space="preserve"> CN(CCC(=O)OCCCCCCCC/C=C\CC(CCCCCC)OC(OCC#CCC)=O)CCN(C)C</t>
  </si>
  <si>
    <t xml:space="preserve">A29-T5 </t>
  </si>
  <si>
    <t xml:space="preserve"> CN(CCC(=O)OCCCCCCCC/C=C\CC(CCCCCC)OC(OCC#CCCC)=O)CCN(C)C</t>
  </si>
  <si>
    <t xml:space="preserve">A29-T6 </t>
  </si>
  <si>
    <t xml:space="preserve"> CN(CCC(=O)OCCCCCCCC/C=C\CC(CCCCCC)OC(OCC#CCCCC)=O)CCN(C)C</t>
  </si>
  <si>
    <t xml:space="preserve">A29-T7 </t>
  </si>
  <si>
    <t xml:space="preserve"> CN(CCC(=O)OCCCCCCCC/C=C\CC(CCCCCC)OC(OCC#CCCCCC)=O)CCN(C)C</t>
  </si>
  <si>
    <t xml:space="preserve">A29-T8 </t>
  </si>
  <si>
    <t xml:space="preserve"> CN(CCC(=O)OCCCCCCCC/C=C\CC(CCCCCC)OC(OCC#CCCCCCC)=O)CCN(C)C</t>
  </si>
  <si>
    <t xml:space="preserve">A29-T9 </t>
  </si>
  <si>
    <t xml:space="preserve"> CN(CCC(=O)OCCCCCCCC/C=C\CC(CCCCCC)OC(OCCC#CCCCC)=O)CCN(C)C</t>
  </si>
  <si>
    <t xml:space="preserve">A29-T10 </t>
  </si>
  <si>
    <t xml:space="preserve"> CN(CCC(=O)OCCCCCCCC/C=C\CC(CCCCCC)OC(OCCC#CCCCCCC)=O)CCN(C)C</t>
  </si>
  <si>
    <t xml:space="preserve">A29-T11 </t>
  </si>
  <si>
    <t xml:space="preserve"> CN(CCC(=O)OCCCCCCCC/C=C\CC(CCCCCC)OC(OCC#CCCCCCCC)=O)CCN(C)C</t>
  </si>
  <si>
    <t xml:space="preserve">A30-T1 </t>
  </si>
  <si>
    <t xml:space="preserve"> N(CCC(=O)OCCCCCCCC/C=C\CC(CCCCCC)OC(OCCCCCCCCCCCCCCCCCC)=O)(CCC(=O)OCCCCCCCC/C=C\CC(CCCCCC)OC(OCCCCCCCCCCCCCCCCCC)=O)CCCN1CCCCC1</t>
  </si>
  <si>
    <t xml:space="preserve">A30-T2 </t>
  </si>
  <si>
    <t xml:space="preserve"> N(CCC(=O)OCCCCCCCC/C=C\CC(CCCCCC)OC(OCCCCCCCC/C=C\CCCCCCCC)=O)(CCC(=O)OCCCCCCCC/C=C\CC(CCCCCC)OC(OCCCCCCCC/C=C\CCCCCCCC)=O)CCCN1CCCCC1</t>
  </si>
  <si>
    <t xml:space="preserve">A30-T3 </t>
  </si>
  <si>
    <t xml:space="preserve"> N(CCC(=O)OCCCCCCCC/C=C\CC(CCCCCC)OC(OCCCCCCCC/C=C\C/C=C\CCCCC)=O)(CCC(=O)OCCCCCCCC/C=C\CC(CCCCCC)OC(OCCCCCCCC/C=C\C/C=C\CCCCC)=O)CCCN1CCCCC1</t>
  </si>
  <si>
    <t xml:space="preserve">A30-T4 </t>
  </si>
  <si>
    <t xml:space="preserve"> N(CCC(=O)OCCCCCCCC/C=C\CC(CCCCCC)OC(OCC#CCC)=O)(CCC(=O)OCCCCCCCC/C=C\CC(CCCCCC)OC(OCC#CCC)=O)CCCN1CCCCC1</t>
  </si>
  <si>
    <t xml:space="preserve">A30-T5 </t>
  </si>
  <si>
    <t xml:space="preserve"> N(CCC(=O)OCCCCCCCC/C=C\CC(CCCCCC)OC(OCC#CCCC)=O)(CCC(=O)OCCCCCCCC/C=C\CC(CCCCCC)OC(OCC#CCCC)=O)CCCN1CCCCC1</t>
  </si>
  <si>
    <t xml:space="preserve">A30-T6 </t>
  </si>
  <si>
    <t xml:space="preserve"> N(CCC(=O)OCCCCCCCC/C=C\CC(CCCCCC)OC(OCC#CCCCC)=O)(CCC(=O)OCCCCCCCC/C=C\CC(CCCCCC)OC(OCC#CCCCC)=O)CCCN1CCCCC1</t>
  </si>
  <si>
    <t xml:space="preserve">A30-T7 </t>
  </si>
  <si>
    <t xml:space="preserve"> N(CCC(=O)OCCCCCCCC/C=C\CC(CCCCCC)OC(OCC#CCCCCC)=O)(CCC(=O)OCCCCCCCC/C=C\CC(CCCCCC)OC(OCC#CCCCCC)=O)CCCN1CCCCC1</t>
  </si>
  <si>
    <t xml:space="preserve">A30-T8 </t>
  </si>
  <si>
    <t xml:space="preserve"> N(CCC(=O)OCCCCCCCC/C=C\CC(CCCCCC)OC(OCC#CCCCCCC)=O)(CCC(=O)OCCCCCCCC/C=C\CC(CCCCCC)OC(OCC#CCCCCCC)=O)CCCN1CCCCC1</t>
  </si>
  <si>
    <t xml:space="preserve">A30-T9 </t>
  </si>
  <si>
    <t xml:space="preserve"> N(CCC(=O)OCCCCCCCC/C=C\CC(CCCCCC)OC(OCCC#CCCCC)=O)(CCC(=O)OCCCCCCCC/C=C\CC(CCCCCC)OC(OCCC#CCCCC)=O)CCCN1CCCCC1</t>
  </si>
  <si>
    <t xml:space="preserve">A30-T10 </t>
  </si>
  <si>
    <t xml:space="preserve"> N(CCC(=O)OCCCCCCCC/C=C\CC(CCCCCC)OC(OCCC#CCCCCCC)=O)(CCC(=O)OCCCCCCCC/C=C\CC(CCCCCC)OC(OCCC#CCCCCCC)=O)CCCN1CCCCC1</t>
  </si>
  <si>
    <t xml:space="preserve">A30-T11 </t>
  </si>
  <si>
    <t xml:space="preserve"> N(CCC(=O)OCCCCCCCC/C=C\CC(CCCCCC)OC(OCC#CCCCCCCC)=O)(CCC(=O)OCCCCCCCC/C=C\CC(CCCCCC)OC(OCC#CCCCCCCC)=O)CCCN1CCCCC1</t>
  </si>
  <si>
    <t xml:space="preserve">A31-T1 </t>
  </si>
  <si>
    <t xml:space="preserve"> N(CCC(=O)OCCCCCCCC/C=C\CC(CCCCCC)OC(OCCCCCCCCCCCCCCCCCC)=O)(CCC(=O)OCCCCCCCC/C=C\CC(CCCCCC)OC(OCCCCCCCCCCCCCCCCCC)=O)CCCN(CCC(=O)OCCCCCCCC/C=C\CC(CCCCCC)OC(OCCCCCCCCCCCCCCCCCC)=O)CCCN(CCC(=O)OCCCCCCCC/C=C\CC(CCCCCC)OC(OCCCCCCCCCCCCCCCCCC)=O)(CCC(=O)OCCCCCCCC/C=C\CC(CCCCCC)OC(OCCCCCCCCCCCCCCCCCC)=O)</t>
  </si>
  <si>
    <t xml:space="preserve">A31-T2 </t>
  </si>
  <si>
    <t xml:space="preserve"> N(CCC(=O)OCCCCCCCC/C=C\CC(CCCCCC)OC(OCCCCCCCC/C=C\CCCCCCCC)=O)(CCC(=O)OCCCCCCCC/C=C\CC(CCCCCC)OC(OCCCCCCCC/C=C\CCCCCCCC)=O)CCCN(CCC(=O)OCCCCCCCC/C=C\CC(CCCCCC)OC(OCCCCCCCC/C=C\CCCCCCCC)=O)CCCN(CCC(=O)OCCCCCCCC/C=C\CC(CCCCCC)OC(OCCCCCCCC/C=C\CCCCCCCC)=O)(CCC(=O)OCCCCCCCC/C=C\CC(CCCCCC)OC(OCCCCCCCC/C=C\CCCCCCCC)=O)</t>
  </si>
  <si>
    <t xml:space="preserve">A31-T3 </t>
  </si>
  <si>
    <t xml:space="preserve"> N(CCC(=O)OCCCCCCCC/C=C\CC(CCCCCC)OC(OCCCCCCCC/C=C\C/C=C\CCCCC)=O)(CCC(=O)OCCCCCCCC/C=C\CC(CCCCCC)OC(OCCCCCCCC/C=C\C/C=C\CCCCC)=O)CCCN(CCC(=O)OCCCCCCCC/C=C\CC(CCCCCC)OC(OCCCCCCCC/C=C\C/C=C\CCCCC)=O)CCCN(CCC(=O)OCCCCCCCC/C=C\CC(CCCCCC)OC(OCCCCCCCC/C=C\C/C=C\CCCCC)=O)(CCC(=O)OCCCCCCCC/C=C\CC(CCCCCC)OC(OCCCCCCCC/C=C\C/C=C\CCCCC)=O)</t>
  </si>
  <si>
    <t xml:space="preserve">A31-T4 </t>
  </si>
  <si>
    <t xml:space="preserve"> N(CCC(=O)OCCCCCCCC/C=C\CC(CCCCCC)OC(OCC#CCC)=O)(CCC(=O)OCCCCCCCC/C=C\CC(CCCCCC)OC(OCC#CCC)=O)CCCN(CCC(=O)OCCCCCCCC/C=C\CC(CCCCCC)OC(OCC#CCC)=O)CCCN(CCC(=O)OCCCCCCCC/C=C\CC(CCCCCC)OC(OCC#CCC)=O)(CCC(=O)OCCCCCCCC/C=C\CC(CCCCCC)OC(OCC#CCC)=O)</t>
  </si>
  <si>
    <t xml:space="preserve">A31-T5 </t>
  </si>
  <si>
    <t xml:space="preserve"> N(CCC(=O)OCCCCCCCC/C=C\CC(CCCCCC)OC(OCC#CCCC)=O)(CCC(=O)OCCCCCCCC/C=C\CC(CCCCCC)OC(OCC#CCCC)=O)CCCN(CCC(=O)OCCCCCCCC/C=C\CC(CCCCCC)OC(OCC#CCCC)=O)CCCN(CCC(=O)OCCCCCCCC/C=C\CC(CCCCCC)OC(OCC#CCCC)=O)(CCC(=O)OCCCCCCCC/C=C\CC(CCCCCC)OC(OCC#CCCC)=O)</t>
  </si>
  <si>
    <t xml:space="preserve">A31-T6 </t>
  </si>
  <si>
    <t xml:space="preserve"> N(CCC(=O)OCCCCCCCC/C=C\CC(CCCCCC)OC(OCC#CCCCC)=O)(CCC(=O)OCCCCCCCC/C=C\CC(CCCCCC)OC(OCC#CCCCC)=O)CCCN(CCC(=O)OCCCCCCCC/C=C\CC(CCCCCC)OC(OCC#CCCCC)=O)CCCN(CCC(=O)OCCCCCCCC/C=C\CC(CCCCCC)OC(OCC#CCCCC)=O)(CCC(=O)OCCCCCCCC/C=C\CC(CCCCCC)OC(OCC#CCCCC)=O)</t>
  </si>
  <si>
    <t xml:space="preserve">A31-T7 </t>
  </si>
  <si>
    <t xml:space="preserve"> N(CCC(=O)OCCCCCCCC/C=C\CC(CCCCCC)OC(OCC#CCCCCC)=O)(CCC(=O)OCCCCCCCC/C=C\CC(CCCCCC)OC(OCC#CCCCCC)=O)CCCN(CCC(=O)OCCCCCCCC/C=C\CC(CCCCCC)OC(OCC#CCCCCC)=O)CCCN(CCC(=O)OCCCCCCCC/C=C\CC(CCCCCC)OC(OCC#CCCCCC)=O)(CCC(=O)OCCCCCCCC/C=C\CC(CCCCCC)OC(OCC#CCCCCC)=O)</t>
  </si>
  <si>
    <t xml:space="preserve">A31-T8 </t>
  </si>
  <si>
    <t xml:space="preserve"> N(CCC(=O)OCCCCCCCC/C=C\CC(CCCCCC)OC(OCC#CCCCCCC)=O)(CCC(=O)OCCCCCCCC/C=C\CC(CCCCCC)OC(OCC#CCCCCCC)=O)CCCN(CCC(=O)OCCCCCCCC/C=C\CC(CCCCCC)OC(OCC#CCCCCCC)=O)CCCN(CCC(=O)OCCCCCCCC/C=C\CC(CCCCCC)OC(OCC#CCCCCCC)=O)(CCC(=O)OCCCCCCCC/C=C\CC(CCCCCC)OC(OCC#CCCCCCC)=O)</t>
  </si>
  <si>
    <t xml:space="preserve">A31-T9 </t>
  </si>
  <si>
    <t xml:space="preserve"> N(CCC(=O)OCCCCCCCC/C=C\CC(CCCCCC)OC(OCCC#CCCCC)=O)(CCC(=O)OCCCCCCCC/C=C\CC(CCCCCC)OC(OCCC#CCCCC)=O)CCCN(CCC(=O)OCCCCCCCC/C=C\CC(CCCCCC)OC(OCCC#CCCCC)=O)CCCN(CCC(=O)OCCCCCCCC/C=C\CC(CCCCCC)OC(OCCC#CCCCC)=O)(CCC(=O)OCCCCCCCC/C=C\CC(CCCCCC)OC(OCCC#CCCCC)=O)</t>
  </si>
  <si>
    <t xml:space="preserve">A31-T10 </t>
  </si>
  <si>
    <t xml:space="preserve"> N(CCC(=O)OCCCCCCCC/C=C\CC(CCCCCC)OC(OCCC#CCCCCCC)=O)(CCC(=O)OCCCCCCCC/C=C\CC(CCCCCC)OC(OCCC#CCCCCCC)=O)CCCN(CCC(=O)OCCCCCCCC/C=C\CC(CCCCCC)OC(OCCC#CCCCCCC)=O)CCCN(CCC(=O)OCCCCCCCC/C=C\CC(CCCCCC)OC(OCCC#CCCCCCC)=O)(CCC(=O)OCCCCCCCC/C=C\CC(CCCCCC)OC(OCCC#CCCCCCC)=O)</t>
  </si>
  <si>
    <t xml:space="preserve">A31-T11 </t>
  </si>
  <si>
    <t xml:space="preserve"> N(CCC(=O)OCCCCCCCC/C=C\CC(CCCCCC)OC(OCC#CCCCCCCC)=O)(CCC(=O)OCCCCCCCC/C=C\CC(CCCCCC)OC(OCC#CCCCCCCC)=O)CCCN(CCC(=O)OCCCCCCCC/C=C\CC(CCCCCC)OC(OCC#CCCCCCCC)=O)CCCN(CCC(=O)OCCCCCCCC/C=C\CC(CCCCCC)OC(OCC#CCCCCCCC)=O)(CCC(=O)OCCCCCCCC/C=C\CC(CCCCCC)OC(OCC#CCCCCCCC)=O)</t>
  </si>
  <si>
    <t xml:space="preserve">A32-T1 </t>
  </si>
  <si>
    <t xml:space="preserve"> CN(C)CCCN(CCC(=O)OCCCCCCCC/C=C\CC(CCCCCC)OC(OCCCCCCCCCCCCCCCCCC)=O)CCCN(C)C</t>
  </si>
  <si>
    <t xml:space="preserve">A32-T2 </t>
  </si>
  <si>
    <t xml:space="preserve"> CN(C)CCCN(CCC(=O)OCCCCCCCC/C=C\CC(CCCCCC)OC(OCCCCCCCC/C=C\CCCCCCCC)=O)CCCN(C)C</t>
  </si>
  <si>
    <t xml:space="preserve">A32-T3 </t>
  </si>
  <si>
    <t xml:space="preserve"> CN(C)CCCN(CCC(=O)OCCCCCCCC/C=C\CC(CCCCCC)OC(OCCCCCCCC/C=C\C/C=C\CCCCC)=O)CCCN(C)C</t>
  </si>
  <si>
    <t xml:space="preserve">A32-T4 </t>
  </si>
  <si>
    <t xml:space="preserve"> CN(C)CCCN(CCC(=O)OCCCCCCCC/C=C\CC(CCCCCC)OC(OCC#CCC)=O)CCCN(C)C</t>
  </si>
  <si>
    <t xml:space="preserve">A32-T5 </t>
  </si>
  <si>
    <t xml:space="preserve"> CN(C)CCCN(CCC(=O)OCCCCCCCC/C=C\CC(CCCCCC)OC(OCC#CCCC)=O)CCCN(C)C</t>
  </si>
  <si>
    <t xml:space="preserve">A32-T6 </t>
  </si>
  <si>
    <t xml:space="preserve"> CN(C)CCCN(CCC(=O)OCCCCCCCC/C=C\CC(CCCCCC)OC(OCC#CCCCC)=O)CCCN(C)C</t>
  </si>
  <si>
    <t xml:space="preserve">A32-T7 </t>
  </si>
  <si>
    <t xml:space="preserve"> CN(C)CCCN(CCC(=O)OCCCCCCCC/C=C\CC(CCCCCC)OC(OCC#CCCCCC)=O)CCCN(C)C</t>
  </si>
  <si>
    <t xml:space="preserve">A32-T8 </t>
  </si>
  <si>
    <t xml:space="preserve"> CN(C)CCCN(CCC(=O)OCCCCCCCC/C=C\CC(CCCCCC)OC(OCC#CCCCCCC)=O)CCCN(C)C</t>
  </si>
  <si>
    <t xml:space="preserve">A32-T9 </t>
  </si>
  <si>
    <t xml:space="preserve"> CN(C)CCCN(CCC(=O)OCCCCCCCC/C=C\CC(CCCCCC)OC(OCCC#CCCCC)=O)CCCN(C)C</t>
  </si>
  <si>
    <t xml:space="preserve">A32-T10 </t>
  </si>
  <si>
    <t xml:space="preserve"> CN(C)CCCN(CCC(=O)OCCCCCCCC/C=C\CC(CCCCCC)OC(OCCC#CCCCCCC)=O)CCCN(C)C</t>
  </si>
  <si>
    <t xml:space="preserve">A32-T11 </t>
  </si>
  <si>
    <t xml:space="preserve"> CN(C)CCCN(CCC(=O)OCCCCCCCC/C=C\CC(CCCCCC)OC(OCC#CCCCCCCC)=O)CCCN(C)C</t>
  </si>
  <si>
    <t xml:space="preserve">A33-T1 </t>
  </si>
  <si>
    <t xml:space="preserve"> N(CCC(=O)OCCCCCCCC/C=C\CC(CCCCCC)OC(OCCCCCCCCCCCCCCCCCC)=O)(CCC(=O)OCCCCCCCC/C=C\CC(CCCCCC)OC(OCCCCCCCCCCCCCCCCCC)=O)CCCN(CCC(=O)OCCCCCCCC/C=C\CC(CCCCCC)OC(OCCCCCCCCCCCCCCCCCC)=O)CCCN(C)C</t>
  </si>
  <si>
    <t xml:space="preserve">A33-T2 </t>
  </si>
  <si>
    <t xml:space="preserve"> N(CCC(=O)OCCCCCCCC/C=C\CC(CCCCCC)OC(OCCCCCCCC/C=C\CCCCCCCC)=O)(CCC(=O)OCCCCCCCC/C=C\CC(CCCCCC)OC(OCCCCCCCC/C=C\CCCCCCCC)=O)CCCN(CCC(=O)OCCCCCCCC/C=C\CC(CCCCCC)OC(OCCCCCCCC/C=C\CCCCCCCC)=O)CCCN(C)C</t>
  </si>
  <si>
    <t xml:space="preserve">A33-T3 </t>
  </si>
  <si>
    <t xml:space="preserve"> N(CCC(=O)OCCCCCCCC/C=C\CC(CCCCCC)OC(OCCCCCCCC/C=C\C/C=C\CCCCC)=O)(CCC(=O)OCCCCCCCC/C=C\CC(CCCCCC)OC(OCCCCCCCC/C=C\C/C=C\CCCCC)=O)CCCN(CCC(=O)OCCCCCCCC/C=C\CC(CCCCCC)OC(OCCCCCCCC/C=C\C/C=C\CCCCC)=O)CCCN(C)C</t>
  </si>
  <si>
    <t xml:space="preserve">A33-T4 </t>
  </si>
  <si>
    <t xml:space="preserve"> N(CCC(=O)OCCCCCCCC/C=C\CC(CCCCCC)OC(OCC#CCC)=O)(CCC(=O)OCCCCCCCC/C=C\CC(CCCCCC)OC(OCC#CCC)=O)CCCN(CCC(=O)OCCCCCCCC/C=C\CC(CCCCCC)OC(OCC#CCC)=O)CCCN(C)C</t>
  </si>
  <si>
    <t xml:space="preserve">A33-T5 </t>
  </si>
  <si>
    <t xml:space="preserve"> N(CCC(=O)OCCCCCCCC/C=C\CC(CCCCCC)OC(OCC#CCCC)=O)(CCC(=O)OCCCCCCCC/C=C\CC(CCCCCC)OC(OCC#CCCC)=O)CCCN(CCC(=O)OCCCCCCCC/C=C\CC(CCCCCC)OC(OCC#CCCC)=O)CCCN(C)C</t>
  </si>
  <si>
    <t xml:space="preserve">A33-T6 </t>
  </si>
  <si>
    <t xml:space="preserve"> N(CCC(=O)OCCCCCCCC/C=C\CC(CCCCCC)OC(OCC#CCCCC)=O)(CCC(=O)OCCCCCCCC/C=C\CC(CCCCCC)OC(OCC#CCCCC)=O)CCCN(CCC(=O)OCCCCCCCC/C=C\CC(CCCCCC)OC(OCC#CCCCC)=O)CCCN(C)C</t>
  </si>
  <si>
    <t xml:space="preserve">A33-T7 </t>
  </si>
  <si>
    <t xml:space="preserve"> N(CCC(=O)OCCCCCCCC/C=C\CC(CCCCCC)OC(OCC#CCCCCC)=O)(CCC(=O)OCCCCCCCC/C=C\CC(CCCCCC)OC(OCC#CCCCCC)=O)CCCN(CCC(=O)OCCCCCCCC/C=C\CC(CCCCCC)OC(OCC#CCCCCC)=O)CCCN(C)C</t>
  </si>
  <si>
    <t xml:space="preserve">A33-T8 </t>
  </si>
  <si>
    <t xml:space="preserve"> N(CCC(=O)OCCCCCCCC/C=C\CC(CCCCCC)OC(OCC#CCCCCCC)=O)(CCC(=O)OCCCCCCCC/C=C\CC(CCCCCC)OC(OCC#CCCCCCC)=O)CCCN(CCC(=O)OCCCCCCCC/C=C\CC(CCCCCC)OC(OCC#CCCCCCC)=O)CCCN(C)C</t>
  </si>
  <si>
    <t xml:space="preserve">A33-T9 </t>
  </si>
  <si>
    <t xml:space="preserve"> N(CCC(=O)OCCCCCCCC/C=C\CC(CCCCCC)OC(OCCC#CCCCC)=O)(CCC(=O)OCCCCCCCC/C=C\CC(CCCCCC)OC(OCCC#CCCCC)=O)CCCN(CCC(=O)OCCCCCCCC/C=C\CC(CCCCCC)OC(OCCC#CCCCC)=O)CCCN(C)C</t>
  </si>
  <si>
    <t xml:space="preserve">A33-T10 </t>
  </si>
  <si>
    <t xml:space="preserve"> N(CCC(=O)OCCCCCCCC/C=C\CC(CCCCCC)OC(OCCC#CCCCCCC)=O)(CCC(=O)OCCCCCCCC/C=C\CC(CCCCCC)OC(OCCC#CCCCCCC)=O)CCCN(CCC(=O)OCCCCCCCC/C=C\CC(CCCCCC)OC(OCCC#CCCCCCC)=O)CCCN(C)C</t>
  </si>
  <si>
    <t xml:space="preserve">A33-T11 </t>
  </si>
  <si>
    <t xml:space="preserve"> N(CCC(=O)OCCCCCCCC/C=C\CC(CCCCCC)OC(OCC#CCCCCCCC)=O)(CCC(=O)OCCCCCCCC/C=C\CC(CCCCCC)OC(OCC#CCCCCCCC)=O)CCCN(CCC(=O)OCCCCCCCC/C=C\CC(CCCCCC)OC(OCC#CCCCCCCC)=O)CCCN(C)C</t>
  </si>
  <si>
    <t xml:space="preserve">A34-T1 </t>
  </si>
  <si>
    <t xml:space="preserve"> N(CCC(=O)OCCCCCCCC/C=C\CC(CCCCCC)OC(OCCCCCCCCCCCCCCCCCC)=O)(CCC(=O)OCCCCCCCC/C=C\CC(CCCCCC)OC(OCCCCCCCCCCCCCCCCCC)=O)CCCN(CCC(=O)OCCCCCCCC/C=C\CC(CCCCCC)OC(OCCCCCCCCCCCCCCCCCC)=O)CCN(CCC(=O)OCCCCCCCC/C=C\CC(CCCCCC)OC(OCCCCCCCCCCCCCCCCCC)=O)CCCN(CCC(=O)OCCCCCCCC/C=C\CC(CCCCCC)OC(OCCCCCCCCCCCCCCCCCC)=O)(CCC(=O)OCCCCCCCC/C=C\CC(CCCCCC)OC(OCCCCCCCCCCCCCCCCCC)=O)</t>
  </si>
  <si>
    <t xml:space="preserve">A34-T2 </t>
  </si>
  <si>
    <t xml:space="preserve"> N(CCC(=O)OCCCCCCCC/C=C\CC(CCCCCC)OC(OCCCCCCCC/C=C\CCCCCCCC)=O)(CCC(=O)OCCCCCCCC/C=C\CC(CCCCCC)OC(OCCCCCCCC/C=C\CCCCCCCC)=O)CCCN(CCC(=O)OCCCCCCCC/C=C\CC(CCCCCC)OC(OCCCCCCCC/C=C\CCCCCCCC)=O)CCN(CCC(=O)OCCCCCCCC/C=C\CC(CCCCCC)OC(OCCCCCCCC/C=C\CCCCCCCC)=O)CCCN(CCC(=O)OCCCCCCCC/C=C\CC(CCCCCC)OC(OCCCCCCCC/C=C\CCCCCCCC)=O)(CCC(=O)OCCCCCCCC/C=C\CC(CCCCCC)OC(OCCCCCCCC/C=C\CCCCCCCC)=O)</t>
  </si>
  <si>
    <t xml:space="preserve">A34-T3 </t>
  </si>
  <si>
    <t xml:space="preserve"> N(CCC(=O)OCCCCCCCC/C=C\CC(CCCCCC)OC(OCCCCCCCC/C=C\C/C=C\CCCCC)=O)(CCC(=O)OCCCCCCCC/C=C\CC(CCCCCC)OC(OCCCCCCCC/C=C\C/C=C\CCCCC)=O)CCCN(CCC(=O)OCCCCCCCC/C=C\CC(CCCCCC)OC(OCCCCCCCC/C=C\C/C=C\CCCCC)=O)CCN(CCC(=O)OCCCCCCCC/C=C\CC(CCCCCC)OC(OCCCCCCCC/C=C\C/C=C\CCCCC)=O)CCCN(CCC(=O)OCCCCCCCC/C=C\CC(CCCCCC)OC(OCCCCCCCC/C=C\C/C=C\CCCCC)=O)(CCC(=O)OCCCCCCCC/C=C\CC(CCCCCC)OC(OCCCCCCCC/C=C\C/C=C\CCCCC)=O)</t>
  </si>
  <si>
    <t xml:space="preserve">A34-T4 </t>
  </si>
  <si>
    <t xml:space="preserve"> N(CCC(=O)OCCCCCCCC/C=C\CC(CCCCCC)OC(OCC#CCC)=O)(CCC(=O)OCCCCCCCC/C=C\CC(CCCCCC)OC(OCC#CCC)=O)CCCN(CCC(=O)OCCCCCCCC/C=C\CC(CCCCCC)OC(OCC#CCC)=O)CCN(CCC(=O)OCCCCCCCC/C=C\CC(CCCCCC)OC(OCC#CCC)=O)CCCN(CCC(=O)OCCCCCCCC/C=C\CC(CCCCCC)OC(OCC#CCC)=O)(CCC(=O)OCCCCCCCC/C=C\CC(CCCCCC)OC(OCC#CCC)=O)</t>
  </si>
  <si>
    <t xml:space="preserve">A34-T5 </t>
  </si>
  <si>
    <t xml:space="preserve"> N(CCC(=O)OCCCCCCCC/C=C\CC(CCCCCC)OC(OCC#CCCC)=O)(CCC(=O)OCCCCCCCC/C=C\CC(CCCCCC)OC(OCC#CCCC)=O)CCCN(CCC(=O)OCCCCCCCC/C=C\CC(CCCCCC)OC(OCC#CCCC)=O)CCN(CCC(=O)OCCCCCCCC/C=C\CC(CCCCCC)OC(OCC#CCCC)=O)CCCN(CCC(=O)OCCCCCCCC/C=C\CC(CCCCCC)OC(OCC#CCCC)=O)(CCC(=O)OCCCCCCCC/C=C\CC(CCCCCC)OC(OCC#CCCC)=O)</t>
  </si>
  <si>
    <t xml:space="preserve">A34-T6 </t>
  </si>
  <si>
    <t xml:space="preserve"> N(CCC(=O)OCCCCCCCC/C=C\CC(CCCCCC)OC(OCC#CCCCC)=O)(CCC(=O)OCCCCCCCC/C=C\CC(CCCCCC)OC(OCC#CCCCC)=O)CCCN(CCC(=O)OCCCCCCCC/C=C\CC(CCCCCC)OC(OCC#CCCCC)=O)CCN(CCC(=O)OCCCCCCCC/C=C\CC(CCCCCC)OC(OCC#CCCCC)=O)CCCN(CCC(=O)OCCCCCCCC/C=C\CC(CCCCCC)OC(OCC#CCCCC)=O)(CCC(=O)OCCCCCCCC/C=C\CC(CCCCCC)OC(OCC#CCCCC)=O)</t>
  </si>
  <si>
    <t xml:space="preserve">A34-T7 </t>
  </si>
  <si>
    <t xml:space="preserve"> N(CCC(=O)OCCCCCCCC/C=C\CC(CCCCCC)OC(OCC#CCCCCC)=O)(CCC(=O)OCCCCCCCC/C=C\CC(CCCCCC)OC(OCC#CCCCCC)=O)CCCN(CCC(=O)OCCCCCCCC/C=C\CC(CCCCCC)OC(OCC#CCCCCC)=O)CCN(CCC(=O)OCCCCCCCC/C=C\CC(CCCCCC)OC(OCC#CCCCCC)=O)CCCN(CCC(=O)OCCCCCCCC/C=C\CC(CCCCCC)OC(OCC#CCCCCC)=O)(CCC(=O)OCCCCCCCC/C=C\CC(CCCCCC)OC(OCC#CCCCCC)=O)</t>
  </si>
  <si>
    <t xml:space="preserve">A34-T8 </t>
  </si>
  <si>
    <t xml:space="preserve"> N(CCC(=O)OCCCCCCCC/C=C\CC(CCCCCC)OC(OCC#CCCCCCC)=O)(CCC(=O)OCCCCCCCC/C=C\CC(CCCCCC)OC(OCC#CCCCCCC)=O)CCCN(CCC(=O)OCCCCCCCC/C=C\CC(CCCCCC)OC(OCC#CCCCCCC)=O)CCN(CCC(=O)OCCCCCCCC/C=C\CC(CCCCCC)OC(OCC#CCCCCCC)=O)CCCN(CCC(=O)OCCCCCCCC/C=C\CC(CCCCCC)OC(OCC#CCCCCCC)=O)(CCC(=O)OCCCCCCCC/C=C\CC(CCCCCC)OC(OCC#CCCCCCC)=O)</t>
  </si>
  <si>
    <t xml:space="preserve">A34-T9 </t>
  </si>
  <si>
    <t xml:space="preserve"> N(CCC(=O)OCCCCCCCC/C=C\CC(CCCCCC)OC(OCCC#CCCCC)=O)(CCC(=O)OCCCCCCCC/C=C\CC(CCCCCC)OC(OCCC#CCCCC)=O)CCCN(CCC(=O)OCCCCCCCC/C=C\CC(CCCCCC)OC(OCCC#CCCCC)=O)CCN(CCC(=O)OCCCCCCCC/C=C\CC(CCCCCC)OC(OCCC#CCCCC)=O)CCCN(CCC(=O)OCCCCCCCC/C=C\CC(CCCCCC)OC(OCCC#CCCCC)=O)(CCC(=O)OCCCCCCCC/C=C\CC(CCCCCC)OC(OCCC#CCCCC)=O)</t>
  </si>
  <si>
    <t xml:space="preserve">A34-T10 </t>
  </si>
  <si>
    <t xml:space="preserve"> N(CCC(=O)OCCCCCCCC/C=C\CC(CCCCCC)OC(OCCC#CCCCCCC)=O)(CCC(=O)OCCCCCCCC/C=C\CC(CCCCCC)OC(OCCC#CCCCCCC)=O)CCCN(CCC(=O)OCCCCCCCC/C=C\CC(CCCCCC)OC(OCCC#CCCCCCC)=O)CCN(CCC(=O)OCCCCCCCC/C=C\CC(CCCCCC)OC(OCCC#CCCCCCC)=O)CCCN(CCC(=O)OCCCCCCCC/C=C\CC(CCCCCC)OC(OCCC#CCCCCCC)=O)(CCC(=O)OCCCCCCCC/C=C\CC(CCCCCC)OC(OCCC#CCCCCCC)=O)</t>
  </si>
  <si>
    <t xml:space="preserve">A34-T11 </t>
  </si>
  <si>
    <t xml:space="preserve"> N(CCC(=O)OCCCCCCCC/C=C\CC(CCCCCC)OC(OCC#CCCCCCCC)=O)(CCC(=O)OCCCCCCCC/C=C\CC(CCCCCC)OC(OCC#CCCCCCCC)=O)CCCN(CCC(=O)OCCCCCCCC/C=C\CC(CCCCCC)OC(OCC#CCCCCCCC)=O)CCN(CCC(=O)OCCCCCCCC/C=C\CC(CCCCCC)OC(OCC#CCCCCCCC)=O)CCCN(CCC(=O)OCCCCCCCC/C=C\CC(CCCCCC)OC(OCC#CCCCCCCC)=O)(CCC(=O)OCCCCCCCC/C=C\CC(CCCCCC)OC(OCC#CCCCCCCC)=O)</t>
  </si>
  <si>
    <t xml:space="preserve">A35-T1 </t>
  </si>
  <si>
    <t xml:space="preserve"> CN(C)CCCN1CCN(CCC(=O)OCCCCCCCC/C=C\CC(CCCCCC)OC(OCCCCCCCCCCCCCCCCCC)=O)CC1</t>
  </si>
  <si>
    <t xml:space="preserve">A35-T2 </t>
  </si>
  <si>
    <t xml:space="preserve"> CN(C)CCCN1CCN(CCC(=O)OCCCCCCCC/C=C\CC(CCCCCC)OC(OCCCCCCCC/C=C\CCCCCCCC)=O)CC1</t>
  </si>
  <si>
    <t xml:space="preserve">A35-T3 </t>
  </si>
  <si>
    <t xml:space="preserve"> CN(C)CCCN1CCN(CCC(=O)OCCCCCCCC/C=C\CC(CCCCCC)OC(OCCCCCCCC/C=C\C/C=C\CCCCC)=O)CC1</t>
  </si>
  <si>
    <t xml:space="preserve">A35-T4 </t>
  </si>
  <si>
    <t xml:space="preserve"> CN(C)CCCN1CCN(CCC(=O)OCCCCCCCC/C=C\CC(CCCCCC)OC(OCC#CCC)=O)CC1</t>
  </si>
  <si>
    <t xml:space="preserve">A35-T5 </t>
  </si>
  <si>
    <t xml:space="preserve"> CN(C)CCCN1CCN(CCC(=O)OCCCCCCCC/C=C\CC(CCCCCC)OC(OCC#CCCC)=O)CC1</t>
  </si>
  <si>
    <t xml:space="preserve">A35-T6 </t>
  </si>
  <si>
    <t xml:space="preserve"> CN(C)CCCN1CCN(CCC(=O)OCCCCCCCC/C=C\CC(CCCCCC)OC(OCC#CCCCC)=O)CC1</t>
  </si>
  <si>
    <t xml:space="preserve">A35-T7 </t>
  </si>
  <si>
    <t xml:space="preserve"> CN(C)CCCN1CCN(CCC(=O)OCCCCCCCC/C=C\CC(CCCCCC)OC(OCC#CCCCCC)=O)CC1</t>
  </si>
  <si>
    <t xml:space="preserve">A35-T8 </t>
  </si>
  <si>
    <t xml:space="preserve"> CN(C)CCCN1CCN(CCC(=O)OCCCCCCCC/C=C\CC(CCCCCC)OC(OCC#CCCCCCC)=O)CC1</t>
  </si>
  <si>
    <t xml:space="preserve">A35-T9 </t>
  </si>
  <si>
    <t xml:space="preserve"> CN(C)CCCN1CCN(CCC(=O)OCCCCCCCC/C=C\CC(CCCCCC)OC(OCCC#CCCCC)=O)CC1</t>
  </si>
  <si>
    <t xml:space="preserve">A35-T10 </t>
  </si>
  <si>
    <t xml:space="preserve"> CN(C)CCCN1CCN(CCC(=O)OCCCCCCCC/C=C\CC(CCCCCC)OC(OCCC#CCCCCCC)=O)CC1</t>
  </si>
  <si>
    <t xml:space="preserve">A35-T11 </t>
  </si>
  <si>
    <t xml:space="preserve"> CN(C)CCCN1CCN(CCC(=O)OCCCCCCCC/C=C\CC(CCCCCC)OC(OCC#CCCCCCCC)=O)CC1</t>
  </si>
  <si>
    <t xml:space="preserve">A36-T1 </t>
  </si>
  <si>
    <t xml:space="preserve"> CN(C)CCN1CCN(CCC(=O)OCCCCCCCC/C=C\CC(CCCCCC)OC(OCCCCCCCCCCCCCCCCCC)=O)CC1</t>
  </si>
  <si>
    <t xml:space="preserve">A36-T2 </t>
  </si>
  <si>
    <t xml:space="preserve"> CN(C)CCN1CCN(CCC(=O)OCCCCCCCC/C=C\CC(CCCCCC)OC(OCCCCCCCC/C=C\CCCCCCCC)=O)CC1</t>
  </si>
  <si>
    <t xml:space="preserve">A36-T3 </t>
  </si>
  <si>
    <t xml:space="preserve"> CN(C)CCN1CCN(CCC(=O)OCCCCCCCC/C=C\CC(CCCCCC)OC(OCCCCCCCC/C=C\C/C=C\CCCCC)=O)CC1</t>
  </si>
  <si>
    <t xml:space="preserve">A36-T4 </t>
  </si>
  <si>
    <t xml:space="preserve"> CN(C)CCN1CCN(CCC(=O)OCCCCCCCC/C=C\CC(CCCCCC)OC(OCC#CCC)=O)CC1</t>
  </si>
  <si>
    <t xml:space="preserve">A36-T5 </t>
  </si>
  <si>
    <t xml:space="preserve"> CN(C)CCN1CCN(CCC(=O)OCCCCCCCC/C=C\CC(CCCCCC)OC(OCC#CCCC)=O)CC1</t>
  </si>
  <si>
    <t xml:space="preserve">A36-T6 </t>
  </si>
  <si>
    <t xml:space="preserve"> CN(C)CCN1CCN(CCC(=O)OCCCCCCCC/C=C\CC(CCCCCC)OC(OCC#CCCCC)=O)CC1</t>
  </si>
  <si>
    <t xml:space="preserve">A36-T7 </t>
  </si>
  <si>
    <t xml:space="preserve"> CN(C)CCN1CCN(CCC(=O)OCCCCCCCC/C=C\CC(CCCCCC)OC(OCC#CCCCCC)=O)CC1</t>
  </si>
  <si>
    <t xml:space="preserve">A36-T8 </t>
  </si>
  <si>
    <t xml:space="preserve"> CN(C)CCN1CCN(CCC(=O)OCCCCCCCC/C=C\CC(CCCCCC)OC(OCC#CCCCCCC)=O)CC1</t>
  </si>
  <si>
    <t xml:space="preserve">A36-T9 </t>
  </si>
  <si>
    <t xml:space="preserve"> CN(C)CCN1CCN(CCC(=O)OCCCCCCCC/C=C\CC(CCCCCC)OC(OCCC#CCCCC)=O)CC1</t>
  </si>
  <si>
    <t xml:space="preserve">A36-T10 </t>
  </si>
  <si>
    <t xml:space="preserve"> CN(C)CCN1CCN(CCC(=O)OCCCCCCCC/C=C\CC(CCCCCC)OC(OCCC#CCCCCCC)=O)CC1</t>
  </si>
  <si>
    <t xml:space="preserve">A36-T11 </t>
  </si>
  <si>
    <t xml:space="preserve"> CN(C)CCN1CCN(CCC(=O)OCCCCCCCC/C=C\CC(CCCCCC)OC(OCC#CCCCCCCC)=O)CC1</t>
  </si>
  <si>
    <t xml:space="preserve">A37-T1 </t>
  </si>
  <si>
    <t xml:space="preserve"> N(CCC(=O)OCCCCCCCC/C=C\CC(CCCCCC)OC(OCCCCCCCCCCCCCCCCCC)=O)(CCC(=O)OCCCCCCCC/C=C\CC(CCCCCC)OC(OCCCCCCCCCCCCCCCCCC)=O)CCN1CCCCN(C)CC1</t>
  </si>
  <si>
    <t xml:space="preserve">A37-T2 </t>
  </si>
  <si>
    <t xml:space="preserve"> N(CCC(=O)OCCCCCCCC/C=C\CC(CCCCCC)OC(OCCCCCCCC/C=C\CCCCCCCC)=O)(CCC(=O)OCCCCCCCC/C=C\CC(CCCCCC)OC(OCCCCCCCC/C=C\CCCCCCCC)=O)CCN1CCCCN(C)CC1</t>
  </si>
  <si>
    <t xml:space="preserve">A37-T3 </t>
  </si>
  <si>
    <t xml:space="preserve"> N(CCC(=O)OCCCCCCCC/C=C\CC(CCCCCC)OC(OCCCCCCCC/C=C\C/C=C\CCCCC)=O)(CCC(=O)OCCCCCCCC/C=C\CC(CCCCCC)OC(OCCCCCCCC/C=C\C/C=C\CCCCC)=O)CCN1CCCCN(C)CC1</t>
  </si>
  <si>
    <t xml:space="preserve">A37-T4 </t>
  </si>
  <si>
    <t xml:space="preserve"> N(CCC(=O)OCCCCCCCC/C=C\CC(CCCCCC)OC(OCC#CCC)=O)(CCC(=O)OCCCCCCCC/C=C\CC(CCCCCC)OC(OCC#CCC)=O)CCN1CCCCN(C)CC1</t>
  </si>
  <si>
    <t xml:space="preserve">A37-T5 </t>
  </si>
  <si>
    <t xml:space="preserve"> N(CCC(=O)OCCCCCCCC/C=C\CC(CCCCCC)OC(OCC#CCCC)=O)(CCC(=O)OCCCCCCCC/C=C\CC(CCCCCC)OC(OCC#CCCC)=O)CCN1CCCCN(C)CC1</t>
  </si>
  <si>
    <t xml:space="preserve">A37-T6 </t>
  </si>
  <si>
    <t xml:space="preserve"> N(CCC(=O)OCCCCCCCC/C=C\CC(CCCCCC)OC(OCC#CCCCC)=O)(CCC(=O)OCCCCCCCC/C=C\CC(CCCCCC)OC(OCC#CCCCC)=O)CCN1CCCCN(C)CC1</t>
  </si>
  <si>
    <t xml:space="preserve">A37-T7 </t>
  </si>
  <si>
    <t xml:space="preserve"> N(CCC(=O)OCCCCCCCC/C=C\CC(CCCCCC)OC(OCC#CCCCCC)=O)(CCC(=O)OCCCCCCCC/C=C\CC(CCCCCC)OC(OCC#CCCCCC)=O)CCN1CCCCN(C)CC1</t>
  </si>
  <si>
    <t xml:space="preserve">A37-T8 </t>
  </si>
  <si>
    <t xml:space="preserve"> N(CCC(=O)OCCCCCCCC/C=C\CC(CCCCCC)OC(OCC#CCCCCCC)=O)(CCC(=O)OCCCCCCCC/C=C\CC(CCCCCC)OC(OCC#CCCCCCC)=O)CCN1CCCCN(C)CC1</t>
  </si>
  <si>
    <t xml:space="preserve">A37-T9 </t>
  </si>
  <si>
    <t xml:space="preserve"> N(CCC(=O)OCCCCCCCC/C=C\CC(CCCCCC)OC(OCCC#CCCCC)=O)(CCC(=O)OCCCCCCCC/C=C\CC(CCCCCC)OC(OCCC#CCCCC)=O)CCN1CCCCN(C)CC1</t>
  </si>
  <si>
    <t xml:space="preserve">A37-T10 </t>
  </si>
  <si>
    <t xml:space="preserve"> N(CCC(=O)OCCCCCCCC/C=C\CC(CCCCCC)OC(OCCC#CCCCCCC)=O)(CCC(=O)OCCCCCCCC/C=C\CC(CCCCCC)OC(OCCC#CCCCCCC)=O)CCN1CCCCN(C)CC1</t>
  </si>
  <si>
    <t xml:space="preserve">A37-T11 </t>
  </si>
  <si>
    <t xml:space="preserve"> N(CCC(=O)OCCCCCCCC/C=C\CC(CCCCCC)OC(OCC#CCCCCCCC)=O)(CCC(=O)OCCCCCCCC/C=C\CC(CCCCCC)OC(OCC#CCCCCCCC)=O)CCN1CCCCN(C)CC1</t>
  </si>
  <si>
    <t xml:space="preserve">A38-T1 </t>
  </si>
  <si>
    <t xml:space="preserve"> N(CCC(=O)OCCCCCCCC/C=C\CC(CCCCCC)OC(OCCCCCCCCCCCCCCCCCC)=O)(CCC(=O)OCCCCCCCC/C=C\CC(CCCCCC)OC(OCCCCCCCCCCCCCCCCCC)=O)CCC1N(C)CCCC1</t>
  </si>
  <si>
    <t xml:space="preserve">A38-T2 </t>
  </si>
  <si>
    <t xml:space="preserve"> N(CCC(=O)OCCCCCCCC/C=C\CC(CCCCCC)OC(OCCCCCCCC/C=C\CCCCCCCC)=O)(CCC(=O)OCCCCCCCC/C=C\CC(CCCCCC)OC(OCCCCCCCC/C=C\CCCCCCCC)=O)CCC1N(C)CCCC1</t>
  </si>
  <si>
    <t xml:space="preserve">A38-T3 </t>
  </si>
  <si>
    <t xml:space="preserve"> N(CCC(=O)OCCCCCCCC/C=C\CC(CCCCCC)OC(OCCCCCCCC/C=C\C/C=C\CCCCC)=O)(CCC(=O)OCCCCCCCC/C=C\CC(CCCCCC)OC(OCCCCCCCC/C=C\C/C=C\CCCCC)=O)CCC1N(C)CCCC1</t>
  </si>
  <si>
    <t xml:space="preserve">A38-T4 </t>
  </si>
  <si>
    <t xml:space="preserve"> N(CCC(=O)OCCCCCCCC/C=C\CC(CCCCCC)OC(OCC#CCC)=O)(CCC(=O)OCCCCCCCC/C=C\CC(CCCCCC)OC(OCC#CCC)=O)CCC1N(C)CCCC1</t>
  </si>
  <si>
    <t xml:space="preserve">A38-T5 </t>
  </si>
  <si>
    <t xml:space="preserve"> N(CCC(=O)OCCCCCCCC/C=C\CC(CCCCCC)OC(OCC#CCCC)=O)(CCC(=O)OCCCCCCCC/C=C\CC(CCCCCC)OC(OCC#CCCC)=O)CCC1N(C)CCCC1</t>
  </si>
  <si>
    <t xml:space="preserve">A38-T6 </t>
  </si>
  <si>
    <t xml:space="preserve"> N(CCC(=O)OCCCCCCCC/C=C\CC(CCCCCC)OC(OCC#CCCCC)=O)(CCC(=O)OCCCCCCCC/C=C\CC(CCCCCC)OC(OCC#CCCCC)=O)CCC1N(C)CCCC1</t>
  </si>
  <si>
    <t xml:space="preserve">A38-T7 </t>
  </si>
  <si>
    <t xml:space="preserve"> N(CCC(=O)OCCCCCCCC/C=C\CC(CCCCCC)OC(OCC#CCCCCC)=O)(CCC(=O)OCCCCCCCC/C=C\CC(CCCCCC)OC(OCC#CCCCCC)=O)CCC1N(C)CCCC1</t>
  </si>
  <si>
    <t xml:space="preserve">A38-T8 </t>
  </si>
  <si>
    <t xml:space="preserve"> N(CCC(=O)OCCCCCCCC/C=C\CC(CCCCCC)OC(OCC#CCCCCCC)=O)(CCC(=O)OCCCCCCCC/C=C\CC(CCCCCC)OC(OCC#CCCCCCC)=O)CCC1N(C)CCCC1</t>
  </si>
  <si>
    <t xml:space="preserve">A38-T9 </t>
  </si>
  <si>
    <t xml:space="preserve"> N(CCC(=O)OCCCCCCCC/C=C\CC(CCCCCC)OC(OCCC#CCCCC)=O)(CCC(=O)OCCCCCCCC/C=C\CC(CCCCCC)OC(OCCC#CCCCC)=O)CCC1N(C)CCCC1</t>
  </si>
  <si>
    <t xml:space="preserve">A38-T10 </t>
  </si>
  <si>
    <t xml:space="preserve"> N(CCC(=O)OCCCCCCCC/C=C\CC(CCCCCC)OC(OCCC#CCCCCCC)=O)(CCC(=O)OCCCCCCCC/C=C\CC(CCCCCC)OC(OCCC#CCCCCCC)=O)CCC1N(C)CCCC1</t>
  </si>
  <si>
    <t xml:space="preserve">A38-T11 </t>
  </si>
  <si>
    <t xml:space="preserve"> N(CCC(=O)OCCCCCCCC/C=C\CC(CCCCCC)OC(OCC#CCCCCCCC)=O)(CCC(=O)OCCCCCCCC/C=C\CC(CCCCCC)OC(OCC#CCCCCCCC)=O)CCC1N(C)CCCC1</t>
  </si>
  <si>
    <t xml:space="preserve">A39-T1 </t>
  </si>
  <si>
    <t xml:space="preserve"> CN(CC1)CCC1CN2CCN(CCC(=O)OCCCCCCCC/C=C\CC(CCCCCC)OC(OCCCCCCCCCCCCCCCCCC)=O)CC2</t>
  </si>
  <si>
    <t xml:space="preserve">A39-T2 </t>
  </si>
  <si>
    <t xml:space="preserve"> CN(CC1)CCC1CN2CCN(CCC(=O)OCCCCCCCC/C=C\CC(CCCCCC)OC(OCCCCCCCC/C=C\CCCCCCCC)=O)CC2</t>
  </si>
  <si>
    <t xml:space="preserve">A39-T3 </t>
  </si>
  <si>
    <t xml:space="preserve"> CN(CC1)CCC1CN2CCN(CCC(=O)OCCCCCCCC/C=C\CC(CCCCCC)OC(OCCCCCCCC/C=C\C/C=C\CCCCC)=O)CC2</t>
  </si>
  <si>
    <t xml:space="preserve">A39-T4 </t>
  </si>
  <si>
    <t xml:space="preserve"> CN(CC1)CCC1CN2CCN(CCC(=O)OCCCCCCCC/C=C\CC(CCCCCC)OC(OCC#CCC)=O)CC2</t>
  </si>
  <si>
    <t xml:space="preserve">A39-T5 </t>
  </si>
  <si>
    <t xml:space="preserve"> CN(CC1)CCC1CN2CCN(CCC(=O)OCCCCCCCC/C=C\CC(CCCCCC)OC(OCC#CCCC)=O)CC2</t>
  </si>
  <si>
    <t xml:space="preserve">A39-T6 </t>
  </si>
  <si>
    <t xml:space="preserve"> CN(CC1)CCC1CN2CCN(CCC(=O)OCCCCCCCC/C=C\CC(CCCCCC)OC(OCC#CCCCC)=O)CC2</t>
  </si>
  <si>
    <t xml:space="preserve">A39-T7 </t>
  </si>
  <si>
    <t xml:space="preserve"> CN(CC1)CCC1CN2CCN(CCC(=O)OCCCCCCCC/C=C\CC(CCCCCC)OC(OCC#CCCCCC)=O)CC2</t>
  </si>
  <si>
    <t xml:space="preserve">A39-T8 </t>
  </si>
  <si>
    <t xml:space="preserve"> CN(CC1)CCC1CN2CCN(CCC(=O)OCCCCCCCC/C=C\CC(CCCCCC)OC(OCC#CCCCCCC)=O)CC2</t>
  </si>
  <si>
    <t xml:space="preserve">A39-T9 </t>
  </si>
  <si>
    <t xml:space="preserve"> CN(CC1)CCC1CN2CCN(CCC(=O)OCCCCCCCC/C=C\CC(CCCCCC)OC(OCCC#CCCCC)=O)CC2</t>
  </si>
  <si>
    <t xml:space="preserve">A39-T10 </t>
  </si>
  <si>
    <t xml:space="preserve"> CN(CC1)CCC1CN2CCN(CCC(=O)OCCCCCCCC/C=C\CC(CCCCCC)OC(OCCC#CCCCCCC)=O)CC2</t>
  </si>
  <si>
    <t xml:space="preserve">A39-T11 </t>
  </si>
  <si>
    <t xml:space="preserve"> CN(CC1)CCC1CN2CCN(CCC(=O)OCCCCCCCC/C=C\CC(CCCCCC)OC(OCC#CCCCCCCC)=O)CC2</t>
  </si>
  <si>
    <t xml:space="preserve">A40-T1 </t>
  </si>
  <si>
    <t xml:space="preserve"> N(CCC(=O)OCCCCCCCC/C=C\CC(CCCCCC)OC(OCCCCCCCCCCCCCCCCCC)=O)(CCC(=O)OCCCCCCCC/C=C\CC(CCCCCC)OC(OCCCCCCCCCCCCCCCCCC)=O)CCN1CCN(C)CC1</t>
  </si>
  <si>
    <t xml:space="preserve">A40-T2 </t>
  </si>
  <si>
    <t xml:space="preserve"> N(CCC(=O)OCCCCCCCC/C=C\CC(CCCCCC)OC(OCCCCCCCC/C=C\CCCCCCCC)=O)(CCC(=O)OCCCCCCCC/C=C\CC(CCCCCC)OC(OCCCCCCCC/C=C\CCCCCCCC)=O)CCN1CCN(C)CC1</t>
  </si>
  <si>
    <t xml:space="preserve">A40-T3 </t>
  </si>
  <si>
    <t xml:space="preserve"> N(CCC(=O)OCCCCCCCC/C=C\CC(CCCCCC)OC(OCCCCCCCC/C=C\C/C=C\CCCCC)=O)(CCC(=O)OCCCCCCCC/C=C\CC(CCCCCC)OC(OCCCCCCCC/C=C\C/C=C\CCCCC)=O)CCN1CCN(C)CC1</t>
  </si>
  <si>
    <t xml:space="preserve">A40-T4 </t>
  </si>
  <si>
    <t xml:space="preserve"> N(CCC(=O)OCCCCCCCC/C=C\CC(CCCCCC)OC(OCC#CCC)=O)(CCC(=O)OCCCCCCCC/C=C\CC(CCCCCC)OC(OCC#CCC)=O)CCN1CCN(C)CC1</t>
  </si>
  <si>
    <t xml:space="preserve">A40-T5 </t>
  </si>
  <si>
    <t xml:space="preserve"> N(CCC(=O)OCCCCCCCC/C=C\CC(CCCCCC)OC(OCC#CCCC)=O)(CCC(=O)OCCCCCCCC/C=C\CC(CCCCCC)OC(OCC#CCCC)=O)CCN1CCN(C)CC1</t>
  </si>
  <si>
    <t xml:space="preserve">A40-T6 </t>
  </si>
  <si>
    <t xml:space="preserve"> N(CCC(=O)OCCCCCCCC/C=C\CC(CCCCCC)OC(OCC#CCCCC)=O)(CCC(=O)OCCCCCCCC/C=C\CC(CCCCCC)OC(OCC#CCCCC)=O)CCN1CCN(C)CC1</t>
  </si>
  <si>
    <t xml:space="preserve">A40-T7 </t>
  </si>
  <si>
    <t xml:space="preserve"> N(CCC(=O)OCCCCCCCC/C=C\CC(CCCCCC)OC(OCC#CCCCCC)=O)(CCC(=O)OCCCCCCCC/C=C\CC(CCCCCC)OC(OCC#CCCCCC)=O)CCN1CCN(C)CC1</t>
  </si>
  <si>
    <t xml:space="preserve">A40-T8 </t>
  </si>
  <si>
    <t xml:space="preserve"> N(CCC(=O)OCCCCCCCC/C=C\CC(CCCCCC)OC(OCC#CCCCCCC)=O)(CCC(=O)OCCCCCCCC/C=C\CC(CCCCCC)OC(OCC#CCCCCCC)=O)CCN1CCN(C)CC1</t>
  </si>
  <si>
    <t xml:space="preserve">A40-T9 </t>
  </si>
  <si>
    <t xml:space="preserve"> N(CCC(=O)OCCCCCCCC/C=C\CC(CCCCCC)OC(OCCC#CCCCC)=O)(CCC(=O)OCCCCCCCC/C=C\CC(CCCCCC)OC(OCCC#CCCCC)=O)CCN1CCN(C)CC1</t>
  </si>
  <si>
    <t xml:space="preserve">A40-T10 </t>
  </si>
  <si>
    <t xml:space="preserve"> N(CCC(=O)OCCCCCCCC/C=C\CC(CCCCCC)OC(OCCC#CCCCCCC)=O)(CCC(=O)OCCCCCCCC/C=C\CC(CCCCCC)OC(OCCC#CCCCCCC)=O)CCN1CCN(C)CC1</t>
  </si>
  <si>
    <t xml:space="preserve">A40-T11 </t>
  </si>
  <si>
    <t xml:space="preserve"> N(CCC(=O)OCCCCCCCC/C=C\CC(CCCCCC)OC(OCC#CCCCCCCC)=O)(CCC(=O)OCCCCCCCC/C=C\CC(CCCCCC)OC(OCC#CCCCCCCC)=O)CCN1CCN(C)CC1</t>
  </si>
  <si>
    <t xml:space="preserve">A41-T1 </t>
  </si>
  <si>
    <t xml:space="preserve"> OC[C@@H]1CCCN(CCC(=O)OCCCCCCCC/C=C\CC(CCCCCC)OC(OCCCCCCCCCCCCCCCCCC)=O)1</t>
  </si>
  <si>
    <t xml:space="preserve">A41-T2 </t>
  </si>
  <si>
    <t xml:space="preserve"> OC[C@@H]1CCCN(CCC(=O)OCCCCCCCC/C=C\CC(CCCCCC)OC(OCCCCCCCC/C=C\CCCCCCCC)=O)1</t>
  </si>
  <si>
    <t xml:space="preserve">A41-T3 </t>
  </si>
  <si>
    <t xml:space="preserve"> OC[C@@H]1CCCN(CCC(=O)OCCCCCCCC/C=C\CC(CCCCCC)OC(OCCCCCCCC/C=C\C/C=C\CCCCC)=O)1</t>
  </si>
  <si>
    <t xml:space="preserve">A41-T4 </t>
  </si>
  <si>
    <t xml:space="preserve"> OC[C@@H]1CCCN(CCC(=O)OCCCCCCCC/C=C\CC(CCCCCC)OC(OCC#CCC)=O)1</t>
  </si>
  <si>
    <t xml:space="preserve">A41-T5 </t>
  </si>
  <si>
    <t xml:space="preserve"> OC[C@@H]1CCCN(CCC(=O)OCCCCCCCC/C=C\CC(CCCCCC)OC(OCC#CCCC)=O)1</t>
  </si>
  <si>
    <t xml:space="preserve">A41-T6 </t>
  </si>
  <si>
    <t xml:space="preserve"> OC[C@@H]1CCCN(CCC(=O)OCCCCCCCC/C=C\CC(CCCCCC)OC(OCC#CCCCC)=O)1</t>
  </si>
  <si>
    <t xml:space="preserve">A41-T7 </t>
  </si>
  <si>
    <t xml:space="preserve"> OC[C@@H]1CCCN(CCC(=O)OCCCCCCCC/C=C\CC(CCCCCC)OC(OCC#CCCCCC)=O)1</t>
  </si>
  <si>
    <t xml:space="preserve">A41-T8 </t>
  </si>
  <si>
    <t xml:space="preserve"> OC[C@@H]1CCCN(CCC(=O)OCCCCCCCC/C=C\CC(CCCCCC)OC(OCC#CCCCCCC)=O)1</t>
  </si>
  <si>
    <t xml:space="preserve">A41-T9 </t>
  </si>
  <si>
    <t xml:space="preserve"> OC[C@@H]1CCCN(CCC(=O)OCCCCCCCC/C=C\CC(CCCCCC)OC(OCCC#CCCCC)=O)1</t>
  </si>
  <si>
    <t xml:space="preserve">A41-T10 </t>
  </si>
  <si>
    <t xml:space="preserve"> OC[C@@H]1CCCN(CCC(=O)OCCCCCCCC/C=C\CC(CCCCCC)OC(OCCC#CCCCCCC)=O)1</t>
  </si>
  <si>
    <t xml:space="preserve">A41-T11 </t>
  </si>
  <si>
    <t xml:space="preserve"> OC[C@@H]1CCCN(CCC(=O)OCCCCCCCC/C=C\CC(CCCCCC)OC(OCC#CCCCCCCC)=O)1</t>
  </si>
  <si>
    <t xml:space="preserve">A42-T1 </t>
  </si>
  <si>
    <t xml:space="preserve"> OCCC1CCCCN(CCC(=O)OCCCCCCCC/C=C\CC(CCCCCC)OC(OCCCCCCCCCCCCCCCCCC)=O)1</t>
  </si>
  <si>
    <t xml:space="preserve">A42-T2 </t>
  </si>
  <si>
    <t xml:space="preserve"> OCCC1CCCCN(CCC(=O)OCCCCCCCC/C=C\CC(CCCCCC)OC(OCCCCCCCC/C=C\CCCCCCCC)=O)1</t>
  </si>
  <si>
    <t xml:space="preserve">A42-T3 </t>
  </si>
  <si>
    <t xml:space="preserve"> OCCC1CCCCN(CCC(=O)OCCCCCCCC/C=C\CC(CCCCCC)OC(OCCCCCCCC/C=C\C/C=C\CCCCC)=O)1</t>
  </si>
  <si>
    <t xml:space="preserve">A42-T4 </t>
  </si>
  <si>
    <t xml:space="preserve"> OCCC1CCCCN(CCC(=O)OCCCCCCCC/C=C\CC(CCCCCC)OC(OCC#CCC)=O)1</t>
  </si>
  <si>
    <t xml:space="preserve">A42-T5 </t>
  </si>
  <si>
    <t xml:space="preserve"> OCCC1CCCCN(CCC(=O)OCCCCCCCC/C=C\CC(CCCCCC)OC(OCC#CCCC)=O)1</t>
  </si>
  <si>
    <t xml:space="preserve">A42-T6 </t>
  </si>
  <si>
    <t xml:space="preserve"> OCCC1CCCCN(CCC(=O)OCCCCCCCC/C=C\CC(CCCCCC)OC(OCC#CCCCC)=O)1</t>
  </si>
  <si>
    <t xml:space="preserve">A42-T7 </t>
  </si>
  <si>
    <t xml:space="preserve"> OCCC1CCCCN(CCC(=O)OCCCCCCCC/C=C\CC(CCCCCC)OC(OCC#CCCCCC)=O)1</t>
  </si>
  <si>
    <t xml:space="preserve">A42-T8 </t>
  </si>
  <si>
    <t xml:space="preserve"> OCCC1CCCCN(CCC(=O)OCCCCCCCC/C=C\CC(CCCCCC)OC(OCC#CCCCCCC)=O)1</t>
  </si>
  <si>
    <t xml:space="preserve">A42-T9 </t>
  </si>
  <si>
    <t xml:space="preserve"> OCCC1CCCCN(CCC(=O)OCCCCCCCC/C=C\CC(CCCCCC)OC(OCCC#CCCCC)=O)1</t>
  </si>
  <si>
    <t xml:space="preserve">A42-T10 </t>
  </si>
  <si>
    <t xml:space="preserve"> OCCC1CCCCN(CCC(=O)OCCCCCCCC/C=C\CC(CCCCCC)OC(OCCC#CCCCCCC)=O)1</t>
  </si>
  <si>
    <t xml:space="preserve">A42-T11 </t>
  </si>
  <si>
    <t xml:space="preserve"> OCCC1CCCCN(CCC(=O)OCCCCCCCC/C=C\CC(CCCCCC)OC(OCC#CCCCCCCC)=O)1</t>
  </si>
  <si>
    <t xml:space="preserve">A43-T1 </t>
  </si>
  <si>
    <t xml:space="preserve"> N(CCC(=O)OCCCCCCCC/C=C\CC(CCCCCC)OC(OCCCCCCCCCCCCCCCCCC)=O)(CCC(=O)OCCCCCCCC/C=C\CC(CCCCCC)OC(OCCCCCCCCCCCCCCCCCC)=O)CC1N(C)CCCC1</t>
  </si>
  <si>
    <t xml:space="preserve">A43-T2 </t>
  </si>
  <si>
    <t xml:space="preserve"> N(CCC(=O)OCCCCCCCC/C=C\CC(CCCCCC)OC(OCCCCCCCC/C=C\CCCCCCCC)=O)(CCC(=O)OCCCCCCCC/C=C\CC(CCCCCC)OC(OCCCCCCCC/C=C\CCCCCCCC)=O)CC1N(C)CCCC1</t>
  </si>
  <si>
    <t xml:space="preserve">A43-T3 </t>
  </si>
  <si>
    <t xml:space="preserve"> N(CCC(=O)OCCCCCCCC/C=C\CC(CCCCCC)OC(OCCCCCCCC/C=C\C/C=C\CCCCC)=O)(CCC(=O)OCCCCCCCC/C=C\CC(CCCCCC)OC(OCCCCCCCC/C=C\C/C=C\CCCCC)=O)CC1N(C)CCCC1</t>
  </si>
  <si>
    <t xml:space="preserve">A43-T4 </t>
  </si>
  <si>
    <t xml:space="preserve"> N(CCC(=O)OCCCCCCCC/C=C\CC(CCCCCC)OC(OCC#CCC)=O)(CCC(=O)OCCCCCCCC/C=C\CC(CCCCCC)OC(OCC#CCC)=O)CC1N(C)CCCC1</t>
  </si>
  <si>
    <t xml:space="preserve">A43-T5 </t>
  </si>
  <si>
    <t xml:space="preserve"> N(CCC(=O)OCCCCCCCC/C=C\CC(CCCCCC)OC(OCC#CCCC)=O)(CCC(=O)OCCCCCCCC/C=C\CC(CCCCCC)OC(OCC#CCCC)=O)CC1N(C)CCCC1</t>
  </si>
  <si>
    <t xml:space="preserve">A43-T6 </t>
  </si>
  <si>
    <t xml:space="preserve"> N(CCC(=O)OCCCCCCCC/C=C\CC(CCCCCC)OC(OCC#CCCCC)=O)(CCC(=O)OCCCCCCCC/C=C\CC(CCCCCC)OC(OCC#CCCCC)=O)CC1N(C)CCCC1</t>
  </si>
  <si>
    <t xml:space="preserve">A43-T7 </t>
  </si>
  <si>
    <t xml:space="preserve"> N(CCC(=O)OCCCCCCCC/C=C\CC(CCCCCC)OC(OCC#CCCCCC)=O)(CCC(=O)OCCCCCCCC/C=C\CC(CCCCCC)OC(OCC#CCCCCC)=O)CC1N(C)CCCC1</t>
  </si>
  <si>
    <t xml:space="preserve">A43-T8 </t>
  </si>
  <si>
    <t xml:space="preserve"> N(CCC(=O)OCCCCCCCC/C=C\CC(CCCCCC)OC(OCC#CCCCCCC)=O)(CCC(=O)OCCCCCCCC/C=C\CC(CCCCCC)OC(OCC#CCCCCCC)=O)CC1N(C)CCCC1</t>
  </si>
  <si>
    <t xml:space="preserve">A43-T9 </t>
  </si>
  <si>
    <t xml:space="preserve"> N(CCC(=O)OCCCCCCCC/C=C\CC(CCCCCC)OC(OCCC#CCCCC)=O)(CCC(=O)OCCCCCCCC/C=C\CC(CCCCCC)OC(OCCC#CCCCC)=O)CC1N(C)CCCC1</t>
  </si>
  <si>
    <t xml:space="preserve">A43-T10 </t>
  </si>
  <si>
    <t xml:space="preserve"> N(CCC(=O)OCCCCCCCC/C=C\CC(CCCCCC)OC(OCCC#CCCCCCC)=O)(CCC(=O)OCCCCCCCC/C=C\CC(CCCCCC)OC(OCCC#CCCCCCC)=O)CC1N(C)CCCC1</t>
  </si>
  <si>
    <t xml:space="preserve">A43-T11 </t>
  </si>
  <si>
    <t xml:space="preserve"> N(CCC(=O)OCCCCCCCC/C=C\CC(CCCCCC)OC(OCC#CCCCCCCC)=O)(CCC(=O)OCCCCCCCC/C=C\CC(CCCCCC)OC(OCC#CCCCCCCC)=O)CC1N(C)CCCC1</t>
  </si>
  <si>
    <t xml:space="preserve">A44-T1 </t>
  </si>
  <si>
    <t xml:space="preserve"> N(CCC(=O)OCCCCCCCC/C=C\CC(CCCCCC)OC(OCCCCCCCCCCCCCCCCCC)=O)(CCC(=O)OCCCCCCCC/C=C\CC(CCCCCC)OC(OCCCCCCCCCCCCCCCCCC)=O)CCC1N(C(C)C)CCCC1</t>
  </si>
  <si>
    <t xml:space="preserve">A44-T2 </t>
  </si>
  <si>
    <t xml:space="preserve"> N(CCC(=O)OCCCCCCCC/C=C\CC(CCCCCC)OC(OCCCCCCCC/C=C\CCCCCCCC)=O)(CCC(=O)OCCCCCCCC/C=C\CC(CCCCCC)OC(OCCCCCCCC/C=C\CCCCCCCC)=O)CCC1N(C(C)C)CCCC1</t>
  </si>
  <si>
    <t xml:space="preserve">A44-T3 </t>
  </si>
  <si>
    <t xml:space="preserve"> N(CCC(=O)OCCCCCCCC/C=C\CC(CCCCCC)OC(OCCCCCCCC/C=C\C/C=C\CCCCC)=O)(CCC(=O)OCCCCCCCC/C=C\CC(CCCCCC)OC(OCCCCCCCC/C=C\C/C=C\CCCCC)=O)CCC1N(C(C)C)CCCC1</t>
  </si>
  <si>
    <t xml:space="preserve">A44-T4 </t>
  </si>
  <si>
    <t xml:space="preserve"> N(CCC(=O)OCCCCCCCC/C=C\CC(CCCCCC)OC(OCC#CCC)=O)(CCC(=O)OCCCCCCCC/C=C\CC(CCCCCC)OC(OCC#CCC)=O)CCC1N(C(C)C)CCCC1</t>
  </si>
  <si>
    <t xml:space="preserve">A44-T5 </t>
  </si>
  <si>
    <t xml:space="preserve"> N(CCC(=O)OCCCCCCCC/C=C\CC(CCCCCC)OC(OCC#CCCC)=O)(CCC(=O)OCCCCCCCC/C=C\CC(CCCCCC)OC(OCC#CCCC)=O)CCC1N(C(C)C)CCCC1</t>
  </si>
  <si>
    <t xml:space="preserve">A44-T6 </t>
  </si>
  <si>
    <t xml:space="preserve"> N(CCC(=O)OCCCCCCCC/C=C\CC(CCCCCC)OC(OCC#CCCCC)=O)(CCC(=O)OCCCCCCCC/C=C\CC(CCCCCC)OC(OCC#CCCCC)=O)CCC1N(C(C)C)CCCC1</t>
  </si>
  <si>
    <t xml:space="preserve">A44-T7 </t>
  </si>
  <si>
    <t xml:space="preserve"> N(CCC(=O)OCCCCCCCC/C=C\CC(CCCCCC)OC(OCC#CCCCCC)=O)(CCC(=O)OCCCCCCCC/C=C\CC(CCCCCC)OC(OCC#CCCCCC)=O)CCC1N(C(C)C)CCCC1</t>
  </si>
  <si>
    <t xml:space="preserve">A44-T8 </t>
  </si>
  <si>
    <t xml:space="preserve"> N(CCC(=O)OCCCCCCCC/C=C\CC(CCCCCC)OC(OCC#CCCCCCC)=O)(CCC(=O)OCCCCCCCC/C=C\CC(CCCCCC)OC(OCC#CCCCCCC)=O)CCC1N(C(C)C)CCCC1</t>
  </si>
  <si>
    <t xml:space="preserve">A44-T9 </t>
  </si>
  <si>
    <t xml:space="preserve"> N(CCC(=O)OCCCCCCCC/C=C\CC(CCCCCC)OC(OCCC#CCCCC)=O)(CCC(=O)OCCCCCCCC/C=C\CC(CCCCCC)OC(OCCC#CCCCC)=O)CCC1N(C(C)C)CCCC1</t>
  </si>
  <si>
    <t xml:space="preserve">A44-T10 </t>
  </si>
  <si>
    <t xml:space="preserve"> N(CCC(=O)OCCCCCCCC/C=C\CC(CCCCCC)OC(OCCC#CCCCCCC)=O)(CCC(=O)OCCCCCCCC/C=C\CC(CCCCCC)OC(OCCC#CCCCCCC)=O)CCC1N(C(C)C)CCCC1</t>
  </si>
  <si>
    <t xml:space="preserve">A44-T11 </t>
  </si>
  <si>
    <t xml:space="preserve"> N(CCC(=O)OCCCCCCCC/C=C\CC(CCCCCC)OC(OCC#CCCCCCCC)=O)(CCC(=O)OCCCCCCCC/C=C\CC(CCCCCC)OC(OCC#CCCCCCCC)=O)CCC1N(C(C)C)CCCC1</t>
  </si>
  <si>
    <t xml:space="preserve">A45-T1 </t>
  </si>
  <si>
    <t xml:space="preserve"> N(CCC(=O)OCCCCCCCC/C=C\CC(CCCCCC)OC(OCCCCCCCCCCCCCCCCCC)=O)(CCC(=O)OCCCCCCCC/C=C\CC(CCCCCC)OC(OCCCCCCCCCCCCCCCCCC)=O)CCC1N(CC(C)C)CCCC1</t>
  </si>
  <si>
    <t xml:space="preserve">A45-T2 </t>
  </si>
  <si>
    <t xml:space="preserve"> N(CCC(=O)OCCCCCCCC/C=C\CC(CCCCCC)OC(OCCCCCCCC/C=C\CCCCCCCC)=O)(CCC(=O)OCCCCCCCC/C=C\CC(CCCCCC)OC(OCCCCCCCC/C=C\CCCCCCCC)=O)CCC1N(CC(C)C)CCCC1</t>
  </si>
  <si>
    <t xml:space="preserve">A45-T3 </t>
  </si>
  <si>
    <t xml:space="preserve"> N(CCC(=O)OCCCCCCCC/C=C\CC(CCCCCC)OC(OCCCCCCCC/C=C\C/C=C\CCCCC)=O)(CCC(=O)OCCCCCCCC/C=C\CC(CCCCCC)OC(OCCCCCCCC/C=C\C/C=C\CCCCC)=O)CCC1N(CC(C)C)CCCC1</t>
  </si>
  <si>
    <t xml:space="preserve">A45-T4 </t>
  </si>
  <si>
    <t xml:space="preserve"> N(CCC(=O)OCCCCCCCC/C=C\CC(CCCCCC)OC(OCC#CCC)=O)(CCC(=O)OCCCCCCCC/C=C\CC(CCCCCC)OC(OCC#CCC)=O)CCC1N(CC(C)C)CCCC1</t>
  </si>
  <si>
    <t xml:space="preserve">A45-T5 </t>
  </si>
  <si>
    <t xml:space="preserve"> N(CCC(=O)OCCCCCCCC/C=C\CC(CCCCCC)OC(OCC#CCCC)=O)(CCC(=O)OCCCCCCCC/C=C\CC(CCCCCC)OC(OCC#CCCC)=O)CCC1N(CC(C)C)CCCC1</t>
  </si>
  <si>
    <t xml:space="preserve">A45-T6 </t>
  </si>
  <si>
    <t xml:space="preserve"> N(CCC(=O)OCCCCCCCC/C=C\CC(CCCCCC)OC(OCC#CCCCC)=O)(CCC(=O)OCCCCCCCC/C=C\CC(CCCCCC)OC(OCC#CCCCC)=O)CCC1N(CC(C)C)CCCC1</t>
  </si>
  <si>
    <t xml:space="preserve">A45-T7 </t>
  </si>
  <si>
    <t xml:space="preserve"> N(CCC(=O)OCCCCCCCC/C=C\CC(CCCCCC)OC(OCC#CCCCCC)=O)(CCC(=O)OCCCCCCCC/C=C\CC(CCCCCC)OC(OCC#CCCCCC)=O)CCC1N(CC(C)C)CCCC1</t>
  </si>
  <si>
    <t xml:space="preserve">A45-T8 </t>
  </si>
  <si>
    <t xml:space="preserve"> N(CCC(=O)OCCCCCCCC/C=C\CC(CCCCCC)OC(OCC#CCCCCCC)=O)(CCC(=O)OCCCCCCCC/C=C\CC(CCCCCC)OC(OCC#CCCCCCC)=O)CCC1N(CC(C)C)CCCC1</t>
  </si>
  <si>
    <t xml:space="preserve">A45-T9 </t>
  </si>
  <si>
    <t xml:space="preserve"> N(CCC(=O)OCCCCCCCC/C=C\CC(CCCCCC)OC(OCCC#CCCCC)=O)(CCC(=O)OCCCCCCCC/C=C\CC(CCCCCC)OC(OCCC#CCCCC)=O)CCC1N(CC(C)C)CCCC1</t>
  </si>
  <si>
    <t xml:space="preserve">A45-T10 </t>
  </si>
  <si>
    <t xml:space="preserve"> N(CCC(=O)OCCCCCCCC/C=C\CC(CCCCCC)OC(OCCC#CCCCCCC)=O)(CCC(=O)OCCCCCCCC/C=C\CC(CCCCCC)OC(OCCC#CCCCCCC)=O)CCC1N(CC(C)C)CCCC1</t>
  </si>
  <si>
    <t xml:space="preserve">A45-T11 </t>
  </si>
  <si>
    <t xml:space="preserve"> N(CCC(=O)OCCCCCCCC/C=C\CC(CCCCCC)OC(OCC#CCCCCCCC)=O)(CCC(=O)OCCCCCCCC/C=C\CC(CCCCCC)OC(OCC#CCCCCCCC)=O)CCC1N(CC(C)C)CCCC1</t>
  </si>
  <si>
    <t xml:space="preserve">A46-T1 </t>
  </si>
  <si>
    <t xml:space="preserve"> N(CCC(=O)OCCCCCCCC/C=C\CC(CCCCCC)OC(OCCCCCCCCCCCCCCCCCC)=O)(CCC(=O)OCCCCCCCC/C=C\CC(CCCCCC)OC(OCCCCCCCCCCCCCCCCCC)=O)CCN1CCC(C)CC1</t>
  </si>
  <si>
    <t xml:space="preserve">A46-T2 </t>
  </si>
  <si>
    <t xml:space="preserve"> N(CCC(=O)OCCCCCCCC/C=C\CC(CCCCCC)OC(OCCCCCCCC/C=C\CCCCCCCC)=O)(CCC(=O)OCCCCCCCC/C=C\CC(CCCCCC)OC(OCCCCCCCC/C=C\CCCCCCCC)=O)CCN1CCC(C)CC1</t>
  </si>
  <si>
    <t xml:space="preserve">A46-T3 </t>
  </si>
  <si>
    <t xml:space="preserve"> N(CCC(=O)OCCCCCCCC/C=C\CC(CCCCCC)OC(OCCCCCCCC/C=C\C/C=C\CCCCC)=O)(CCC(=O)OCCCCCCCC/C=C\CC(CCCCCC)OC(OCCCCCCCC/C=C\C/C=C\CCCCC)=O)CCN1CCC(C)CC1</t>
  </si>
  <si>
    <t xml:space="preserve">A46-T4 </t>
  </si>
  <si>
    <t xml:space="preserve"> N(CCC(=O)OCCCCCCCC/C=C\CC(CCCCCC)OC(OCC#CCC)=O)(CCC(=O)OCCCCCCCC/C=C\CC(CCCCCC)OC(OCC#CCC)=O)CCN1CCC(C)CC1</t>
  </si>
  <si>
    <t xml:space="preserve">A46-T5 </t>
  </si>
  <si>
    <t xml:space="preserve"> N(CCC(=O)OCCCCCCCC/C=C\CC(CCCCCC)OC(OCC#CCCC)=O)(CCC(=O)OCCCCCCCC/C=C\CC(CCCCCC)OC(OCC#CCCC)=O)CCN1CCC(C)CC1</t>
  </si>
  <si>
    <t xml:space="preserve">A46-T6 </t>
  </si>
  <si>
    <t xml:space="preserve"> N(CCC(=O)OCCCCCCCC/C=C\CC(CCCCCC)OC(OCC#CCCCC)=O)(CCC(=O)OCCCCCCCC/C=C\CC(CCCCCC)OC(OCC#CCCCC)=O)CCN1CCC(C)CC1</t>
  </si>
  <si>
    <t xml:space="preserve">A46-T7 </t>
  </si>
  <si>
    <t xml:space="preserve"> N(CCC(=O)OCCCCCCCC/C=C\CC(CCCCCC)OC(OCC#CCCCCC)=O)(CCC(=O)OCCCCCCCC/C=C\CC(CCCCCC)OC(OCC#CCCCCC)=O)CCN1CCC(C)CC1</t>
  </si>
  <si>
    <t xml:space="preserve">A46-T8 </t>
  </si>
  <si>
    <t xml:space="preserve"> N(CCC(=O)OCCCCCCCC/C=C\CC(CCCCCC)OC(OCC#CCCCCCC)=O)(CCC(=O)OCCCCCCCC/C=C\CC(CCCCCC)OC(OCC#CCCCCCC)=O)CCN1CCC(C)CC1</t>
  </si>
  <si>
    <t xml:space="preserve">A46-T9 </t>
  </si>
  <si>
    <t xml:space="preserve"> N(CCC(=O)OCCCCCCCC/C=C\CC(CCCCCC)OC(OCCC#CCCCC)=O)(CCC(=O)OCCCCCCCC/C=C\CC(CCCCCC)OC(OCCC#CCCCC)=O)CCN1CCC(C)CC1</t>
  </si>
  <si>
    <t xml:space="preserve">A46-T10 </t>
  </si>
  <si>
    <t xml:space="preserve"> N(CCC(=O)OCCCCCCCC/C=C\CC(CCCCCC)OC(OCCC#CCCCCCC)=O)(CCC(=O)OCCCCCCCC/C=C\CC(CCCCCC)OC(OCCC#CCCCCCC)=O)CCN1CCC(C)CC1</t>
  </si>
  <si>
    <t xml:space="preserve">A46-T11 </t>
  </si>
  <si>
    <t xml:space="preserve"> N(CCC(=O)OCCCCCCCC/C=C\CC(CCCCCC)OC(OCC#CCCCCCCC)=O)(CCC(=O)OCCCCCCCC/C=C\CC(CCCCCC)OC(OCC#CCCCCCCC)=O)CCN1CCC(C)CC1</t>
  </si>
  <si>
    <t xml:space="preserve">A47-T1 </t>
  </si>
  <si>
    <t xml:space="preserve"> C1N(CCC(=O)OCCCCCCCC/C=C\CC(CCCCCC)OC(OCCCCCCCCCCCCCCCCCC)=O)CCN(CCC(=O)OCCCCCCCC/C=C\CC(CCCCCC)OC(OCCCCCCCCCCCCCCCCCC)=O)CCN(CCC(=O)OCCCCCCCC/C=C\CC(CCCCCC)OC(OCCCCCCCCCCCCCCCCCC)=O)C1</t>
  </si>
  <si>
    <t xml:space="preserve">A47-T2 </t>
  </si>
  <si>
    <t xml:space="preserve"> C1N(CCC(=O)OCCCCCCCC/C=C\CC(CCCCCC)OC(OCCCCCCCC/C=C\CCCCCCCC)=O)CCN(CCC(=O)OCCCCCCCC/C=C\CC(CCCCCC)OC(OCCCCCCCC/C=C\CCCCCCCC)=O)CCN(CCC(=O)OCCCCCCCC/C=C\CC(CCCCCC)OC(OCCCCCCCC/C=C\CCCCCCCC)=O)C1</t>
  </si>
  <si>
    <t xml:space="preserve">A47-T3 </t>
  </si>
  <si>
    <t xml:space="preserve"> C1N(CCC(=O)OCCCCCCCC/C=C\CC(CCCCCC)OC(OCCCCCCCC/C=C\C/C=C\CCCCC)=O)CCN(CCC(=O)OCCCCCCCC/C=C\CC(CCCCCC)OC(OCCCCCCCC/C=C\C/C=C\CCCCC)=O)CCN(CCC(=O)OCCCCCCCC/C=C\CC(CCCCCC)OC(OCCCCCCCC/C=C\C/C=C\CCCCC)=O)C1</t>
  </si>
  <si>
    <t xml:space="preserve">A47-T4 </t>
  </si>
  <si>
    <t xml:space="preserve"> C1N(CCC(=O)OCCCCCCCC/C=C\CC(CCCCCC)OC(OCC#CCC)=O)CCN(CCC(=O)OCCCCCCCC/C=C\CC(CCCCCC)OC(OCC#CCC)=O)CCN(CCC(=O)OCCCCCCCC/C=C\CC(CCCCCC)OC(OCC#CCC)=O)C1</t>
  </si>
  <si>
    <t xml:space="preserve">A47-T5 </t>
  </si>
  <si>
    <t xml:space="preserve"> C1N(CCC(=O)OCCCCCCCC/C=C\CC(CCCCCC)OC(OCC#CCCC)=O)CCN(CCC(=O)OCCCCCCCC/C=C\CC(CCCCCC)OC(OCC#CCCC)=O)CCN(CCC(=O)OCCCCCCCC/C=C\CC(CCCCCC)OC(OCC#CCCC)=O)C1</t>
  </si>
  <si>
    <t xml:space="preserve">A47-T6 </t>
  </si>
  <si>
    <t xml:space="preserve"> C1N(CCC(=O)OCCCCCCCC/C=C\CC(CCCCCC)OC(OCC#CCCCC)=O)CCN(CCC(=O)OCCCCCCCC/C=C\CC(CCCCCC)OC(OCC#CCCCC)=O)CCN(CCC(=O)OCCCCCCCC/C=C\CC(CCCCCC)OC(OCC#CCCCC)=O)C1</t>
  </si>
  <si>
    <t xml:space="preserve">A47-T7 </t>
  </si>
  <si>
    <t xml:space="preserve"> C1N(CCC(=O)OCCCCCCCC/C=C\CC(CCCCCC)OC(OCC#CCCCCC)=O)CCN(CCC(=O)OCCCCCCCC/C=C\CC(CCCCCC)OC(OCC#CCCCCC)=O)CCN(CCC(=O)OCCCCCCCC/C=C\CC(CCCCCC)OC(OCC#CCCCCC)=O)C1</t>
  </si>
  <si>
    <t xml:space="preserve">A47-T8 </t>
  </si>
  <si>
    <t xml:space="preserve"> C1N(CCC(=O)OCCCCCCCC/C=C\CC(CCCCCC)OC(OCC#CCCCCCC)=O)CCN(CCC(=O)OCCCCCCCC/C=C\CC(CCCCCC)OC(OCC#CCCCCCC)=O)CCN(CCC(=O)OCCCCCCCC/C=C\CC(CCCCCC)OC(OCC#CCCCCCC)=O)C1</t>
  </si>
  <si>
    <t xml:space="preserve">A47-T9 </t>
  </si>
  <si>
    <t xml:space="preserve"> C1N(CCC(=O)OCCCCCCCC/C=C\CC(CCCCCC)OC(OCCC#CCCCC)=O)CCN(CCC(=O)OCCCCCCCC/C=C\CC(CCCCCC)OC(OCCC#CCCCC)=O)CCN(CCC(=O)OCCCCCCCC/C=C\CC(CCCCCC)OC(OCCC#CCCCC)=O)C1</t>
  </si>
  <si>
    <t xml:space="preserve">A47-T10 </t>
  </si>
  <si>
    <t xml:space="preserve"> C1N(CCC(=O)OCCCCCCCC/C=C\CC(CCCCCC)OC(OCCC#CCCCCCC)=O)CCN(CCC(=O)OCCCCCCCC/C=C\CC(CCCCCC)OC(OCCC#CCCCCCC)=O)CCN(CCC(=O)OCCCCCCCC/C=C\CC(CCCCCC)OC(OCCC#CCCCCCC)=O)C1</t>
  </si>
  <si>
    <t xml:space="preserve">A47-T11 </t>
  </si>
  <si>
    <t xml:space="preserve"> C1N(CCC(=O)OCCCCCCCC/C=C\CC(CCCCCC)OC(OCC#CCCCCCCC)=O)CCN(CCC(=O)OCCCCCCCC/C=C\CC(CCCCCC)OC(OCC#CCCCCCCC)=O)CCN(CCC(=O)OCCCCCCCC/C=C\CC(CCCCCC)OC(OCC#CCCCCCCC)=O)C1</t>
  </si>
  <si>
    <t xml:space="preserve">A48-T1 </t>
  </si>
  <si>
    <t xml:space="preserve"> C1N(CCC(=O)OCCCCCCCC/C=C\CC(CCCCCC)OC(OCCCCCCCCCCCCCCCCCC)=O)CCCN(CCC(=O)OCCCCCCCC/C=C\CC(CCCCCC)OC(OCCCCCCCCCCCCCCCCCC)=O)CCN(CCC(=O)OCCCCCCCC/C=C\CC(CCCCCC)OC(OCCCCCCCCCCCCCCCCCC)=O)CCCN(CCC(=O)OCCCCCCCC/C=C\CC(CCCCCC)OC(OCCCCCCCCCCCCCCCCCC)=O)C1</t>
  </si>
  <si>
    <t xml:space="preserve">A48-T2 </t>
  </si>
  <si>
    <t xml:space="preserve"> C1N(CCC(=O)OCCCCCCCC/C=C\CC(CCCCCC)OC(OCCCCCCCC/C=C\CCCCCCCC)=O)CCCN(CCC(=O)OCCCCCCCC/C=C\CC(CCCCCC)OC(OCCCCCCCC/C=C\CCCCCCCC)=O)CCN(CCC(=O)OCCCCCCCC/C=C\CC(CCCCCC)OC(OCCCCCCCC/C=C\CCCCCCCC)=O)CCCN(CCC(=O)OCCCCCCCC/C=C\CC(CCCCCC)OC(OCCCCCCCC/C=C\CCCCCCCC)=O)C1</t>
  </si>
  <si>
    <t xml:space="preserve">A48-T3 </t>
  </si>
  <si>
    <t xml:space="preserve"> C1N(CCC(=O)OCCCCCCCC/C=C\CC(CCCCCC)OC(OCCCCCCCC/C=C\C/C=C\CCCCC)=O)CCCN(CCC(=O)OCCCCCCCC/C=C\CC(CCCCCC)OC(OCCCCCCCC/C=C\C/C=C\CCCCC)=O)CCN(CCC(=O)OCCCCCCCC/C=C\CC(CCCCCC)OC(OCCCCCCCC/C=C\C/C=C\CCCCC)=O)CCCN(CCC(=O)OCCCCCCCC/C=C\CC(CCCCCC)OC(OCCCCCCCC/C=C\C/C=C\CCCCC)=O)C1</t>
  </si>
  <si>
    <t xml:space="preserve">A48-T4 </t>
  </si>
  <si>
    <t xml:space="preserve"> C1N(CCC(=O)OCCCCCCCC/C=C\CC(CCCCCC)OC(OCC#CCC)=O)CCCN(CCC(=O)OCCCCCCCC/C=C\CC(CCCCCC)OC(OCC#CCC)=O)CCN(CCC(=O)OCCCCCCCC/C=C\CC(CCCCCC)OC(OCC#CCC)=O)CCCN(CCC(=O)OCCCCCCCC/C=C\CC(CCCCCC)OC(OCC#CCC)=O)C1</t>
  </si>
  <si>
    <t xml:space="preserve">A48-T5 </t>
  </si>
  <si>
    <t xml:space="preserve"> C1N(CCC(=O)OCCCCCCCC/C=C\CC(CCCCCC)OC(OCC#CCCC)=O)CCCN(CCC(=O)OCCCCCCCC/C=C\CC(CCCCCC)OC(OCC#CCCC)=O)CCN(CCC(=O)OCCCCCCCC/C=C\CC(CCCCCC)OC(OCC#CCCC)=O)CCCN(CCC(=O)OCCCCCCCC/C=C\CC(CCCCCC)OC(OCC#CCCC)=O)C1</t>
  </si>
  <si>
    <t xml:space="preserve">A48-T6 </t>
  </si>
  <si>
    <t xml:space="preserve"> C1N(CCC(=O)OCCCCCCCC/C=C\CC(CCCCCC)OC(OCC#CCCCC)=O)CCCN(CCC(=O)OCCCCCCCC/C=C\CC(CCCCCC)OC(OCC#CCCCC)=O)CCN(CCC(=O)OCCCCCCCC/C=C\CC(CCCCCC)OC(OCC#CCCCC)=O)CCCN(CCC(=O)OCCCCCCCC/C=C\CC(CCCCCC)OC(OCC#CCCCC)=O)C1</t>
  </si>
  <si>
    <t xml:space="preserve">A48-T7 </t>
  </si>
  <si>
    <t xml:space="preserve"> C1N(CCC(=O)OCCCCCCCC/C=C\CC(CCCCCC)OC(OCC#CCCCCC)=O)CCCN(CCC(=O)OCCCCCCCC/C=C\CC(CCCCCC)OC(OCC#CCCCCC)=O)CCN(CCC(=O)OCCCCCCCC/C=C\CC(CCCCCC)OC(OCC#CCCCCC)=O)CCCN(CCC(=O)OCCCCCCCC/C=C\CC(CCCCCC)OC(OCC#CCCCCC)=O)C1</t>
  </si>
  <si>
    <t xml:space="preserve">A48-T8 </t>
  </si>
  <si>
    <t xml:space="preserve"> C1N(CCC(=O)OCCCCCCCC/C=C\CC(CCCCCC)OC(OCC#CCCCCCC)=O)CCCN(CCC(=O)OCCCCCCCC/C=C\CC(CCCCCC)OC(OCC#CCCCCCC)=O)CCN(CCC(=O)OCCCCCCCC/C=C\CC(CCCCCC)OC(OCC#CCCCCCC)=O)CCCN(CCC(=O)OCCCCCCCC/C=C\CC(CCCCCC)OC(OCC#CCCCCCC)=O)C1</t>
  </si>
  <si>
    <t xml:space="preserve">A48-T9 </t>
  </si>
  <si>
    <t xml:space="preserve"> C1N(CCC(=O)OCCCCCCCC/C=C\CC(CCCCCC)OC(OCCC#CCCCC)=O)CCCN(CCC(=O)OCCCCCCCC/C=C\CC(CCCCCC)OC(OCCC#CCCCC)=O)CCN(CCC(=O)OCCCCCCCC/C=C\CC(CCCCCC)OC(OCCC#CCCCC)=O)CCCN(CCC(=O)OCCCCCCCC/C=C\CC(CCCCCC)OC(OCCC#CCCCC)=O)C1</t>
  </si>
  <si>
    <t xml:space="preserve">A48-T10 </t>
  </si>
  <si>
    <t xml:space="preserve"> C1N(CCC(=O)OCCCCCCCC/C=C\CC(CCCCCC)OC(OCCC#CCCCCCC)=O)CCCN(CCC(=O)OCCCCCCCC/C=C\CC(CCCCCC)OC(OCCC#CCCCCCC)=O)CCN(CCC(=O)OCCCCCCCC/C=C\CC(CCCCCC)OC(OCCC#CCCCCCC)=O)CCCN(CCC(=O)OCCCCCCCC/C=C\CC(CCCCCC)OC(OCCC#CCCCCCC)=O)C1</t>
  </si>
  <si>
    <t xml:space="preserve">A48-T11 </t>
  </si>
  <si>
    <t xml:space="preserve"> C1N(CCC(=O)OCCCCCCCC/C=C\CC(CCCCCC)OC(OCC#CCCCCCCC)=O)CCCN(CCC(=O)OCCCCCCCC/C=C\CC(CCCCCC)OC(OCC#CCCCCCCC)=O)CCN(CCC(=O)OCCCCCCCC/C=C\CC(CCCCCC)OC(OCC#CCCCCCCC)=O)CCCN(CCC(=O)OCCCCCCCC/C=C\CC(CCCCCC)OC(OCC#CCCCCCCC)=O)C1</t>
  </si>
  <si>
    <t xml:space="preserve">A49-T1 </t>
  </si>
  <si>
    <t xml:space="preserve"> N(CCC(=O)OCCCCCCCC/C=C\CC(CCCCCC)OC(OCCCCCCCCCCCCCCCCCC)=O)(CCC(=O)OCCCCCCCC/C=C\CC(CCCCCC)OC(OCCCCCCCCCCCCCCCCCC)=O)CCN1CCCCCC1</t>
  </si>
  <si>
    <t xml:space="preserve">A49-T2 </t>
  </si>
  <si>
    <t xml:space="preserve"> N(CCC(=O)OCCCCCCCC/C=C\CC(CCCCCC)OC(OCCCCCCCC/C=C\CCCCCCCC)=O)(CCC(=O)OCCCCCCCC/C=C\CC(CCCCCC)OC(OCCCCCCCC/C=C\CCCCCCCC)=O)CCN1CCCCCC1</t>
  </si>
  <si>
    <t xml:space="preserve">A49-T3 </t>
  </si>
  <si>
    <t xml:space="preserve"> N(CCC(=O)OCCCCCCCC/C=C\CC(CCCCCC)OC(OCCCCCCCC/C=C\C/C=C\CCCCC)=O)(CCC(=O)OCCCCCCCC/C=C\CC(CCCCCC)OC(OCCCCCCCC/C=C\C/C=C\CCCCC)=O)CCN1CCCCCC1</t>
  </si>
  <si>
    <t xml:space="preserve">A49-T4 </t>
  </si>
  <si>
    <t xml:space="preserve"> N(CCC(=O)OCCCCCCCC/C=C\CC(CCCCCC)OC(OCC#CCC)=O)(CCC(=O)OCCCCCCCC/C=C\CC(CCCCCC)OC(OCC#CCC)=O)CCN1CCCCCC1</t>
  </si>
  <si>
    <t xml:space="preserve">A49-T5 </t>
  </si>
  <si>
    <t xml:space="preserve"> N(CCC(=O)OCCCCCCCC/C=C\CC(CCCCCC)OC(OCC#CCCC)=O)(CCC(=O)OCCCCCCCC/C=C\CC(CCCCCC)OC(OCC#CCCC)=O)CCN1CCCCCC1</t>
  </si>
  <si>
    <t xml:space="preserve">A49-T6 </t>
  </si>
  <si>
    <t xml:space="preserve"> N(CCC(=O)OCCCCCCCC/C=C\CC(CCCCCC)OC(OCC#CCCCC)=O)(CCC(=O)OCCCCCCCC/C=C\CC(CCCCCC)OC(OCC#CCCCC)=O)CCN1CCCCCC1</t>
  </si>
  <si>
    <t xml:space="preserve">A49-T7 </t>
  </si>
  <si>
    <t xml:space="preserve"> N(CCC(=O)OCCCCCCCC/C=C\CC(CCCCCC)OC(OCC#CCCCCC)=O)(CCC(=O)OCCCCCCCC/C=C\CC(CCCCCC)OC(OCC#CCCCCC)=O)CCN1CCCCCC1</t>
  </si>
  <si>
    <t xml:space="preserve">A49-T8 </t>
  </si>
  <si>
    <t xml:space="preserve"> N(CCC(=O)OCCCCCCCC/C=C\CC(CCCCCC)OC(OCC#CCCCCCC)=O)(CCC(=O)OCCCCCCCC/C=C\CC(CCCCCC)OC(OCC#CCCCCCC)=O)CCN1CCCCCC1</t>
  </si>
  <si>
    <t xml:space="preserve">A49-T9 </t>
  </si>
  <si>
    <t xml:space="preserve"> N(CCC(=O)OCCCCCCCC/C=C\CC(CCCCCC)OC(OCCC#CCCCC)=O)(CCC(=O)OCCCCCCCC/C=C\CC(CCCCCC)OC(OCCC#CCCCC)=O)CCN1CCCCCC1</t>
  </si>
  <si>
    <t xml:space="preserve">A49-T10 </t>
  </si>
  <si>
    <t xml:space="preserve"> N(CCC(=O)OCCCCCCCC/C=C\CC(CCCCCC)OC(OCCC#CCCCCCC)=O)(CCC(=O)OCCCCCCCC/C=C\CC(CCCCCC)OC(OCCC#CCCCCCC)=O)CCN1CCCCCC1</t>
  </si>
  <si>
    <t xml:space="preserve">A49-T11 </t>
  </si>
  <si>
    <t xml:space="preserve"> N(CCC(=O)OCCCCCCCC/C=C\CC(CCCCCC)OC(OCC#CCCCCCCC)=O)(CCC(=O)OCCCCCCCC/C=C\CC(CCCCCC)OC(OCC#CCCCCCCC)=O)CCN1CCCCCC1</t>
  </si>
  <si>
    <t xml:space="preserve">A50-T1 </t>
  </si>
  <si>
    <t xml:space="preserve"> OCC1N(CCC(=O)OCCCCCCCC/C=C\CC(CCCCCC)OC(OCCCCCCCCCCCCCCCCCC)=O)CCCC1</t>
  </si>
  <si>
    <t xml:space="preserve">A50-T2 </t>
  </si>
  <si>
    <t xml:space="preserve"> OCC1N(CCC(=O)OCCCCCCCC/C=C\CC(CCCCCC)OC(OCCCCCCCC/C=C\CCCCCCCC)=O)CCCC1</t>
  </si>
  <si>
    <t xml:space="preserve">A50-T3 </t>
  </si>
  <si>
    <t xml:space="preserve"> OCC1N(CCC(=O)OCCCCCCCC/C=C\CC(CCCCCC)OC(OCCCCCCCC/C=C\C/C=C\CCCCC)=O)CCCC1</t>
  </si>
  <si>
    <t xml:space="preserve">A50-T4 </t>
  </si>
  <si>
    <t xml:space="preserve"> OCC1N(CCC(=O)OCCCCCCCC/C=C\CC(CCCCCC)OC(OCC#CCC)=O)CCCC1</t>
  </si>
  <si>
    <t xml:space="preserve">A50-T5 </t>
  </si>
  <si>
    <t xml:space="preserve"> OCC1N(CCC(=O)OCCCCCCCC/C=C\CC(CCCCCC)OC(OCC#CCCC)=O)CCCC1</t>
  </si>
  <si>
    <t xml:space="preserve">A50-T6 </t>
  </si>
  <si>
    <t xml:space="preserve"> OCC1N(CCC(=O)OCCCCCCCC/C=C\CC(CCCCCC)OC(OCC#CCCCC)=O)CCCC1</t>
  </si>
  <si>
    <t xml:space="preserve">A50-T7 </t>
  </si>
  <si>
    <t xml:space="preserve"> OCC1N(CCC(=O)OCCCCCCCC/C=C\CC(CCCCCC)OC(OCC#CCCCCC)=O)CCCC1</t>
  </si>
  <si>
    <t xml:space="preserve">A50-T8 </t>
  </si>
  <si>
    <t xml:space="preserve"> OCC1N(CCC(=O)OCCCCCCCC/C=C\CC(CCCCCC)OC(OCC#CCCCCCC)=O)CCCC1</t>
  </si>
  <si>
    <t xml:space="preserve">A50-T9 </t>
  </si>
  <si>
    <t xml:space="preserve"> OCC1N(CCC(=O)OCCCCCCCC/C=C\CC(CCCCCC)OC(OCCC#CCCCC)=O)CCCC1</t>
  </si>
  <si>
    <t xml:space="preserve">A50-T10 </t>
  </si>
  <si>
    <t xml:space="preserve"> OCC1N(CCC(=O)OCCCCCCCC/C=C\CC(CCCCCC)OC(OCCC#CCCCCCC)=O)CCCC1</t>
  </si>
  <si>
    <t xml:space="preserve">A50-T11 </t>
  </si>
  <si>
    <t xml:space="preserve"> OCC1N(CCC(=O)OCCCCCCCC/C=C\CC(CCCCCC)OC(OCC#CCCCCCCC)=O)CCCC1</t>
  </si>
  <si>
    <t xml:space="preserve">A51-T1 </t>
  </si>
  <si>
    <t xml:space="preserve"> OCC1CCN(CCC(=O)OCCCCCCCC/C=C\CC(CCCCCC)OC(OCCCCCCCCCCCCCCCCCC)=O)CC1</t>
  </si>
  <si>
    <t xml:space="preserve">A51-T2 </t>
  </si>
  <si>
    <t xml:space="preserve"> OCC1CCN(CCC(=O)OCCCCCCCC/C=C\CC(CCCCCC)OC(OCCCCCCCC/C=C\CCCCCCCC)=O)CC1</t>
  </si>
  <si>
    <t xml:space="preserve">A51-T3 </t>
  </si>
  <si>
    <t xml:space="preserve"> OCC1CCN(CCC(=O)OCCCCCCCC/C=C\CC(CCCCCC)OC(OCCCCCCCC/C=C\C/C=C\CCCCC)=O)CC1</t>
  </si>
  <si>
    <t xml:space="preserve">A51-T4 </t>
  </si>
  <si>
    <t xml:space="preserve"> OCC1CCN(CCC(=O)OCCCCCCCC/C=C\CC(CCCCCC)OC(OCC#CCC)=O)CC1</t>
  </si>
  <si>
    <t xml:space="preserve">A51-T5 </t>
  </si>
  <si>
    <t xml:space="preserve"> OCC1CCN(CCC(=O)OCCCCCCCC/C=C\CC(CCCCCC)OC(OCC#CCCC)=O)CC1</t>
  </si>
  <si>
    <t xml:space="preserve">A51-T6 </t>
  </si>
  <si>
    <t xml:space="preserve"> OCC1CCN(CCC(=O)OCCCCCCCC/C=C\CC(CCCCCC)OC(OCC#CCCCC)=O)CC1</t>
  </si>
  <si>
    <t xml:space="preserve">A51-T7 </t>
  </si>
  <si>
    <t xml:space="preserve"> OCC1CCN(CCC(=O)OCCCCCCCC/C=C\CC(CCCCCC)OC(OCC#CCCCCC)=O)CC1</t>
  </si>
  <si>
    <t xml:space="preserve">A51-T8 </t>
  </si>
  <si>
    <t xml:space="preserve"> OCC1CCN(CCC(=O)OCCCCCCCC/C=C\CC(CCCCCC)OC(OCC#CCCCCCC)=O)CC1</t>
  </si>
  <si>
    <t xml:space="preserve">A51-T9 </t>
  </si>
  <si>
    <t xml:space="preserve"> OCC1CCN(CCC(=O)OCCCCCCCC/C=C\CC(CCCCCC)OC(OCCC#CCCCC)=O)CC1</t>
  </si>
  <si>
    <t xml:space="preserve">A51-T10 </t>
  </si>
  <si>
    <t xml:space="preserve"> OCC1CCN(CCC(=O)OCCCCCCCC/C=C\CC(CCCCCC)OC(OCCC#CCCCCCC)=O)CC1</t>
  </si>
  <si>
    <t xml:space="preserve">A51-T11 </t>
  </si>
  <si>
    <t xml:space="preserve"> OCC1CCN(CCC(=O)OCCCCCCCC/C=C\CC(CCCCCC)OC(OCC#CCCCCCCC)=O)CC1</t>
  </si>
  <si>
    <t xml:space="preserve">A52-T1 </t>
  </si>
  <si>
    <t xml:space="preserve"> OCCC1CCN(CCC(=O)OCCCCCCCC/C=C\CC(CCCCCC)OC(OCCCCCCCCCCCCCCCCCC)=O)CC1</t>
  </si>
  <si>
    <t xml:space="preserve">A52-T2 </t>
  </si>
  <si>
    <t xml:space="preserve"> OCCC1CCN(CCC(=O)OCCCCCCCC/C=C\CC(CCCCCC)OC(OCCCCCCCC/C=C\CCCCCCCC)=O)CC1</t>
  </si>
  <si>
    <t xml:space="preserve">A52-T3 </t>
  </si>
  <si>
    <t xml:space="preserve"> OCCC1CCN(CCC(=O)OCCCCCCCC/C=C\CC(CCCCCC)OC(OCCCCCCCC/C=C\C/C=C\CCCCC)=O)CC1</t>
  </si>
  <si>
    <t xml:space="preserve">A52-T4 </t>
  </si>
  <si>
    <t xml:space="preserve"> OCCC1CCN(CCC(=O)OCCCCCCCC/C=C\CC(CCCCCC)OC(OCC#CCC)=O)CC1</t>
  </si>
  <si>
    <t xml:space="preserve">A52-T5 </t>
  </si>
  <si>
    <t xml:space="preserve"> OCCC1CCN(CCC(=O)OCCCCCCCC/C=C\CC(CCCCCC)OC(OCC#CCCC)=O)CC1</t>
  </si>
  <si>
    <t xml:space="preserve">A52-T6 </t>
  </si>
  <si>
    <t xml:space="preserve"> OCCC1CCN(CCC(=O)OCCCCCCCC/C=C\CC(CCCCCC)OC(OCC#CCCCC)=O)CC1</t>
  </si>
  <si>
    <t xml:space="preserve">A52-T7 </t>
  </si>
  <si>
    <t xml:space="preserve"> OCCC1CCN(CCC(=O)OCCCCCCCC/C=C\CC(CCCCCC)OC(OCC#CCCCCC)=O)CC1</t>
  </si>
  <si>
    <t xml:space="preserve">A52-T8 </t>
  </si>
  <si>
    <t xml:space="preserve"> OCCC1CCN(CCC(=O)OCCCCCCCC/C=C\CC(CCCCCC)OC(OCC#CCCCCCC)=O)CC1</t>
  </si>
  <si>
    <t xml:space="preserve">A52-T9 </t>
  </si>
  <si>
    <t xml:space="preserve"> OCCC1CCN(CCC(=O)OCCCCCCCC/C=C\CC(CCCCCC)OC(OCCC#CCCCC)=O)CC1</t>
  </si>
  <si>
    <t xml:space="preserve">A52-T10 </t>
  </si>
  <si>
    <t xml:space="preserve"> OCCC1CCN(CCC(=O)OCCCCCCCC/C=C\CC(CCCCCC)OC(OCCC#CCCCCCC)=O)CC1</t>
  </si>
  <si>
    <t xml:space="preserve">A52-T11 </t>
  </si>
  <si>
    <t xml:space="preserve"> OCCC1CCN(CCC(=O)OCCCCCCCC/C=C\CC(CCCCCC)OC(OCC#CCCCCCCC)=O)CC1</t>
  </si>
  <si>
    <t xml:space="preserve">A53-T1 </t>
  </si>
  <si>
    <t xml:space="preserve"> OC1CCN(CCC(=O)OCCCCCCCC/C=C\CC(CCCCCC)OC(OCCCCCCCCCCCCCCCCCC)=O)CC1</t>
  </si>
  <si>
    <t xml:space="preserve">A53-T2 </t>
  </si>
  <si>
    <t xml:space="preserve"> OC1CCN(CCC(=O)OCCCCCCCC/C=C\CC(CCCCCC)OC(OCCCCCCCC/C=C\CCCCCCCC)=O)CC1</t>
  </si>
  <si>
    <t xml:space="preserve">A53-T3 </t>
  </si>
  <si>
    <t xml:space="preserve"> OC1CCN(CCC(=O)OCCCCCCCC/C=C\CC(CCCCCC)OC(OCCCCCCCC/C=C\C/C=C\CCCCC)=O)CC1</t>
  </si>
  <si>
    <t xml:space="preserve">A53-T4 </t>
  </si>
  <si>
    <t xml:space="preserve"> OC1CCN(CCC(=O)OCCCCCCCC/C=C\CC(CCCCCC)OC(OCC#CCC)=O)CC1</t>
  </si>
  <si>
    <t xml:space="preserve">A53-T5 </t>
  </si>
  <si>
    <t xml:space="preserve"> OC1CCN(CCC(=O)OCCCCCCCC/C=C\CC(CCCCCC)OC(OCC#CCCC)=O)CC1</t>
  </si>
  <si>
    <t xml:space="preserve">A53-T6 </t>
  </si>
  <si>
    <t xml:space="preserve"> OC1CCN(CCC(=O)OCCCCCCCC/C=C\CC(CCCCCC)OC(OCC#CCCCC)=O)CC1</t>
  </si>
  <si>
    <t xml:space="preserve">A53-T7 </t>
  </si>
  <si>
    <t xml:space="preserve"> OC1CCN(CCC(=O)OCCCCCCCC/C=C\CC(CCCCCC)OC(OCC#CCCCCC)=O)CC1</t>
  </si>
  <si>
    <t xml:space="preserve">A53-T8 </t>
  </si>
  <si>
    <t xml:space="preserve"> OC1CCN(CCC(=O)OCCCCCCCC/C=C\CC(CCCCCC)OC(OCC#CCCCCCC)=O)CC1</t>
  </si>
  <si>
    <t xml:space="preserve">A53-T9 </t>
  </si>
  <si>
    <t xml:space="preserve"> OC1CCN(CCC(=O)OCCCCCCCC/C=C\CC(CCCCCC)OC(OCCC#CCCCC)=O)CC1</t>
  </si>
  <si>
    <t xml:space="preserve">A53-T10 </t>
  </si>
  <si>
    <t xml:space="preserve"> OC1CCN(CCC(=O)OCCCCCCCC/C=C\CC(CCCCCC)OC(OCCC#CCCCCCC)=O)CC1</t>
  </si>
  <si>
    <t xml:space="preserve">A53-T11 </t>
  </si>
  <si>
    <t xml:space="preserve"> OC1CCN(CCC(=O)OCCCCCCCC/C=C\CC(CCCCCC)OC(OCC#CCCCCCCC)=O)CC1</t>
  </si>
  <si>
    <t xml:space="preserve">A54-T1 </t>
  </si>
  <si>
    <t xml:space="preserve"> OCCOCCN1CCN(CCC(=O)OCCCCCCCC/C=C\CC(CCCCCC)OC(OCCCCCCCCCCCCCCCCCC)=O)CC1</t>
  </si>
  <si>
    <t xml:space="preserve">A54-T2 </t>
  </si>
  <si>
    <t xml:space="preserve"> OCCOCCN1CCN(CCC(=O)OCCCCCCCC/C=C\CC(CCCCCC)OC(OCCCCCCCC/C=C\CCCCCCCC)=O)CC1</t>
  </si>
  <si>
    <t xml:space="preserve">A54-T3 </t>
  </si>
  <si>
    <t xml:space="preserve"> OCCOCCN1CCN(CCC(=O)OCCCCCCCC/C=C\CC(CCCCCC)OC(OCCCCCCCC/C=C\C/C=C\CCCCC)=O)CC1</t>
  </si>
  <si>
    <t xml:space="preserve">A54-T4 </t>
  </si>
  <si>
    <t xml:space="preserve"> OCCOCCN1CCN(CCC(=O)OCCCCCCCC/C=C\CC(CCCCCC)OC(OCC#CCC)=O)CC1</t>
  </si>
  <si>
    <t xml:space="preserve">A54-T5 </t>
  </si>
  <si>
    <t xml:space="preserve"> OCCOCCN1CCN(CCC(=O)OCCCCCCCC/C=C\CC(CCCCCC)OC(OCC#CCCC)=O)CC1</t>
  </si>
  <si>
    <t xml:space="preserve">A54-T6 </t>
  </si>
  <si>
    <t xml:space="preserve"> OCCOCCN1CCN(CCC(=O)OCCCCCCCC/C=C\CC(CCCCCC)OC(OCC#CCCCC)=O)CC1</t>
  </si>
  <si>
    <t xml:space="preserve">A54-T7 </t>
  </si>
  <si>
    <t xml:space="preserve"> OCCOCCN1CCN(CCC(=O)OCCCCCCCC/C=C\CC(CCCCCC)OC(OCC#CCCCCC)=O)CC1</t>
  </si>
  <si>
    <t xml:space="preserve">A54-T8 </t>
  </si>
  <si>
    <t xml:space="preserve"> OCCOCCN1CCN(CCC(=O)OCCCCCCCC/C=C\CC(CCCCCC)OC(OCC#CCCCCCC)=O)CC1</t>
  </si>
  <si>
    <t xml:space="preserve">A54-T9 </t>
  </si>
  <si>
    <t xml:space="preserve"> OCCOCCN1CCN(CCC(=O)OCCCCCCCC/C=C\CC(CCCCCC)OC(OCCC#CCCCC)=O)CC1</t>
  </si>
  <si>
    <t xml:space="preserve">A54-T10 </t>
  </si>
  <si>
    <t xml:space="preserve"> OCCOCCN1CCN(CCC(=O)OCCCCCCCC/C=C\CC(CCCCCC)OC(OCCC#CCCCCCC)=O)CC1</t>
  </si>
  <si>
    <t xml:space="preserve">A54-T11 </t>
  </si>
  <si>
    <t xml:space="preserve"> OCCOCCN1CCN(CCC(=O)OCCCCCCCC/C=C\CC(CCCCCC)OC(OCC#CCCCCCCC)=O)CC1</t>
  </si>
  <si>
    <t xml:space="preserve">A55-T1 </t>
  </si>
  <si>
    <t xml:space="preserve"> CN(CCC(=O)OCCCCCCCC/C=C\CC(CCCCCC)OC(OCCCCCCCCCCCCCCCCCC)=O)CCO</t>
  </si>
  <si>
    <t xml:space="preserve">A55-T2 </t>
  </si>
  <si>
    <t xml:space="preserve"> CN(CCC(=O)OCCCCCCCC/C=C\CC(CCCCCC)OC(OCCCCCCCC/C=C\CCCCCCCC)=O)CCO</t>
  </si>
  <si>
    <t xml:space="preserve">A55-T3 </t>
  </si>
  <si>
    <t xml:space="preserve"> CN(CCC(=O)OCCCCCCCC/C=C\CC(CCCCCC)OC(OCCCCCCCC/C=C\C/C=C\CCCCC)=O)CCO</t>
  </si>
  <si>
    <t xml:space="preserve">A55-T4 </t>
  </si>
  <si>
    <t xml:space="preserve"> CN(CCC(=O)OCCCCCCCC/C=C\CC(CCCCCC)OC(OCC#CCC)=O)CCO</t>
  </si>
  <si>
    <t xml:space="preserve">A55-T5 </t>
  </si>
  <si>
    <t xml:space="preserve"> CN(CCC(=O)OCCCCCCCC/C=C\CC(CCCCCC)OC(OCC#CCCC)=O)CCO</t>
  </si>
  <si>
    <t xml:space="preserve">A55-T6 </t>
  </si>
  <si>
    <t xml:space="preserve"> CN(CCC(=O)OCCCCCCCC/C=C\CC(CCCCCC)OC(OCC#CCCCC)=O)CCO</t>
  </si>
  <si>
    <t xml:space="preserve">A55-T7 </t>
  </si>
  <si>
    <t xml:space="preserve"> CN(CCC(=O)OCCCCCCCC/C=C\CC(CCCCCC)OC(OCC#CCCCCC)=O)CCO</t>
  </si>
  <si>
    <t xml:space="preserve">A55-T8 </t>
  </si>
  <si>
    <t xml:space="preserve"> CN(CCC(=O)OCCCCCCCC/C=C\CC(CCCCCC)OC(OCC#CCCCCCC)=O)CCO</t>
  </si>
  <si>
    <t xml:space="preserve">A55-T9 </t>
  </si>
  <si>
    <t xml:space="preserve"> CN(CCC(=O)OCCCCCCCC/C=C\CC(CCCCCC)OC(OCCC#CCCCC)=O)CCO</t>
  </si>
  <si>
    <t xml:space="preserve">A55-T10 </t>
  </si>
  <si>
    <t xml:space="preserve"> CN(CCC(=O)OCCCCCCCC/C=C\CC(CCCCCC)OC(OCCC#CCCCCCC)=O)CCO</t>
  </si>
  <si>
    <t xml:space="preserve">A55-T11 </t>
  </si>
  <si>
    <t xml:space="preserve"> CN(CCC(=O)OCCCCCCCC/C=C\CC(CCCCCC)OC(OCC#CCCCCCCC)=O)CCO</t>
  </si>
  <si>
    <t xml:space="preserve">A56-T1 </t>
  </si>
  <si>
    <t xml:space="preserve"> N(CCC(=O)OCCCCCCCC/C=C\CC(CCCCCC)OC(OCCCCCCCCCCCCCCCCCC)=O)(CCC(=O)OCCCCCCCC/C=C\CC(CCCCCC)OC(OCCCCCCCCCCCCCCCCCC)=O)CCO</t>
  </si>
  <si>
    <t xml:space="preserve">A56-T2 </t>
  </si>
  <si>
    <t xml:space="preserve"> N(CCC(=O)OCCCCCCCC/C=C\CC(CCCCCC)OC(OCCCCCCCC/C=C\CCCCCCCC)=O)(CCC(=O)OCCCCCCCC/C=C\CC(CCCCCC)OC(OCCCCCCCC/C=C\CCCCCCCC)=O)CCO</t>
  </si>
  <si>
    <t xml:space="preserve">A56-T3 </t>
  </si>
  <si>
    <t xml:space="preserve"> N(CCC(=O)OCCCCCCCC/C=C\CC(CCCCCC)OC(OCCCCCCCC/C=C\C/C=C\CCCCC)=O)(CCC(=O)OCCCCCCCC/C=C\CC(CCCCCC)OC(OCCCCCCCC/C=C\C/C=C\CCCCC)=O)CCO</t>
  </si>
  <si>
    <t xml:space="preserve">A56-T4 </t>
  </si>
  <si>
    <t xml:space="preserve"> N(CCC(=O)OCCCCCCCC/C=C\CC(CCCCCC)OC(OCC#CCC)=O)(CCC(=O)OCCCCCCCC/C=C\CC(CCCCCC)OC(OCC#CCC)=O)CCO</t>
  </si>
  <si>
    <t xml:space="preserve">A56-T5 </t>
  </si>
  <si>
    <t xml:space="preserve"> N(CCC(=O)OCCCCCCCC/C=C\CC(CCCCCC)OC(OCC#CCCC)=O)(CCC(=O)OCCCCCCCC/C=C\CC(CCCCCC)OC(OCC#CCCC)=O)CCO</t>
  </si>
  <si>
    <t xml:space="preserve">A56-T6 </t>
  </si>
  <si>
    <t xml:space="preserve"> N(CCC(=O)OCCCCCCCC/C=C\CC(CCCCCC)OC(OCC#CCCCC)=O)(CCC(=O)OCCCCCCCC/C=C\CC(CCCCCC)OC(OCC#CCCCC)=O)CCO</t>
  </si>
  <si>
    <t xml:space="preserve">A56-T7 </t>
  </si>
  <si>
    <t xml:space="preserve"> N(CCC(=O)OCCCCCCCC/C=C\CC(CCCCCC)OC(OCC#CCCCCC)=O)(CCC(=O)OCCCCCCCC/C=C\CC(CCCCCC)OC(OCC#CCCCCC)=O)CCO</t>
  </si>
  <si>
    <t xml:space="preserve">A56-T8 </t>
  </si>
  <si>
    <t xml:space="preserve"> N(CCC(=O)OCCCCCCCC/C=C\CC(CCCCCC)OC(OCC#CCCCCCC)=O)(CCC(=O)OCCCCCCCC/C=C\CC(CCCCCC)OC(OCC#CCCCCCC)=O)CCO</t>
  </si>
  <si>
    <t xml:space="preserve">A56-T9 </t>
  </si>
  <si>
    <t xml:space="preserve"> N(CCC(=O)OCCCCCCCC/C=C\CC(CCCCCC)OC(OCCC#CCCCC)=O)(CCC(=O)OCCCCCCCC/C=C\CC(CCCCCC)OC(OCCC#CCCCC)=O)CCO</t>
  </si>
  <si>
    <t xml:space="preserve">A56-T10 </t>
  </si>
  <si>
    <t xml:space="preserve"> N(CCC(=O)OCCCCCCCC/C=C\CC(CCCCCC)OC(OCCC#CCCCCCC)=O)(CCC(=O)OCCCCCCCC/C=C\CC(CCCCCC)OC(OCCC#CCCCCCC)=O)CCO</t>
  </si>
  <si>
    <t xml:space="preserve">A56-T11 </t>
  </si>
  <si>
    <t xml:space="preserve"> N(CCC(=O)OCCCCCCCC/C=C\CC(CCCCCC)OC(OCC#CCCCCCCC)=O)(CCC(=O)OCCCCCCCC/C=C\CC(CCCCCC)OC(OCC#CCCCCCCC)=O)CCO</t>
  </si>
  <si>
    <t xml:space="preserve">A57-T1 </t>
  </si>
  <si>
    <t xml:space="preserve">A57-T2 </t>
  </si>
  <si>
    <t xml:space="preserve">A57-T3 </t>
  </si>
  <si>
    <t xml:space="preserve">A57-T4 </t>
  </si>
  <si>
    <t xml:space="preserve">A57-T5 </t>
  </si>
  <si>
    <t xml:space="preserve">A57-T6 </t>
  </si>
  <si>
    <t xml:space="preserve">A57-T7 </t>
  </si>
  <si>
    <t xml:space="preserve">A57-T8 </t>
  </si>
  <si>
    <t xml:space="preserve">A57-T9 </t>
  </si>
  <si>
    <t xml:space="preserve">A57-T10 </t>
  </si>
  <si>
    <t xml:space="preserve">A57-T11 </t>
  </si>
  <si>
    <t xml:space="preserve">A58-T1 </t>
  </si>
  <si>
    <t xml:space="preserve"> N(CCC(=O)OCCCCCCCC/C=C\CC(CCCCCC)OC(OCCCCCCCCCCCCCCCCCC)=O)(CCC(=O)OCCCCCCCC/C=C\CC(CCCCCC)OC(OCCCCCCCCCCCCCCCCCC)=O)CCCCCO</t>
  </si>
  <si>
    <t xml:space="preserve">A58-T2 </t>
  </si>
  <si>
    <t xml:space="preserve"> N(CCC(=O)OCCCCCCCC/C=C\CC(CCCCCC)OC(OCCCCCCCC/C=C\CCCCCCCC)=O)(CCC(=O)OCCCCCCCC/C=C\CC(CCCCCC)OC(OCCCCCCCC/C=C\CCCCCCCC)=O)CCCCCO</t>
  </si>
  <si>
    <t xml:space="preserve">A58-T3 </t>
  </si>
  <si>
    <t xml:space="preserve"> N(CCC(=O)OCCCCCCCC/C=C\CC(CCCCCC)OC(OCCCCCCCC/C=C\C/C=C\CCCCC)=O)(CCC(=O)OCCCCCCCC/C=C\CC(CCCCCC)OC(OCCCCCCCC/C=C\C/C=C\CCCCC)=O)CCCCCO</t>
  </si>
  <si>
    <t xml:space="preserve">A58-T4 </t>
  </si>
  <si>
    <t xml:space="preserve"> N(CCC(=O)OCCCCCCCC/C=C\CC(CCCCCC)OC(OCC#CCC)=O)(CCC(=O)OCCCCCCCC/C=C\CC(CCCCCC)OC(OCC#CCC)=O)CCCCCO</t>
  </si>
  <si>
    <t xml:space="preserve">A58-T5 </t>
  </si>
  <si>
    <t xml:space="preserve"> N(CCC(=O)OCCCCCCCC/C=C\CC(CCCCCC)OC(OCC#CCCC)=O)(CCC(=O)OCCCCCCCC/C=C\CC(CCCCCC)OC(OCC#CCCC)=O)CCCCCO</t>
  </si>
  <si>
    <t xml:space="preserve">A58-T6 </t>
  </si>
  <si>
    <t xml:space="preserve"> N(CCC(=O)OCCCCCCCC/C=C\CC(CCCCCC)OC(OCC#CCCCC)=O)(CCC(=O)OCCCCCCCC/C=C\CC(CCCCCC)OC(OCC#CCCCC)=O)CCCCCO</t>
  </si>
  <si>
    <t xml:space="preserve">A58-T7 </t>
  </si>
  <si>
    <t xml:space="preserve"> N(CCC(=O)OCCCCCCCC/C=C\CC(CCCCCC)OC(OCC#CCCCCC)=O)(CCC(=O)OCCCCCCCC/C=C\CC(CCCCCC)OC(OCC#CCCCCC)=O)CCCCCO</t>
  </si>
  <si>
    <t xml:space="preserve">A58-T8 </t>
  </si>
  <si>
    <t xml:space="preserve"> N(CCC(=O)OCCCCCCCC/C=C\CC(CCCCCC)OC(OCC#CCCCCCC)=O)(CCC(=O)OCCCCCCCC/C=C\CC(CCCCCC)OC(OCC#CCCCCCC)=O)CCCCCO</t>
  </si>
  <si>
    <t xml:space="preserve">A58-T9 </t>
  </si>
  <si>
    <t xml:space="preserve"> N(CCC(=O)OCCCCCCCC/C=C\CC(CCCCCC)OC(OCCC#CCCCC)=O)(CCC(=O)OCCCCCCCC/C=C\CC(CCCCCC)OC(OCCC#CCCCC)=O)CCCCCO</t>
  </si>
  <si>
    <t xml:space="preserve">A58-T10 </t>
  </si>
  <si>
    <t xml:space="preserve"> N(CCC(=O)OCCCCCCCC/C=C\CC(CCCCCC)OC(OCCC#CCCCCCC)=O)(CCC(=O)OCCCCCCCC/C=C\CC(CCCCCC)OC(OCCC#CCCCCCC)=O)CCCCCO</t>
  </si>
  <si>
    <t xml:space="preserve">A58-T11 </t>
  </si>
  <si>
    <t xml:space="preserve"> N(CCC(=O)OCCCCCCCC/C=C\CC(CCCCCC)OC(OCC#CCCCCCCC)=O)(CCC(=O)OCCCCCCCC/C=C\CC(CCCCCC)OC(OCC#CCCCCCCC)=O)CCCCCO</t>
  </si>
  <si>
    <t xml:space="preserve">A59-T1 </t>
  </si>
  <si>
    <t xml:space="preserve"> N(CCC(=O)OCCCCCCCC/C=C\CC(CCCCCC)OC(OCCCCCCCCCCCCCCCCCC)=O)(CCC(=O)OCCCCCCCC/C=C\CC(CCCCCC)OC(OCCCCCCCCCCCCCCCCCC)=O)CCCN(CCC(=O)OCCCCCCCC/C=C\CC(CCCCCC)OC(OCCCCCCCCCCCCCCCCCC)=O)(CCC(=O)OCCCCCCCC/C=C\CC(CCCCCC)OC(OCCCCCCCCCCCCCCCCCC)=O)</t>
  </si>
  <si>
    <t xml:space="preserve">A59-T2 </t>
  </si>
  <si>
    <t xml:space="preserve"> N(CCC(=O)OCCCCCCCC/C=C\CC(CCCCCC)OC(OCCCCCCCC/C=C\CCCCCCCC)=O)(CCC(=O)OCCCCCCCC/C=C\CC(CCCCCC)OC(OCCCCCCCC/C=C\CCCCCCCC)=O)CCCN(CCC(=O)OCCCCCCCC/C=C\CC(CCCCCC)OC(OCCCCCCCC/C=C\CCCCCCCC)=O)(CCC(=O)OCCCCCCCC/C=C\CC(CCCCCC)OC(OCCCCCCCC/C=C\CCCCCCCC)=O)</t>
  </si>
  <si>
    <t xml:space="preserve">A59-T3 </t>
  </si>
  <si>
    <t xml:space="preserve"> N(CCC(=O)OCCCCCCCC/C=C\CC(CCCCCC)OC(OCCCCCCCC/C=C\C/C=C\CCCCC)=O)(CCC(=O)OCCCCCCCC/C=C\CC(CCCCCC)OC(OCCCCCCCC/C=C\C/C=C\CCCCC)=O)CCCN(CCC(=O)OCCCCCCCC/C=C\CC(CCCCCC)OC(OCCCCCCCC/C=C\C/C=C\CCCCC)=O)(CCC(=O)OCCCCCCCC/C=C\CC(CCCCCC)OC(OCCCCCCCC/C=C\C/C=C\CCCCC)=O)</t>
  </si>
  <si>
    <t xml:space="preserve">A59-T4 </t>
  </si>
  <si>
    <t xml:space="preserve"> N(CCC(=O)OCCCCCCCC/C=C\CC(CCCCCC)OC(OCC#CCC)=O)(CCC(=O)OCCCCCCCC/C=C\CC(CCCCCC)OC(OCC#CCC)=O)CCCN(CCC(=O)OCCCCCCCC/C=C\CC(CCCCCC)OC(OCC#CCC)=O)(CCC(=O)OCCCCCCCC/C=C\CC(CCCCCC)OC(OCC#CCC)=O)</t>
  </si>
  <si>
    <t xml:space="preserve">A59-T5 </t>
  </si>
  <si>
    <t xml:space="preserve"> N(CCC(=O)OCCCCCCCC/C=C\CC(CCCCCC)OC(OCC#CCCC)=O)(CCC(=O)OCCCCCCCC/C=C\CC(CCCCCC)OC(OCC#CCCC)=O)CCCN(CCC(=O)OCCCCCCCC/C=C\CC(CCCCCC)OC(OCC#CCCC)=O)(CCC(=O)OCCCCCCCC/C=C\CC(CCCCCC)OC(OCC#CCCC)=O)</t>
  </si>
  <si>
    <t xml:space="preserve">A59-T6 </t>
  </si>
  <si>
    <t xml:space="preserve"> N(CCC(=O)OCCCCCCCC/C=C\CC(CCCCCC)OC(OCC#CCCCC)=O)(CCC(=O)OCCCCCCCC/C=C\CC(CCCCCC)OC(OCC#CCCCC)=O)CCCN(CCC(=O)OCCCCCCCC/C=C\CC(CCCCCC)OC(OCC#CCCCC)=O)(CCC(=O)OCCCCCCCC/C=C\CC(CCCCCC)OC(OCC#CCCCC)=O)</t>
  </si>
  <si>
    <t xml:space="preserve">A59-T7 </t>
  </si>
  <si>
    <t xml:space="preserve"> N(CCC(=O)OCCCCCCCC/C=C\CC(CCCCCC)OC(OCC#CCCCCC)=O)(CCC(=O)OCCCCCCCC/C=C\CC(CCCCCC)OC(OCC#CCCCCC)=O)CCCN(CCC(=O)OCCCCCCCC/C=C\CC(CCCCCC)OC(OCC#CCCCCC)=O)(CCC(=O)OCCCCCCCC/C=C\CC(CCCCCC)OC(OCC#CCCCCC)=O)</t>
  </si>
  <si>
    <t xml:space="preserve">A59-T8 </t>
  </si>
  <si>
    <t xml:space="preserve"> N(CCC(=O)OCCCCCCCC/C=C\CC(CCCCCC)OC(OCC#CCCCCCC)=O)(CCC(=O)OCCCCCCCC/C=C\CC(CCCCCC)OC(OCC#CCCCCCC)=O)CCCN(CCC(=O)OCCCCCCCC/C=C\CC(CCCCCC)OC(OCC#CCCCCCC)=O)(CCC(=O)OCCCCCCCC/C=C\CC(CCCCCC)OC(OCC#CCCCCCC)=O)</t>
  </si>
  <si>
    <t xml:space="preserve">A59-T9 </t>
  </si>
  <si>
    <t xml:space="preserve"> N(CCC(=O)OCCCCCCCC/C=C\CC(CCCCCC)OC(OCCC#CCCCC)=O)(CCC(=O)OCCCCCCCC/C=C\CC(CCCCCC)OC(OCCC#CCCCC)=O)CCCN(CCC(=O)OCCCCCCCC/C=C\CC(CCCCCC)OC(OCCC#CCCCC)=O)(CCC(=O)OCCCCCCCC/C=C\CC(CCCCCC)OC(OCCC#CCCCC)=O)</t>
  </si>
  <si>
    <t xml:space="preserve">A59-T10 </t>
  </si>
  <si>
    <t xml:space="preserve"> N(CCC(=O)OCCCCCCCC/C=C\CC(CCCCCC)OC(OCCC#CCCCCCC)=O)(CCC(=O)OCCCCCCCC/C=C\CC(CCCCCC)OC(OCCC#CCCCCCC)=O)CCCN(CCC(=O)OCCCCCCCC/C=C\CC(CCCCCC)OC(OCCC#CCCCCCC)=O)(CCC(=O)OCCCCCCCC/C=C\CC(CCCCCC)OC(OCCC#CCCCCCC)=O)</t>
  </si>
  <si>
    <t xml:space="preserve">A59-T11 </t>
  </si>
  <si>
    <t xml:space="preserve"> N(CCC(=O)OCCCCCCCC/C=C\CC(CCCCCC)OC(OCC#CCCCCCCC)=O)(CCC(=O)OCCCCCCCC/C=C\CC(CCCCCC)OC(OCC#CCCCCCCC)=O)CCCN(CCC(=O)OCCCCCCCC/C=C\CC(CCCCCC)OC(OCC#CCCCCCCC)=O)(CCC(=O)OCCCCCCCC/C=C\CC(CCCCCC)OC(OCC#CCCCCCCC)=O)</t>
  </si>
  <si>
    <t xml:space="preserve">A60-T1 </t>
  </si>
  <si>
    <t xml:space="preserve"> N(CCC(=O)OCCCCCCCC/C=C\CC(CCCCCC)OC(OCCCCCCCCCCCCCCCCCC)=O)(CCC(=O)OCCCCCCCC/C=C\CC(CCCCCC)OC(OCCCCCCCCCCCCCCCCCC)=O)CC(O)CO</t>
  </si>
  <si>
    <t xml:space="preserve">A60-T2 </t>
  </si>
  <si>
    <t xml:space="preserve"> N(CCC(=O)OCCCCCCCC/C=C\CC(CCCCCC)OC(OCCCCCCCC/C=C\CCCCCCCC)=O)(CCC(=O)OCCCCCCCC/C=C\CC(CCCCCC)OC(OCCCCCCCC/C=C\CCCCCCCC)=O)CC(O)CO</t>
  </si>
  <si>
    <t xml:space="preserve">A60-T3 </t>
  </si>
  <si>
    <t xml:space="preserve"> N(CCC(=O)OCCCCCCCC/C=C\CC(CCCCCC)OC(OCCCCCCCC/C=C\C/C=C\CCCCC)=O)(CCC(=O)OCCCCCCCC/C=C\CC(CCCCCC)OC(OCCCCCCCC/C=C\C/C=C\CCCCC)=O)CC(O)CO</t>
  </si>
  <si>
    <t xml:space="preserve">A60-T4 </t>
  </si>
  <si>
    <t xml:space="preserve"> N(CCC(=O)OCCCCCCCC/C=C\CC(CCCCCC)OC(OCC#CCC)=O)(CCC(=O)OCCCCCCCC/C=C\CC(CCCCCC)OC(OCC#CCC)=O)CC(O)CO</t>
  </si>
  <si>
    <t xml:space="preserve">A60-T5 </t>
  </si>
  <si>
    <t xml:space="preserve"> N(CCC(=O)OCCCCCCCC/C=C\CC(CCCCCC)OC(OCC#CCCC)=O)(CCC(=O)OCCCCCCCC/C=C\CC(CCCCCC)OC(OCC#CCCC)=O)CC(O)CO</t>
  </si>
  <si>
    <t xml:space="preserve">A60-T6 </t>
  </si>
  <si>
    <t xml:space="preserve"> N(CCC(=O)OCCCCCCCC/C=C\CC(CCCCCC)OC(OCC#CCCCC)=O)(CCC(=O)OCCCCCCCC/C=C\CC(CCCCCC)OC(OCC#CCCCC)=O)CC(O)CO</t>
  </si>
  <si>
    <t xml:space="preserve">A60-T7 </t>
  </si>
  <si>
    <t xml:space="preserve"> N(CCC(=O)OCCCCCCCC/C=C\CC(CCCCCC)OC(OCC#CCCCCC)=O)(CCC(=O)OCCCCCCCC/C=C\CC(CCCCCC)OC(OCC#CCCCCC)=O)CC(O)CO</t>
  </si>
  <si>
    <t xml:space="preserve">A60-T8 </t>
  </si>
  <si>
    <t xml:space="preserve"> N(CCC(=O)OCCCCCCCC/C=C\CC(CCCCCC)OC(OCC#CCCCCCC)=O)(CCC(=O)OCCCCCCCC/C=C\CC(CCCCCC)OC(OCC#CCCCCCC)=O)CC(O)CO</t>
  </si>
  <si>
    <t xml:space="preserve">A60-T9 </t>
  </si>
  <si>
    <t xml:space="preserve"> N(CCC(=O)OCCCCCCCC/C=C\CC(CCCCCC)OC(OCCC#CCCCC)=O)(CCC(=O)OCCCCCCCC/C=C\CC(CCCCCC)OC(OCCC#CCCCC)=O)CC(O)CO</t>
  </si>
  <si>
    <t xml:space="preserve">A60-T10 </t>
  </si>
  <si>
    <t xml:space="preserve"> N(CCC(=O)OCCCCCCCC/C=C\CC(CCCCCC)OC(OCCC#CCCCCCC)=O)(CCC(=O)OCCCCCCCC/C=C\CC(CCCCCC)OC(OCCC#CCCCCCC)=O)CC(O)CO</t>
  </si>
  <si>
    <t xml:space="preserve">A60-T11 </t>
  </si>
  <si>
    <t xml:space="preserve"> N(CCC(=O)OCCCCCCCC/C=C\CC(CCCCCC)OC(OCC#CCCCCCCC)=O)(CCC(=O)OCCCCCCCC/C=C\CC(CCCCCC)OC(OCC#CCCCCCCC)=O)CC(O)CO</t>
  </si>
  <si>
    <t xml:space="preserve">A61-T1 </t>
  </si>
  <si>
    <t xml:space="preserve"> CN(CCC(=O)OCCCCCCCC/C=C\CC(CCCCCC)OC(OCCCCCCCCCCCCCCCCCC)=O)CCN(CCC(=O)OCCCCCCCC/C=C\CC(CCCCCC)OC(OCCCCCCCCCCCCCCCCCC)=O)C</t>
  </si>
  <si>
    <t xml:space="preserve">A61-T2 </t>
  </si>
  <si>
    <t xml:space="preserve"> CN(CCC(=O)OCCCCCCCC/C=C\CC(CCCCCC)OC(OCCCCCCCC/C=C\CCCCCCCC)=O)CCN(CCC(=O)OCCCCCCCC/C=C\CC(CCCCCC)OC(OCCCCCCCC/C=C\CCCCCCCC)=O)C</t>
  </si>
  <si>
    <t xml:space="preserve">A61-T3 </t>
  </si>
  <si>
    <t xml:space="preserve"> CN(CCC(=O)OCCCCCCCC/C=C\CC(CCCCCC)OC(OCCCCCCCC/C=C\C/C=C\CCCCC)=O)CCN(CCC(=O)OCCCCCCCC/C=C\CC(CCCCCC)OC(OCCCCCCCC/C=C\C/C=C\CCCCC)=O)C</t>
  </si>
  <si>
    <t xml:space="preserve">A61-T4 </t>
  </si>
  <si>
    <t xml:space="preserve"> CN(CCC(=O)OCCCCCCCC/C=C\CC(CCCCCC)OC(OCC#CCC)=O)CCN(CCC(=O)OCCCCCCCC/C=C\CC(CCCCCC)OC(OCC#CCC)=O)C</t>
  </si>
  <si>
    <t xml:space="preserve">A61-T5 </t>
  </si>
  <si>
    <t xml:space="preserve"> CN(CCC(=O)OCCCCCCCC/C=C\CC(CCCCCC)OC(OCC#CCCC)=O)CCN(CCC(=O)OCCCCCCCC/C=C\CC(CCCCCC)OC(OCC#CCCC)=O)C</t>
  </si>
  <si>
    <t xml:space="preserve">A61-T6 </t>
  </si>
  <si>
    <t xml:space="preserve"> CN(CCC(=O)OCCCCCCCC/C=C\CC(CCCCCC)OC(OCC#CCCCC)=O)CCN(CCC(=O)OCCCCCCCC/C=C\CC(CCCCCC)OC(OCC#CCCCC)=O)C</t>
  </si>
  <si>
    <t xml:space="preserve">A61-T7 </t>
  </si>
  <si>
    <t xml:space="preserve"> CN(CCC(=O)OCCCCCCCC/C=C\CC(CCCCCC)OC(OCC#CCCCCC)=O)CCN(CCC(=O)OCCCCCCCC/C=C\CC(CCCCCC)OC(OCC#CCCCCC)=O)C</t>
  </si>
  <si>
    <t xml:space="preserve">A61-T8 </t>
  </si>
  <si>
    <t xml:space="preserve"> CN(CCC(=O)OCCCCCCCC/C=C\CC(CCCCCC)OC(OCC#CCCCCCC)=O)CCN(CCC(=O)OCCCCCCCC/C=C\CC(CCCCCC)OC(OCC#CCCCCCC)=O)C</t>
  </si>
  <si>
    <t xml:space="preserve">A61-T9 </t>
  </si>
  <si>
    <t xml:space="preserve"> CN(CCC(=O)OCCCCCCCC/C=C\CC(CCCCCC)OC(OCCC#CCCCC)=O)CCN(CCC(=O)OCCCCCCCC/C=C\CC(CCCCCC)OC(OCCC#CCCCC)=O)C</t>
  </si>
  <si>
    <t xml:space="preserve">A61-T10 </t>
  </si>
  <si>
    <t xml:space="preserve"> CN(CCC(=O)OCCCCCCCC/C=C\CC(CCCCCC)OC(OCCC#CCCCCCC)=O)CCN(CCC(=O)OCCCCCCCC/C=C\CC(CCCCCC)OC(OCCC#CCCCCCC)=O)C</t>
  </si>
  <si>
    <t xml:space="preserve">A61-T11 </t>
  </si>
  <si>
    <t xml:space="preserve"> CN(CCC(=O)OCCCCCCCC/C=C\CC(CCCCCC)OC(OCC#CCCCCCCC)=O)CCN(CCC(=O)OCCCCCCCC/C=C\CC(CCCCCC)OC(OCC#CCCCCCCC)=O)C</t>
  </si>
  <si>
    <t xml:space="preserve">A62-T1 </t>
  </si>
  <si>
    <t xml:space="preserve"> N(CCC(=O)OCCCCCCCC/C=C\CC(CCCCCC)OC(OCCCCCCCCCCCCCCCCCC)=O)(CCC(=O)OCCCCCCCC/C=C\CC(CCCCCC)OC(OCCCCCCCCCCCCCCCCCC)=O)CCCN(CCC(=O)OCCCCCCCC/C=C\CC(CCCCCC)OC(OCCCCCCCCCCCCCCCCCC)=O)C</t>
  </si>
  <si>
    <t xml:space="preserve">A62-T2 </t>
  </si>
  <si>
    <t xml:space="preserve"> N(CCC(=O)OCCCCCCCC/C=C\CC(CCCCCC)OC(OCCCCCCCC/C=C\CCCCCCCC)=O)(CCC(=O)OCCCCCCCC/C=C\CC(CCCCCC)OC(OCCCCCCCC/C=C\CCCCCCCC)=O)CCCN(CCC(=O)OCCCCCCCC/C=C\CC(CCCCCC)OC(OCCCCCCCC/C=C\CCCCCCCC)=O)C</t>
  </si>
  <si>
    <t xml:space="preserve">A62-T3 </t>
  </si>
  <si>
    <t xml:space="preserve"> N(CCC(=O)OCCCCCCCC/C=C\CC(CCCCCC)OC(OCCCCCCCC/C=C\C/C=C\CCCCC)=O)(CCC(=O)OCCCCCCCC/C=C\CC(CCCCCC)OC(OCCCCCCCC/C=C\C/C=C\CCCCC)=O)CCCN(CCC(=O)OCCCCCCCC/C=C\CC(CCCCCC)OC(OCCCCCCCC/C=C\C/C=C\CCCCC)=O)C</t>
  </si>
  <si>
    <t xml:space="preserve">A62-T4 </t>
  </si>
  <si>
    <t xml:space="preserve"> N(CCC(=O)OCCCCCCCC/C=C\CC(CCCCCC)OC(OCC#CCC)=O)(CCC(=O)OCCCCCCCC/C=C\CC(CCCCCC)OC(OCC#CCC)=O)CCCN(CCC(=O)OCCCCCCCC/C=C\CC(CCCCCC)OC(OCC#CCC)=O)C</t>
  </si>
  <si>
    <t xml:space="preserve">A62-T5 </t>
  </si>
  <si>
    <t xml:space="preserve"> N(CCC(=O)OCCCCCCCC/C=C\CC(CCCCCC)OC(OCC#CCCC)=O)(CCC(=O)OCCCCCCCC/C=C\CC(CCCCCC)OC(OCC#CCCC)=O)CCCN(CCC(=O)OCCCCCCCC/C=C\CC(CCCCCC)OC(OCC#CCCC)=O)C</t>
  </si>
  <si>
    <t xml:space="preserve">A62-T6 </t>
  </si>
  <si>
    <t xml:space="preserve"> N(CCC(=O)OCCCCCCCC/C=C\CC(CCCCCC)OC(OCC#CCCCC)=O)(CCC(=O)OCCCCCCCC/C=C\CC(CCCCCC)OC(OCC#CCCCC)=O)CCCN(CCC(=O)OCCCCCCCC/C=C\CC(CCCCCC)OC(OCC#CCCCC)=O)C</t>
  </si>
  <si>
    <t xml:space="preserve">A62-T7 </t>
  </si>
  <si>
    <t xml:space="preserve"> N(CCC(=O)OCCCCCCCC/C=C\CC(CCCCCC)OC(OCC#CCCCCC)=O)(CCC(=O)OCCCCCCCC/C=C\CC(CCCCCC)OC(OCC#CCCCCC)=O)CCCN(CCC(=O)OCCCCCCCC/C=C\CC(CCCCCC)OC(OCC#CCCCCC)=O)C</t>
  </si>
  <si>
    <t xml:space="preserve">A62-T8 </t>
  </si>
  <si>
    <t xml:space="preserve"> N(CCC(=O)OCCCCCCCC/C=C\CC(CCCCCC)OC(OCC#CCCCCCC)=O)(CCC(=O)OCCCCCCCC/C=C\CC(CCCCCC)OC(OCC#CCCCCCC)=O)CCCN(CCC(=O)OCCCCCCCC/C=C\CC(CCCCCC)OC(OCC#CCCCCCC)=O)C</t>
  </si>
  <si>
    <t xml:space="preserve">A62-T9 </t>
  </si>
  <si>
    <t xml:space="preserve"> N(CCC(=O)OCCCCCCCC/C=C\CC(CCCCCC)OC(OCCC#CCCCC)=O)(CCC(=O)OCCCCCCCC/C=C\CC(CCCCCC)OC(OCCC#CCCCC)=O)CCCN(CCC(=O)OCCCCCCCC/C=C\CC(CCCCCC)OC(OCCC#CCCCC)=O)C</t>
  </si>
  <si>
    <t xml:space="preserve">A62-T10 </t>
  </si>
  <si>
    <t xml:space="preserve"> N(CCC(=O)OCCCCCCCC/C=C\CC(CCCCCC)OC(OCCC#CCCCCCC)=O)(CCC(=O)OCCCCCCCC/C=C\CC(CCCCCC)OC(OCCC#CCCCCCC)=O)CCCN(CCC(=O)OCCCCCCCC/C=C\CC(CCCCCC)OC(OCCC#CCCCCCC)=O)C</t>
  </si>
  <si>
    <t xml:space="preserve">A62-T11 </t>
  </si>
  <si>
    <t xml:space="preserve"> N(CCC(=O)OCCCCCCCC/C=C\CC(CCCCCC)OC(OCC#CCCCCCCC)=O)(CCC(=O)OCCCCCCCC/C=C\CC(CCCCCC)OC(OCC#CCCCCCCC)=O)CCCN(CCC(=O)OCCCCCCCC/C=C\CC(CCCCCC)OC(OCC#CCCCCCCC)=O)C</t>
  </si>
  <si>
    <t xml:space="preserve">A63-T1 </t>
  </si>
  <si>
    <t xml:space="preserve"> N(CCC(=O)OCCCCCCCC/C=C\CC(CCCCCC)OC(OCCCCCCCCCCCCCCCCCC)=O)(CCC(=O)OCCCCCCCC/C=C\CC(CCCCCC)OC(OCCCCCCCCCCCCCCCCCC)=O)CCN(CCC(=O)OCCCCCCCC/C=C\CC(CCCCCC)OC(OCCCCCCCCCCCCCCCCCC)=O)CCN(CC1)CCN1CCN(CCC(=O)OCCCCCCCC/C=C\CC(CCCCCC)OC(OCCCCCCCCCCCCCCCCCC)=O)(CCC(=O)OCCCCCCCC/C=C\CC(CCCCCC)OC(OCCCCCCCCCCCCCCCCCC)=O)</t>
  </si>
  <si>
    <t xml:space="preserve">A63-T2 </t>
  </si>
  <si>
    <t xml:space="preserve"> N(CCC(=O)OCCCCCCCC/C=C\CC(CCCCCC)OC(OCCCCCCCC/C=C\CCCCCCCC)=O)(CCC(=O)OCCCCCCCC/C=C\CC(CCCCCC)OC(OCCCCCCCC/C=C\CCCCCCCC)=O)CCN(CCC(=O)OCCCCCCCC/C=C\CC(CCCCCC)OC(OCCCCCCCC/C=C\CCCCCCCC)=O)CCN(CC1)CCN1CCN(CCC(=O)OCCCCCCCC/C=C\CC(CCCCCC)OC(OCCCCCCCC/C=C\CCCCCCCC)=O)(CCC(=O)OCCCCCCCC/C=C\CC(CCCCCC)OC(OCCCCCCCC/C=C\CCCCCCCC)=O)</t>
  </si>
  <si>
    <t xml:space="preserve">A63-T3 </t>
  </si>
  <si>
    <t xml:space="preserve"> N(CCC(=O)OCCCCCCCC/C=C\CC(CCCCCC)OC(OCCCCCCCC/C=C\C/C=C\CCCCC)=O)(CCC(=O)OCCCCCCCC/C=C\CC(CCCCCC)OC(OCCCCCCCC/C=C\C/C=C\CCCCC)=O)CCN(CCC(=O)OCCCCCCCC/C=C\CC(CCCCCC)OC(OCCCCCCCC/C=C\C/C=C\CCCCC)=O)CCN(CC1)CCN1CCN(CCC(=O)OCCCCCCCC/C=C\CC(CCCCCC)OC(OCCCCCCCC/C=C\C/C=C\CCCCC)=O)(CCC(=O)OCCCCCCCC/C=C\CC(CCCCCC)OC(OCCCCCCCC/C=C\C/C=C\CCCCC)=O)</t>
  </si>
  <si>
    <t xml:space="preserve">A63-T4 </t>
  </si>
  <si>
    <t xml:space="preserve"> N(CCC(=O)OCCCCCCCC/C=C\CC(CCCCCC)OC(OCC#CCC)=O)(CCC(=O)OCCCCCCCC/C=C\CC(CCCCCC)OC(OCC#CCC)=O)CCN(CCC(=O)OCCCCCCCC/C=C\CC(CCCCCC)OC(OCC#CCC)=O)CCN(CC1)CCN1CCN(CCC(=O)OCCCCCCCC/C=C\CC(CCCCCC)OC(OCC#CCC)=O)(CCC(=O)OCCCCCCCC/C=C\CC(CCCCCC)OC(OCC#CCC)=O)</t>
  </si>
  <si>
    <t xml:space="preserve">A63-T5 </t>
  </si>
  <si>
    <t xml:space="preserve"> N(CCC(=O)OCCCCCCCC/C=C\CC(CCCCCC)OC(OCC#CCCC)=O)(CCC(=O)OCCCCCCCC/C=C\CC(CCCCCC)OC(OCC#CCCC)=O)CCN(CCC(=O)OCCCCCCCC/C=C\CC(CCCCCC)OC(OCC#CCCC)=O)CCN(CC1)CCN1CCN(CCC(=O)OCCCCCCCC/C=C\CC(CCCCCC)OC(OCC#CCCC)=O)(CCC(=O)OCCCCCCCC/C=C\CC(CCCCCC)OC(OCC#CCCC)=O)</t>
  </si>
  <si>
    <t xml:space="preserve">A63-T6 </t>
  </si>
  <si>
    <t xml:space="preserve"> N(CCC(=O)OCCCCCCCC/C=C\CC(CCCCCC)OC(OCC#CCCCC)=O)(CCC(=O)OCCCCCCCC/C=C\CC(CCCCCC)OC(OCC#CCCCC)=O)CCN(CCC(=O)OCCCCCCCC/C=C\CC(CCCCCC)OC(OCC#CCCCC)=O)CCN(CC1)CCN1CCN(CCC(=O)OCCCCCCCC/C=C\CC(CCCCCC)OC(OCC#CCCCC)=O)(CCC(=O)OCCCCCCCC/C=C\CC(CCCCCC)OC(OCC#CCCCC)=O)</t>
  </si>
  <si>
    <t xml:space="preserve">A63-T7 </t>
  </si>
  <si>
    <t xml:space="preserve"> N(CCC(=O)OCCCCCCCC/C=C\CC(CCCCCC)OC(OCC#CCCCCC)=O)(CCC(=O)OCCCCCCCC/C=C\CC(CCCCCC)OC(OCC#CCCCCC)=O)CCN(CCC(=O)OCCCCCCCC/C=C\CC(CCCCCC)OC(OCC#CCCCCC)=O)CCN(CC1)CCN1CCN(CCC(=O)OCCCCCCCC/C=C\CC(CCCCCC)OC(OCC#CCCCCC)=O)(CCC(=O)OCCCCCCCC/C=C\CC(CCCCCC)OC(OCC#CCCCCC)=O)</t>
  </si>
  <si>
    <t xml:space="preserve">A63-T8 </t>
  </si>
  <si>
    <t xml:space="preserve"> N(CCC(=O)OCCCCCCCC/C=C\CC(CCCCCC)OC(OCC#CCCCCCC)=O)(CCC(=O)OCCCCCCCC/C=C\CC(CCCCCC)OC(OCC#CCCCCCC)=O)CCN(CCC(=O)OCCCCCCCC/C=C\CC(CCCCCC)OC(OCC#CCCCCCC)=O)CCN(CC1)CCN1CCN(CCC(=O)OCCCCCCCC/C=C\CC(CCCCCC)OC(OCC#CCCCCCC)=O)(CCC(=O)OCCCCCCCC/C=C\CC(CCCCCC)OC(OCC#CCCCCCC)=O)</t>
  </si>
  <si>
    <t xml:space="preserve">A63-T9 </t>
  </si>
  <si>
    <t xml:space="preserve"> N(CCC(=O)OCCCCCCCC/C=C\CC(CCCCCC)OC(OCCC#CCCCC)=O)(CCC(=O)OCCCCCCCC/C=C\CC(CCCCCC)OC(OCCC#CCCCC)=O)CCN(CCC(=O)OCCCCCCCC/C=C\CC(CCCCCC)OC(OCCC#CCCCC)=O)CCN(CC1)CCN1CCN(CCC(=O)OCCCCCCCC/C=C\CC(CCCCCC)OC(OCCC#CCCCC)=O)(CCC(=O)OCCCCCCCC/C=C\CC(CCCCCC)OC(OCCC#CCCCC)=O)</t>
  </si>
  <si>
    <t xml:space="preserve">A63-T10 </t>
  </si>
  <si>
    <t xml:space="preserve"> N(CCC(=O)OCCCCCCCC/C=C\CC(CCCCCC)OC(OCCC#CCCCCCC)=O)(CCC(=O)OCCCCCCCC/C=C\CC(CCCCCC)OC(OCCC#CCCCCCC)=O)CCN(CCC(=O)OCCCCCCCC/C=C\CC(CCCCCC)OC(OCCC#CCCCCCC)=O)CCN(CC1)CCN1CCN(CCC(=O)OCCCCCCCC/C=C\CC(CCCCCC)OC(OCCC#CCCCCCC)=O)(CCC(=O)OCCCCCCCC/C=C\CC(CCCCCC)OC(OCCC#CCCCCCC)=O)</t>
  </si>
  <si>
    <t xml:space="preserve">A63-T11 </t>
  </si>
  <si>
    <t xml:space="preserve"> N(CCC(=O)OCCCCCCCC/C=C\CC(CCCCCC)OC(OCC#CCCCCCCC)=O)(CCC(=O)OCCCCCCCC/C=C\CC(CCCCCC)OC(OCC#CCCCCCCC)=O)CCN(CCC(=O)OCCCCCCCC/C=C\CC(CCCCCC)OC(OCC#CCCCCCCC)=O)CCN(CC1)CCN1CCN(CCC(=O)OCCCCCCCC/C=C\CC(CCCCCC)OC(OCC#CCCCCCCC)=O)(CCC(=O)OCCCCCCCC/C=C\CC(CCCCCC)OC(OCC#CCCCCCCC)=O)</t>
  </si>
  <si>
    <t xml:space="preserve">A64-T1 </t>
  </si>
  <si>
    <t xml:space="preserve"> CCOC(CN(CCC(=O)OCCCCCCCC/C=C\CC(CCCCCC)OC(OCCCCCCCCCCCCCCCCCC)=O)(CCC(=O)OCCCCCCCC/C=C\CC(CCCCCC)OC(OCCCCCCCCCCCCCCCCCC)=O))OCC</t>
  </si>
  <si>
    <t xml:space="preserve">A64-T2 </t>
  </si>
  <si>
    <t xml:space="preserve"> CCOC(CN(CCC(=O)OCCCCCCCC/C=C\CC(CCCCCC)OC(OCCCCCCCC/C=C\CCCCCCCC)=O)(CCC(=O)OCCCCCCCC/C=C\CC(CCCCCC)OC(OCCCCCCCC/C=C\CCCCCCCC)=O))OCC</t>
  </si>
  <si>
    <t xml:space="preserve">A64-T3 </t>
  </si>
  <si>
    <t xml:space="preserve"> CCOC(CN(CCC(=O)OCCCCCCCC/C=C\CC(CCCCCC)OC(OCCCCCCCC/C=C\C/C=C\CCCCC)=O)(CCC(=O)OCCCCCCCC/C=C\CC(CCCCCC)OC(OCCCCCCCC/C=C\C/C=C\CCCCC)=O))OCC</t>
  </si>
  <si>
    <t xml:space="preserve">A64-T4 </t>
  </si>
  <si>
    <t xml:space="preserve"> CCOC(CN(CCC(=O)OCCCCCCCC/C=C\CC(CCCCCC)OC(OCC#CCC)=O)(CCC(=O)OCCCCCCCC/C=C\CC(CCCCCC)OC(OCC#CCC)=O))OCC</t>
  </si>
  <si>
    <t xml:space="preserve">A64-T5 </t>
  </si>
  <si>
    <t xml:space="preserve"> CCOC(CN(CCC(=O)OCCCCCCCC/C=C\CC(CCCCCC)OC(OCC#CCCC)=O)(CCC(=O)OCCCCCCCC/C=C\CC(CCCCCC)OC(OCC#CCCC)=O))OCC</t>
  </si>
  <si>
    <t xml:space="preserve">A64-T6 </t>
  </si>
  <si>
    <t xml:space="preserve"> CCOC(CN(CCC(=O)OCCCCCCCC/C=C\CC(CCCCCC)OC(OCC#CCCCC)=O)(CCC(=O)OCCCCCCCC/C=C\CC(CCCCCC)OC(OCC#CCCCC)=O))OCC</t>
  </si>
  <si>
    <t xml:space="preserve">A64-T7 </t>
  </si>
  <si>
    <t xml:space="preserve"> CCOC(CN(CCC(=O)OCCCCCCCC/C=C\CC(CCCCCC)OC(OCC#CCCCCC)=O)(CCC(=O)OCCCCCCCC/C=C\CC(CCCCCC)OC(OCC#CCCCCC)=O))OCC</t>
  </si>
  <si>
    <t xml:space="preserve">A64-T8 </t>
  </si>
  <si>
    <t xml:space="preserve"> CCOC(CN(CCC(=O)OCCCCCCCC/C=C\CC(CCCCCC)OC(OCC#CCCCCCC)=O)(CCC(=O)OCCCCCCCC/C=C\CC(CCCCCC)OC(OCC#CCCCCCC)=O))OCC</t>
  </si>
  <si>
    <t xml:space="preserve">A64-T9 </t>
  </si>
  <si>
    <t xml:space="preserve"> CCOC(CN(CCC(=O)OCCCCCCCC/C=C\CC(CCCCCC)OC(OCCC#CCCCC)=O)(CCC(=O)OCCCCCCCC/C=C\CC(CCCCCC)OC(OCCC#CCCCC)=O))OCC</t>
  </si>
  <si>
    <t xml:space="preserve">A64-T10 </t>
  </si>
  <si>
    <t xml:space="preserve"> CCOC(CN(CCC(=O)OCCCCCCCC/C=C\CC(CCCCCC)OC(OCCC#CCCCCCC)=O)(CCC(=O)OCCCCCCCC/C=C\CC(CCCCCC)OC(OCCC#CCCCCCC)=O))OCC</t>
  </si>
  <si>
    <t xml:space="preserve">A64-T11 </t>
  </si>
  <si>
    <t xml:space="preserve"> CCOC(CN(CCC(=O)OCCCCCCCC/C=C\CC(CCCCCC)OC(OCC#CCCCCCCC)=O)(CCC(=O)OCCCCCCCC/C=C\CC(CCCCCC)OC(OCC#CCCCCCCC)=O))OCC</t>
  </si>
  <si>
    <t xml:space="preserve">A65-T1 </t>
  </si>
  <si>
    <t xml:space="preserve"> COC(CN(CCC(=O)OCCCCCCCC/C=C\CC(CCCCCC)OC(OCCCCCCCCCCCCCCCCCC)=O)(CCC(=O)OCCCCCCCC/C=C\CC(CCCCCC)OC(OCCCCCCCCCCCCCCCCCC)=O))OC</t>
  </si>
  <si>
    <t xml:space="preserve">A65-T2 </t>
  </si>
  <si>
    <t xml:space="preserve"> COC(CN(CCC(=O)OCCCCCCCC/C=C\CC(CCCCCC)OC(OCCCCCCCC/C=C\CCCCCCCC)=O)(CCC(=O)OCCCCCCCC/C=C\CC(CCCCCC)OC(OCCCCCCCC/C=C\CCCCCCCC)=O))OC</t>
  </si>
  <si>
    <t xml:space="preserve">A65-T3 </t>
  </si>
  <si>
    <t xml:space="preserve"> COC(CN(CCC(=O)OCCCCCCCC/C=C\CC(CCCCCC)OC(OCCCCCCCC/C=C\C/C=C\CCCCC)=O)(CCC(=O)OCCCCCCCC/C=C\CC(CCCCCC)OC(OCCCCCCCC/C=C\C/C=C\CCCCC)=O))OC</t>
  </si>
  <si>
    <t xml:space="preserve">A65-T4 </t>
  </si>
  <si>
    <t xml:space="preserve"> COC(CN(CCC(=O)OCCCCCCCC/C=C\CC(CCCCCC)OC(OCC#CCC)=O)(CCC(=O)OCCCCCCCC/C=C\CC(CCCCCC)OC(OCC#CCC)=O))OC</t>
  </si>
  <si>
    <t xml:space="preserve">A65-T5 </t>
  </si>
  <si>
    <t xml:space="preserve"> COC(CN(CCC(=O)OCCCCCCCC/C=C\CC(CCCCCC)OC(OCC#CCCC)=O)(CCC(=O)OCCCCCCCC/C=C\CC(CCCCCC)OC(OCC#CCCC)=O))OC</t>
  </si>
  <si>
    <t xml:space="preserve">A65-T6 </t>
  </si>
  <si>
    <t xml:space="preserve"> COC(CN(CCC(=O)OCCCCCCCC/C=C\CC(CCCCCC)OC(OCC#CCCCC)=O)(CCC(=O)OCCCCCCCC/C=C\CC(CCCCCC)OC(OCC#CCCCC)=O))OC</t>
  </si>
  <si>
    <t xml:space="preserve">A65-T7 </t>
  </si>
  <si>
    <t xml:space="preserve"> COC(CN(CCC(=O)OCCCCCCCC/C=C\CC(CCCCCC)OC(OCC#CCCCCC)=O)(CCC(=O)OCCCCCCCC/C=C\CC(CCCCCC)OC(OCC#CCCCCC)=O))OC</t>
  </si>
  <si>
    <t xml:space="preserve">A65-T8 </t>
  </si>
  <si>
    <t xml:space="preserve"> COC(CN(CCC(=O)OCCCCCCCC/C=C\CC(CCCCCC)OC(OCC#CCCCCCC)=O)(CCC(=O)OCCCCCCCC/C=C\CC(CCCCCC)OC(OCC#CCCCCCC)=O))OC</t>
  </si>
  <si>
    <t xml:space="preserve">A65-T9 </t>
  </si>
  <si>
    <t xml:space="preserve"> COC(CN(CCC(=O)OCCCCCCCC/C=C\CC(CCCCCC)OC(OCCC#CCCCC)=O)(CCC(=O)OCCCCCCCC/C=C\CC(CCCCCC)OC(OCCC#CCCCC)=O))OC</t>
  </si>
  <si>
    <t xml:space="preserve">A65-T10 </t>
  </si>
  <si>
    <t xml:space="preserve"> COC(CN(CCC(=O)OCCCCCCCC/C=C\CC(CCCCCC)OC(OCCC#CCCCCCC)=O)(CCC(=O)OCCCCCCCC/C=C\CC(CCCCCC)OC(OCCC#CCCCCCC)=O))OC</t>
  </si>
  <si>
    <t xml:space="preserve">A65-T11 </t>
  </si>
  <si>
    <t xml:space="preserve"> COC(CN(CCC(=O)OCCCCCCCC/C=C\CC(CCCCCC)OC(OCC#CCCCCCCC)=O)(CCC(=O)OCCCCCCCC/C=C\CC(CCCCCC)OC(OCC#CCCCCCCC)=O))OC</t>
  </si>
  <si>
    <t xml:space="preserve">A66-T1 </t>
  </si>
  <si>
    <t xml:space="preserve"> N(CCC(=O)OCCCCCCCC/C=C\CC(CCCCCC)OC(OCCCCCCCCCCCCCCCCCC)=O)(CCC(=O)OCCCCCCCC/C=C\CC(CCCCCC)OC(OCCCCCCCCCCCCCCCCCC)=O)CCC1OCCO1</t>
  </si>
  <si>
    <t xml:space="preserve">A66-T2 </t>
  </si>
  <si>
    <t xml:space="preserve"> N(CCC(=O)OCCCCCCCC/C=C\CC(CCCCCC)OC(OCCCCCCCC/C=C\CCCCCCCC)=O)(CCC(=O)OCCCCCCCC/C=C\CC(CCCCCC)OC(OCCCCCCCC/C=C\CCCCCCCC)=O)CCC1OCCO1</t>
  </si>
  <si>
    <t xml:space="preserve">A66-T3 </t>
  </si>
  <si>
    <t xml:space="preserve"> N(CCC(=O)OCCCCCCCC/C=C\CC(CCCCCC)OC(OCCCCCCCC/C=C\C/C=C\CCCCC)=O)(CCC(=O)OCCCCCCCC/C=C\CC(CCCCCC)OC(OCCCCCCCC/C=C\C/C=C\CCCCC)=O)CCC1OCCO1</t>
  </si>
  <si>
    <t xml:space="preserve">A66-T4 </t>
  </si>
  <si>
    <t xml:space="preserve"> N(CCC(=O)OCCCCCCCC/C=C\CC(CCCCCC)OC(OCC#CCC)=O)(CCC(=O)OCCCCCCCC/C=C\CC(CCCCCC)OC(OCC#CCC)=O)CCC1OCCO1</t>
  </si>
  <si>
    <t xml:space="preserve">A66-T5 </t>
  </si>
  <si>
    <t xml:space="preserve"> N(CCC(=O)OCCCCCCCC/C=C\CC(CCCCCC)OC(OCC#CCCC)=O)(CCC(=O)OCCCCCCCC/C=C\CC(CCCCCC)OC(OCC#CCCC)=O)CCC1OCCO1</t>
  </si>
  <si>
    <t xml:space="preserve">A66-T6 </t>
  </si>
  <si>
    <t xml:space="preserve"> N(CCC(=O)OCCCCCCCC/C=C\CC(CCCCCC)OC(OCC#CCCCC)=O)(CCC(=O)OCCCCCCCC/C=C\CC(CCCCCC)OC(OCC#CCCCC)=O)CCC1OCCO1</t>
  </si>
  <si>
    <t xml:space="preserve">A66-T7 </t>
  </si>
  <si>
    <t xml:space="preserve"> N(CCC(=O)OCCCCCCCC/C=C\CC(CCCCCC)OC(OCC#CCCCCC)=O)(CCC(=O)OCCCCCCCC/C=C\CC(CCCCCC)OC(OCC#CCCCCC)=O)CCC1OCCO1</t>
  </si>
  <si>
    <t xml:space="preserve">A66-T8 </t>
  </si>
  <si>
    <t xml:space="preserve"> N(CCC(=O)OCCCCCCCC/C=C\CC(CCCCCC)OC(OCC#CCCCCCC)=O)(CCC(=O)OCCCCCCCC/C=C\CC(CCCCCC)OC(OCC#CCCCCCC)=O)CCC1OCCO1</t>
  </si>
  <si>
    <t xml:space="preserve">A66-T9 </t>
  </si>
  <si>
    <t xml:space="preserve"> N(CCC(=O)OCCCCCCCC/C=C\CC(CCCCCC)OC(OCCC#CCCCC)=O)(CCC(=O)OCCCCCCCC/C=C\CC(CCCCCC)OC(OCCC#CCCCC)=O)CCC1OCCO1</t>
  </si>
  <si>
    <t xml:space="preserve">A66-T10 </t>
  </si>
  <si>
    <t xml:space="preserve"> N(CCC(=O)OCCCCCCCC/C=C\CC(CCCCCC)OC(OCCC#CCCCCCC)=O)(CCC(=O)OCCCCCCCC/C=C\CC(CCCCCC)OC(OCCC#CCCCCCC)=O)CCC1OCCO1</t>
  </si>
  <si>
    <t xml:space="preserve">A66-T11 </t>
  </si>
  <si>
    <t xml:space="preserve"> N(CCC(=O)OCCCCCCCC/C=C\CC(CCCCCC)OC(OCC#CCCCCCCC)=O)(CCC(=O)OCCCCCCCC/C=C\CC(CCCCCC)OC(OCC#CCCCCCCC)=O)CCC1OCCO1</t>
  </si>
  <si>
    <t xml:space="preserve">A67-T1 </t>
  </si>
  <si>
    <t xml:space="preserve"> N(CCC(=O)OCCCCCCCC/C=C\CC(CCCCCC)OC(OCCCCCCCCCCCCCCCCCC)=O)(CCC(=O)OCCCCCCCC/C=C\CC(CCCCCC)OC(OCCCCCCCCCCCCCCCCCC)=O)CC1OCCO1</t>
  </si>
  <si>
    <t xml:space="preserve">A67-T2 </t>
  </si>
  <si>
    <t xml:space="preserve"> N(CCC(=O)OCCCCCCCC/C=C\CC(CCCCCC)OC(OCCCCCCCC/C=C\CCCCCCCC)=O)(CCC(=O)OCCCCCCCC/C=C\CC(CCCCCC)OC(OCCCCCCCC/C=C\CCCCCCCC)=O)CC1OCCO1</t>
  </si>
  <si>
    <t xml:space="preserve">A67-T3 </t>
  </si>
  <si>
    <t xml:space="preserve"> N(CCC(=O)OCCCCCCCC/C=C\CC(CCCCCC)OC(OCCCCCCCC/C=C\C/C=C\CCCCC)=O)(CCC(=O)OCCCCCCCC/C=C\CC(CCCCCC)OC(OCCCCCCCC/C=C\C/C=C\CCCCC)=O)CC1OCCO1</t>
  </si>
  <si>
    <t xml:space="preserve">A67-T4 </t>
  </si>
  <si>
    <t xml:space="preserve"> N(CCC(=O)OCCCCCCCC/C=C\CC(CCCCCC)OC(OCC#CCC)=O)(CCC(=O)OCCCCCCCC/C=C\CC(CCCCCC)OC(OCC#CCC)=O)CC1OCCO1</t>
  </si>
  <si>
    <t xml:space="preserve">A67-T5 </t>
  </si>
  <si>
    <t xml:space="preserve"> N(CCC(=O)OCCCCCCCC/C=C\CC(CCCCCC)OC(OCC#CCCC)=O)(CCC(=O)OCCCCCCCC/C=C\CC(CCCCCC)OC(OCC#CCCC)=O)CC1OCCO1</t>
  </si>
  <si>
    <t xml:space="preserve">A67-T6 </t>
  </si>
  <si>
    <t xml:space="preserve"> N(CCC(=O)OCCCCCCCC/C=C\CC(CCCCCC)OC(OCC#CCCCC)=O)(CCC(=O)OCCCCCCCC/C=C\CC(CCCCCC)OC(OCC#CCCCC)=O)CC1OCCO1</t>
  </si>
  <si>
    <t xml:space="preserve">A67-T7 </t>
  </si>
  <si>
    <t xml:space="preserve"> N(CCC(=O)OCCCCCCCC/C=C\CC(CCCCCC)OC(OCC#CCCCCC)=O)(CCC(=O)OCCCCCCCC/C=C\CC(CCCCCC)OC(OCC#CCCCCC)=O)CC1OCCO1</t>
  </si>
  <si>
    <t xml:space="preserve">A67-T8 </t>
  </si>
  <si>
    <t xml:space="preserve"> N(CCC(=O)OCCCCCCCC/C=C\CC(CCCCCC)OC(OCC#CCCCCCC)=O)(CCC(=O)OCCCCCCCC/C=C\CC(CCCCCC)OC(OCC#CCCCCCC)=O)CC1OCCO1</t>
  </si>
  <si>
    <t xml:space="preserve">A67-T9 </t>
  </si>
  <si>
    <t xml:space="preserve"> N(CCC(=O)OCCCCCCCC/C=C\CC(CCCCCC)OC(OCCC#CCCCC)=O)(CCC(=O)OCCCCCCCC/C=C\CC(CCCCCC)OC(OCCC#CCCCC)=O)CC1OCCO1</t>
  </si>
  <si>
    <t xml:space="preserve">A67-T10 </t>
  </si>
  <si>
    <t xml:space="preserve"> N(CCC(=O)OCCCCCCCC/C=C\CC(CCCCCC)OC(OCCC#CCCCCCC)=O)(CCC(=O)OCCCCCCCC/C=C\CC(CCCCCC)OC(OCCC#CCCCCCC)=O)CC1OCCO1</t>
  </si>
  <si>
    <t xml:space="preserve">A67-T11 </t>
  </si>
  <si>
    <t xml:space="preserve"> N(CCC(=O)OCCCCCCCC/C=C\CC(CCCCCC)OC(OCC#CCCCCCCC)=O)(CCC(=O)OCCCCCCCC/C=C\CC(CCCCCC)OC(OCC#CCCCCCCC)=O)CC1OCCO1</t>
  </si>
  <si>
    <t xml:space="preserve">A68-T1 </t>
  </si>
  <si>
    <t xml:space="preserve"> N(CCC(=O)OCCCCCCCC/C=C\CC(CCCCCC)OC(OCCCCCCCCCCCCCCCCCC)=O)(CCC(=O)OCCCCCCCC/C=C\CC(CCCCCC)OC(OCCCCCCCCCCCCCCCCCC)=O)CCN1CCCC1</t>
  </si>
  <si>
    <t xml:space="preserve">A68-T2 </t>
  </si>
  <si>
    <t xml:space="preserve"> N(CCC(=O)OCCCCCCCC/C=C\CC(CCCCCC)OC(OCCCCCCCC/C=C\CCCCCCCC)=O)(CCC(=O)OCCCCCCCC/C=C\CC(CCCCCC)OC(OCCCCCCCC/C=C\CCCCCCCC)=O)CCN1CCCC1</t>
  </si>
  <si>
    <t xml:space="preserve">A68-T3 </t>
  </si>
  <si>
    <t xml:space="preserve"> N(CCC(=O)OCCCCCCCC/C=C\CC(CCCCCC)OC(OCCCCCCCC/C=C\C/C=C\CCCCC)=O)(CCC(=O)OCCCCCCCC/C=C\CC(CCCCCC)OC(OCCCCCCCC/C=C\C/C=C\CCCCC)=O)CCN1CCCC1</t>
  </si>
  <si>
    <t xml:space="preserve">A68-T4 </t>
  </si>
  <si>
    <t xml:space="preserve"> N(CCC(=O)OCCCCCCCC/C=C\CC(CCCCCC)OC(OCC#CCC)=O)(CCC(=O)OCCCCCCCC/C=C\CC(CCCCCC)OC(OCC#CCC)=O)CCN1CCCC1</t>
  </si>
  <si>
    <t xml:space="preserve">A68-T5 </t>
  </si>
  <si>
    <t xml:space="preserve"> N(CCC(=O)OCCCCCCCC/C=C\CC(CCCCCC)OC(OCC#CCCC)=O)(CCC(=O)OCCCCCCCC/C=C\CC(CCCCCC)OC(OCC#CCCC)=O)CCN1CCCC1</t>
  </si>
  <si>
    <t xml:space="preserve">A68-T6 </t>
  </si>
  <si>
    <t xml:space="preserve"> N(CCC(=O)OCCCCCCCC/C=C\CC(CCCCCC)OC(OCC#CCCCC)=O)(CCC(=O)OCCCCCCCC/C=C\CC(CCCCCC)OC(OCC#CCCCC)=O)CCN1CCCC1</t>
  </si>
  <si>
    <t xml:space="preserve">A68-T7 </t>
  </si>
  <si>
    <t xml:space="preserve"> N(CCC(=O)OCCCCCCCC/C=C\CC(CCCCCC)OC(OCC#CCCCCC)=O)(CCC(=O)OCCCCCCCC/C=C\CC(CCCCCC)OC(OCC#CCCCCC)=O)CCN1CCCC1</t>
  </si>
  <si>
    <t xml:space="preserve">A68-T8 </t>
  </si>
  <si>
    <t xml:space="preserve"> N(CCC(=O)OCCCCCCCC/C=C\CC(CCCCCC)OC(OCC#CCCCCCC)=O)(CCC(=O)OCCCCCCCC/C=C\CC(CCCCCC)OC(OCC#CCCCCCC)=O)CCN1CCCC1</t>
  </si>
  <si>
    <t xml:space="preserve">A68-T9 </t>
  </si>
  <si>
    <t xml:space="preserve"> N(CCC(=O)OCCCCCCCC/C=C\CC(CCCCCC)OC(OCCC#CCCCC)=O)(CCC(=O)OCCCCCCCC/C=C\CC(CCCCCC)OC(OCCC#CCCCC)=O)CCN1CCCC1</t>
  </si>
  <si>
    <t xml:space="preserve">A68-T10 </t>
  </si>
  <si>
    <t xml:space="preserve"> N(CCC(=O)OCCCCCCCC/C=C\CC(CCCCCC)OC(OCCC#CCCCCCC)=O)(CCC(=O)OCCCCCCCC/C=C\CC(CCCCCC)OC(OCCC#CCCCCCC)=O)CCN1CCCC1</t>
  </si>
  <si>
    <t xml:space="preserve">A68-T11 </t>
  </si>
  <si>
    <t xml:space="preserve"> N(CCC(=O)OCCCCCCCC/C=C\CC(CCCCCC)OC(OCC#CCCCCCCC)=O)(CCC(=O)OCCCCCCCC/C=C\CC(CCCCCC)OC(OCC#CCCCCCCC)=O)CCN1CCCC1</t>
  </si>
  <si>
    <t xml:space="preserve">A69-T1 </t>
  </si>
  <si>
    <t xml:space="preserve"> N(CCC(=O)OCCCCCCCC/C=C\CC(CCCCCC)OC(OCCCCCCCCCCCCCCCCCC)=O)(CCC(=O)OCCCCCCCC/C=C\CC(CCCCCC)OC(OCCCCCCCCCCCCCCCCCC)=O)CCCN1CCCC1</t>
  </si>
  <si>
    <t xml:space="preserve">A69-T2 </t>
  </si>
  <si>
    <t xml:space="preserve"> N(CCC(=O)OCCCCCCCC/C=C\CC(CCCCCC)OC(OCCCCCCCC/C=C\CCCCCCCC)=O)(CCC(=O)OCCCCCCCC/C=C\CC(CCCCCC)OC(OCCCCCCCC/C=C\CCCCCCCC)=O)CCCN1CCCC1</t>
  </si>
  <si>
    <t xml:space="preserve">A69-T3 </t>
  </si>
  <si>
    <t xml:space="preserve"> N(CCC(=O)OCCCCCCCC/C=C\CC(CCCCCC)OC(OCCCCCCCC/C=C\C/C=C\CCCCC)=O)(CCC(=O)OCCCCCCCC/C=C\CC(CCCCCC)OC(OCCCCCCCC/C=C\C/C=C\CCCCC)=O)CCCN1CCCC1</t>
  </si>
  <si>
    <t xml:space="preserve">A69-T4 </t>
  </si>
  <si>
    <t xml:space="preserve"> N(CCC(=O)OCCCCCCCC/C=C\CC(CCCCCC)OC(OCC#CCC)=O)(CCC(=O)OCCCCCCCC/C=C\CC(CCCCCC)OC(OCC#CCC)=O)CCCN1CCCC1</t>
  </si>
  <si>
    <t xml:space="preserve">A69-T5 </t>
  </si>
  <si>
    <t xml:space="preserve"> N(CCC(=O)OCCCCCCCC/C=C\CC(CCCCCC)OC(OCC#CCCC)=O)(CCC(=O)OCCCCCCCC/C=C\CC(CCCCCC)OC(OCC#CCCC)=O)CCCN1CCCC1</t>
  </si>
  <si>
    <t xml:space="preserve">A69-T6 </t>
  </si>
  <si>
    <t xml:space="preserve"> N(CCC(=O)OCCCCCCCC/C=C\CC(CCCCCC)OC(OCC#CCCCC)=O)(CCC(=O)OCCCCCCCC/C=C\CC(CCCCCC)OC(OCC#CCCCC)=O)CCCN1CCCC1</t>
  </si>
  <si>
    <t xml:space="preserve">A69-T7 </t>
  </si>
  <si>
    <t xml:space="preserve"> N(CCC(=O)OCCCCCCCC/C=C\CC(CCCCCC)OC(OCC#CCCCCC)=O)(CCC(=O)OCCCCCCCC/C=C\CC(CCCCCC)OC(OCC#CCCCCC)=O)CCCN1CCCC1</t>
  </si>
  <si>
    <t xml:space="preserve">A69-T8 </t>
  </si>
  <si>
    <t xml:space="preserve"> N(CCC(=O)OCCCCCCCC/C=C\CC(CCCCCC)OC(OCC#CCCCCCC)=O)(CCC(=O)OCCCCCCCC/C=C\CC(CCCCCC)OC(OCC#CCCCCCC)=O)CCCN1CCCC1</t>
  </si>
  <si>
    <t xml:space="preserve">A69-T9 </t>
  </si>
  <si>
    <t xml:space="preserve"> N(CCC(=O)OCCCCCCCC/C=C\CC(CCCCCC)OC(OCCC#CCCCC)=O)(CCC(=O)OCCCCCCCC/C=C\CC(CCCCCC)OC(OCCC#CCCCC)=O)CCCN1CCCC1</t>
  </si>
  <si>
    <t xml:space="preserve">A69-T10 </t>
  </si>
  <si>
    <t xml:space="preserve"> N(CCC(=O)OCCCCCCCC/C=C\CC(CCCCCC)OC(OCCC#CCCCCCC)=O)(CCC(=O)OCCCCCCCC/C=C\CC(CCCCCC)OC(OCCC#CCCCCCC)=O)CCCN1CCCC1</t>
  </si>
  <si>
    <t xml:space="preserve">A69-T11 </t>
  </si>
  <si>
    <t xml:space="preserve"> N(CCC(=O)OCCCCCCCC/C=C\CC(CCCCCC)OC(OCC#CCCCCCCC)=O)(CCC(=O)OCCCCCCCC/C=C\CC(CCCCCC)OC(OCC#CCCCCCCC)=O)CCCN1CCCC1</t>
  </si>
  <si>
    <t xml:space="preserve">A70-T1 </t>
  </si>
  <si>
    <t xml:space="preserve"> N(CCC(=O)OCCCCCCCC/C=C\CC(CCCCCC)OC(OCCCCCCCCCCCCCCCCCC)=O)(CCC(=O)OCCCCCCCC/C=C\CC(CCCCCC)OC(OCCCCCCCCCCCCCCCCCC)=O)CCCN1CCOCC1</t>
  </si>
  <si>
    <t xml:space="preserve">A70-T2 </t>
  </si>
  <si>
    <t xml:space="preserve"> N(CCC(=O)OCCCCCCCC/C=C\CC(CCCCCC)OC(OCCCCCCCC/C=C\CCCCCCCC)=O)(CCC(=O)OCCCCCCCC/C=C\CC(CCCCCC)OC(OCCCCCCCC/C=C\CCCCCCCC)=O)CCCN1CCOCC1</t>
  </si>
  <si>
    <t xml:space="preserve">A70-T3 </t>
  </si>
  <si>
    <t xml:space="preserve"> N(CCC(=O)OCCCCCCCC/C=C\CC(CCCCCC)OC(OCCCCCCCC/C=C\C/C=C\CCCCC)=O)(CCC(=O)OCCCCCCCC/C=C\CC(CCCCCC)OC(OCCCCCCCC/C=C\C/C=C\CCCCC)=O)CCCN1CCOCC1</t>
  </si>
  <si>
    <t xml:space="preserve">A70-T4 </t>
  </si>
  <si>
    <t xml:space="preserve"> N(CCC(=O)OCCCCCCCC/C=C\CC(CCCCCC)OC(OCC#CCC)=O)(CCC(=O)OCCCCCCCC/C=C\CC(CCCCCC)OC(OCC#CCC)=O)CCCN1CCOCC1</t>
  </si>
  <si>
    <t xml:space="preserve">A70-T5 </t>
  </si>
  <si>
    <t xml:space="preserve"> N(CCC(=O)OCCCCCCCC/C=C\CC(CCCCCC)OC(OCC#CCCC)=O)(CCC(=O)OCCCCCCCC/C=C\CC(CCCCCC)OC(OCC#CCCC)=O)CCCN1CCOCC1</t>
  </si>
  <si>
    <t xml:space="preserve">A70-T6 </t>
  </si>
  <si>
    <t xml:space="preserve"> N(CCC(=O)OCCCCCCCC/C=C\CC(CCCCCC)OC(OCC#CCCCC)=O)(CCC(=O)OCCCCCCCC/C=C\CC(CCCCCC)OC(OCC#CCCCC)=O)CCCN1CCOCC1</t>
  </si>
  <si>
    <t xml:space="preserve">A70-T7 </t>
  </si>
  <si>
    <t xml:space="preserve"> N(CCC(=O)OCCCCCCCC/C=C\CC(CCCCCC)OC(OCC#CCCCCC)=O)(CCC(=O)OCCCCCCCC/C=C\CC(CCCCCC)OC(OCC#CCCCCC)=O)CCCN1CCOCC1</t>
  </si>
  <si>
    <t xml:space="preserve">A70-T8 </t>
  </si>
  <si>
    <t xml:space="preserve"> N(CCC(=O)OCCCCCCCC/C=C\CC(CCCCCC)OC(OCC#CCCCCCC)=O)(CCC(=O)OCCCCCCCC/C=C\CC(CCCCCC)OC(OCC#CCCCCCC)=O)CCCN1CCOCC1</t>
  </si>
  <si>
    <t xml:space="preserve">A70-T9 </t>
  </si>
  <si>
    <t xml:space="preserve"> N(CCC(=O)OCCCCCCCC/C=C\CC(CCCCCC)OC(OCCC#CCCCC)=O)(CCC(=O)OCCCCCCCC/C=C\CC(CCCCCC)OC(OCCC#CCCCC)=O)CCCN1CCOCC1</t>
  </si>
  <si>
    <t xml:space="preserve">A70-T10 </t>
  </si>
  <si>
    <t xml:space="preserve"> N(CCC(=O)OCCCCCCCC/C=C\CC(CCCCCC)OC(OCCC#CCCCCCC)=O)(CCC(=O)OCCCCCCCC/C=C\CC(CCCCCC)OC(OCCC#CCCCCCC)=O)CCCN1CCOCC1</t>
  </si>
  <si>
    <t xml:space="preserve">A70-T11 </t>
  </si>
  <si>
    <t xml:space="preserve"> N(CCC(=O)OCCCCCCCC/C=C\CC(CCCCCC)OC(OCC#CCCCCCCC)=O)(CCC(=O)OCCCCCCCC/C=C\CC(CCCCCC)OC(OCC#CCCCCCCC)=O)CCCN1CCOCC1</t>
  </si>
  <si>
    <t xml:space="preserve">A71-T1 </t>
  </si>
  <si>
    <t xml:space="preserve"> N(CCC(=O)OCCCCCCCC/C=C\CC(CCCCCC)OC(OCCCCCCCCCCCCCCCCCC)=O)(CCC(=O)OCCCCCCCC/C=C\CC(CCCCCC)OC(OCCCCCCCCCCCCCCCCCC)=O)CCCN1C=NC=C1</t>
  </si>
  <si>
    <t xml:space="preserve">A71-T2 </t>
  </si>
  <si>
    <t xml:space="preserve"> N(CCC(=O)OCCCCCCCC/C=C\CC(CCCCCC)OC(OCCCCCCCC/C=C\CCCCCCCC)=O)(CCC(=O)OCCCCCCCC/C=C\CC(CCCCCC)OC(OCCCCCCCC/C=C\CCCCCCCC)=O)CCCN1C=NC=C1</t>
  </si>
  <si>
    <t xml:space="preserve">A71-T3 </t>
  </si>
  <si>
    <t xml:space="preserve"> N(CCC(=O)OCCCCCCCC/C=C\CC(CCCCCC)OC(OCCCCCCCC/C=C\C/C=C\CCCCC)=O)(CCC(=O)OCCCCCCCC/C=C\CC(CCCCCC)OC(OCCCCCCCC/C=C\C/C=C\CCCCC)=O)CCCN1C=NC=C1</t>
  </si>
  <si>
    <t xml:space="preserve">A71-T4 </t>
  </si>
  <si>
    <t xml:space="preserve"> N(CCC(=O)OCCCCCCCC/C=C\CC(CCCCCC)OC(OCC#CCC)=O)(CCC(=O)OCCCCCCCC/C=C\CC(CCCCCC)OC(OCC#CCC)=O)CCCN1C=NC=C1</t>
  </si>
  <si>
    <t xml:space="preserve">A71-T5 </t>
  </si>
  <si>
    <t xml:space="preserve"> N(CCC(=O)OCCCCCCCC/C=C\CC(CCCCCC)OC(OCC#CCCC)=O)(CCC(=O)OCCCCCCCC/C=C\CC(CCCCCC)OC(OCC#CCCC)=O)CCCN1C=NC=C1</t>
  </si>
  <si>
    <t xml:space="preserve">A71-T6 </t>
  </si>
  <si>
    <t xml:space="preserve"> N(CCC(=O)OCCCCCCCC/C=C\CC(CCCCCC)OC(OCC#CCCCC)=O)(CCC(=O)OCCCCCCCC/C=C\CC(CCCCCC)OC(OCC#CCCCC)=O)CCCN1C=NC=C1</t>
  </si>
  <si>
    <t xml:space="preserve">A71-T7 </t>
  </si>
  <si>
    <t xml:space="preserve"> N(CCC(=O)OCCCCCCCC/C=C\CC(CCCCCC)OC(OCC#CCCCCC)=O)(CCC(=O)OCCCCCCCC/C=C\CC(CCCCCC)OC(OCC#CCCCCC)=O)CCCN1C=NC=C1</t>
  </si>
  <si>
    <t xml:space="preserve">A71-T8 </t>
  </si>
  <si>
    <t xml:space="preserve"> N(CCC(=O)OCCCCCCCC/C=C\CC(CCCCCC)OC(OCC#CCCCCCC)=O)(CCC(=O)OCCCCCCCC/C=C\CC(CCCCCC)OC(OCC#CCCCCCC)=O)CCCN1C=NC=C1</t>
  </si>
  <si>
    <t xml:space="preserve">A71-T9 </t>
  </si>
  <si>
    <t xml:space="preserve"> N(CCC(=O)OCCCCCCCC/C=C\CC(CCCCCC)OC(OCCC#CCCCC)=O)(CCC(=O)OCCCCCCCC/C=C\CC(CCCCCC)OC(OCCC#CCCCC)=O)CCCN1C=NC=C1</t>
  </si>
  <si>
    <t xml:space="preserve">A71-T10 </t>
  </si>
  <si>
    <t xml:space="preserve"> N(CCC(=O)OCCCCCCCC/C=C\CC(CCCCCC)OC(OCCC#CCCCCCC)=O)(CCC(=O)OCCCCCCCC/C=C\CC(CCCCCC)OC(OCCC#CCCCCCC)=O)CCCN1C=NC=C1</t>
  </si>
  <si>
    <t xml:space="preserve">A71-T11 </t>
  </si>
  <si>
    <t xml:space="preserve"> N(CCC(=O)OCCCCCCCC/C=C\CC(CCCCCC)OC(OCC#CCCCCCCC)=O)(CCC(=O)OCCCCCCCC/C=C\CC(CCCCCC)OC(OCC#CCCCCCCC)=O)CCCN1C=NC=C1</t>
  </si>
  <si>
    <t xml:space="preserve">A72-T1 </t>
  </si>
  <si>
    <t xml:space="preserve"> C1(C2N(CCC(=O)OCCCCCCCC/C=C\CC(CCCCCC)OC(OCCCCCCCCCCCCCCCCCC)=O)CC2)=CC=CC=C1</t>
  </si>
  <si>
    <t xml:space="preserve">A72-T2 </t>
  </si>
  <si>
    <t xml:space="preserve"> C1(C2N(CCC(=O)OCCCCCCCC/C=C\CC(CCCCCC)OC(OCCCCCCCC/C=C\CCCCCCCC)=O)CC2)=CC=CC=C1</t>
  </si>
  <si>
    <t xml:space="preserve">A72-T3 </t>
  </si>
  <si>
    <t xml:space="preserve"> C1(C2N(CCC(=O)OCCCCCCCC/C=C\CC(CCCCCC)OC(OCCCCCCCC/C=C\C/C=C\CCCCC)=O)CC2)=CC=CC=C1</t>
  </si>
  <si>
    <t xml:space="preserve">A72-T4 </t>
  </si>
  <si>
    <t xml:space="preserve"> C1(C2N(CCC(=O)OCCCCCCCC/C=C\CC(CCCCCC)OC(OCC#CCC)=O)CC2)=CC=CC=C1</t>
  </si>
  <si>
    <t xml:space="preserve">A72-T5 </t>
  </si>
  <si>
    <t xml:space="preserve"> C1(C2N(CCC(=O)OCCCCCCCC/C=C\CC(CCCCCC)OC(OCC#CCCC)=O)CC2)=CC=CC=C1</t>
  </si>
  <si>
    <t xml:space="preserve">A72-T6 </t>
  </si>
  <si>
    <t xml:space="preserve"> C1(C2N(CCC(=O)OCCCCCCCC/C=C\CC(CCCCCC)OC(OCC#CCCCC)=O)CC2)=CC=CC=C1</t>
  </si>
  <si>
    <t xml:space="preserve">A72-T7 </t>
  </si>
  <si>
    <t xml:space="preserve"> C1(C2N(CCC(=O)OCCCCCCCC/C=C\CC(CCCCCC)OC(OCC#CCCCCC)=O)CC2)=CC=CC=C1</t>
  </si>
  <si>
    <t xml:space="preserve">A72-T8 </t>
  </si>
  <si>
    <t xml:space="preserve"> C1(C2N(CCC(=O)OCCCCCCCC/C=C\CC(CCCCCC)OC(OCC#CCCCCCC)=O)CC2)=CC=CC=C1</t>
  </si>
  <si>
    <t xml:space="preserve">A72-T9 </t>
  </si>
  <si>
    <t xml:space="preserve"> C1(C2N(CCC(=O)OCCCCCCCC/C=C\CC(CCCCCC)OC(OCCC#CCCCC)=O)CC2)=CC=CC=C1</t>
  </si>
  <si>
    <t xml:space="preserve">A72-T10 </t>
  </si>
  <si>
    <t xml:space="preserve"> C1(C2N(CCC(=O)OCCCCCCCC/C=C\CC(CCCCCC)OC(OCCC#CCCCCCC)=O)CC2)=CC=CC=C1</t>
  </si>
  <si>
    <t xml:space="preserve">A72-T11 </t>
  </si>
  <si>
    <t xml:space="preserve"> C1(C2N(CCC(=O)OCCCCCCCC/C=C\CC(CCCCCC)OC(OCC#CCCCCCCC)=O)CC2)=CC=CC=C1</t>
  </si>
  <si>
    <t>Name</t>
  </si>
  <si>
    <t>SMILES</t>
  </si>
  <si>
    <t>IM (DOPE)</t>
  </si>
  <si>
    <t xml:space="preserve"> C1(N2CCN(CCC(=O)OCCCCCCCC/C=C\CC(CCCCCC)OC(OCCCCCCCCCCCCCCCCCC)=O)CC2)=CC=NC=C1</t>
  </si>
  <si>
    <t xml:space="preserve"> C1(N2CCN(CCC(=O)OCCCCCCCC/C=C\CC(CCCCCC)OC(OCCCCCCCC/C=C\C/C=C\CCCCC)=O)CC2)=CC=NC=C1</t>
  </si>
  <si>
    <t xml:space="preserve"> C1(N2CCN(CCC(=O)OCCCCCCCC/C=C\CC(CCCCCC)OC(OCC#CCC)=O)CC2)=CC=NC=C1</t>
  </si>
  <si>
    <t xml:space="preserve"> C1(N2CCN(CCC(=O)OCCCCCCCC/C=C\CC(CCCCCC)OC(OCC#CCCC)=O)CC2)=CC=NC=C1</t>
  </si>
  <si>
    <t xml:space="preserve"> C1(N2CCN(CCC(=O)OCCCCCCCC/C=C\CC(CCCCCC)OC(OCC#CCCCC)=O)CC2)=CC=NC=C1</t>
  </si>
  <si>
    <t xml:space="preserve"> C1(N2CCN(CCC(=O)OCCCCCCCC/C=C\CC(CCCCCC)OC(OCC#CCCCCC)=O)CC2)=CC=NC=C1</t>
  </si>
  <si>
    <t xml:space="preserve"> C1(N2CCN(CCC(=O)OCCCCCCCC/C=C\CC(CCCCCC)OC(OCC#CCCCCCC)=O)CC2)=CC=NC=C1</t>
  </si>
  <si>
    <t xml:space="preserve"> C1(N2CCN(CCC(=O)OCCCCCCCC/C=C\CC(CCCCCC)OC(OCCC#CCCCC)=O)CC2)=CC=NC=C1</t>
  </si>
  <si>
    <t xml:space="preserve"> C1(N2CCN(CCC(=O)OCCCCCCCC/C=C\CC(CCCCCC)OC(OCCC#CCCCCCC)=O)CC2)=CC=NC=C1</t>
  </si>
  <si>
    <t xml:space="preserve"> C1(N2CCN(CCC(=O)OCCCCCCCC/C=C\CC(CCCCCC)OC(OCC#CCCCCCCC)=O)CC2)=CC=NC=C1</t>
  </si>
  <si>
    <t>Aliases</t>
  </si>
  <si>
    <t>223-2</t>
  </si>
  <si>
    <t>223-1</t>
  </si>
  <si>
    <t>79-3</t>
  </si>
  <si>
    <t>79-1</t>
  </si>
  <si>
    <t>79-2</t>
  </si>
  <si>
    <t>101-1</t>
  </si>
  <si>
    <t>102-2</t>
  </si>
  <si>
    <t>101-2</t>
  </si>
  <si>
    <t>101-3</t>
  </si>
  <si>
    <t>101-4</t>
  </si>
  <si>
    <t>101-5</t>
  </si>
  <si>
    <t>101-6</t>
  </si>
  <si>
    <t>78-3</t>
  </si>
  <si>
    <t>78-1</t>
  </si>
  <si>
    <t>209-2</t>
  </si>
  <si>
    <t>78-2</t>
  </si>
  <si>
    <t>223-3</t>
  </si>
  <si>
    <t>102-1</t>
  </si>
  <si>
    <t>102-3</t>
  </si>
  <si>
    <t>102-5</t>
  </si>
  <si>
    <t>102-6</t>
  </si>
  <si>
    <t>102-4, 113-1</t>
  </si>
  <si>
    <t>48-1</t>
  </si>
  <si>
    <t>46-2</t>
  </si>
  <si>
    <t>46-3</t>
  </si>
  <si>
    <t>46-1</t>
  </si>
  <si>
    <t>70-1</t>
  </si>
  <si>
    <t>51-1</t>
  </si>
  <si>
    <t>198-1</t>
  </si>
  <si>
    <t>70-2</t>
  </si>
  <si>
    <t>76-2</t>
  </si>
  <si>
    <t>104-1</t>
  </si>
  <si>
    <t>104-2</t>
  </si>
  <si>
    <t>104-3</t>
  </si>
  <si>
    <t>104-4</t>
  </si>
  <si>
    <t>104-5</t>
  </si>
  <si>
    <t>104-6</t>
  </si>
  <si>
    <t>47-2</t>
  </si>
  <si>
    <t>51-4</t>
  </si>
  <si>
    <t>50-2</t>
  </si>
  <si>
    <t>51-2</t>
  </si>
  <si>
    <t>50-3</t>
  </si>
  <si>
    <t>76-1</t>
  </si>
  <si>
    <t>103-1</t>
  </si>
  <si>
    <t>103-2</t>
  </si>
  <si>
    <t>103-3</t>
  </si>
  <si>
    <t>103-4</t>
  </si>
  <si>
    <t>103-5</t>
  </si>
  <si>
    <t>103-6</t>
  </si>
  <si>
    <t>198-2</t>
  </si>
  <si>
    <t>209-1</t>
  </si>
  <si>
    <t>209-3</t>
  </si>
  <si>
    <t>77-2</t>
  </si>
  <si>
    <t>47-1</t>
  </si>
  <si>
    <t>51-3</t>
  </si>
  <si>
    <t>49-1</t>
  </si>
  <si>
    <t>50-1</t>
  </si>
  <si>
    <t>46-4, 53-1</t>
  </si>
  <si>
    <t>52-1</t>
  </si>
  <si>
    <t>67-1</t>
  </si>
  <si>
    <t>68-1</t>
  </si>
  <si>
    <t>69-1</t>
  </si>
  <si>
    <t>71-2</t>
  </si>
  <si>
    <t>72-1</t>
  </si>
  <si>
    <t>72-2</t>
  </si>
  <si>
    <t>76-3</t>
  </si>
  <si>
    <t>111-1</t>
  </si>
  <si>
    <t>77-1, 112-1</t>
  </si>
  <si>
    <t>112-2</t>
  </si>
  <si>
    <t>113-2</t>
  </si>
  <si>
    <t>131-1</t>
  </si>
  <si>
    <t>131-2</t>
  </si>
  <si>
    <t>131-3</t>
  </si>
  <si>
    <t>IR 117-7</t>
  </si>
  <si>
    <t>IT (DOTAP 5-23-2021 no dialysis)</t>
  </si>
  <si>
    <t>IT (DOTAP 5-23-2021 retest no dialysis)</t>
  </si>
  <si>
    <t>IT (DOTAP 6-3-2021 no dialysis)</t>
  </si>
  <si>
    <t>IT (DOTAP 6-4 half dose dialysis)</t>
  </si>
  <si>
    <t>MD-1</t>
  </si>
  <si>
    <t>IT (DOTAP 2-17-2021)</t>
  </si>
  <si>
    <t>MC3</t>
  </si>
  <si>
    <t>IR 141-16 (2ug)</t>
  </si>
  <si>
    <t>IR 143-16 (2 ug)</t>
  </si>
  <si>
    <t>IM (DOTAP 2-17-2021)</t>
  </si>
  <si>
    <t>IT(DOTAP 3-5-2021)</t>
  </si>
  <si>
    <t>IT (DOPE 4-29-2021 unpurified)</t>
  </si>
  <si>
    <t>HeLa (DOPE 4-24-2021 no dialysis)</t>
  </si>
  <si>
    <t>IT (DOTAP 4-1-2021)</t>
  </si>
  <si>
    <t xml:space="preserve"> </t>
  </si>
  <si>
    <t>Formulation</t>
  </si>
  <si>
    <t>DOPE-based</t>
  </si>
  <si>
    <t>DOTAP-based</t>
  </si>
  <si>
    <t>CCCCCCCCCCC(O)CN(CCCCC1NC(=O)C(CCCCN(CC(O)CCCCCCCCCC)CC(O)CCCCCCCCCC)NC1=O)CC(O)CCCCCCCCCC</t>
  </si>
  <si>
    <t>CCCCC\C=C/C\C=C/CCCCCCCCC(CCCCCCCC\C=C/C\C=C/CCCCC)OC(=O)CCCN(C)C</t>
  </si>
  <si>
    <t>Intramuscular</t>
  </si>
  <si>
    <t>Batch_or_individual</t>
  </si>
  <si>
    <t>Individual</t>
  </si>
  <si>
    <t>Purity</t>
  </si>
  <si>
    <t>Pure</t>
  </si>
  <si>
    <t>Crude</t>
  </si>
  <si>
    <t>Target_organ</t>
  </si>
  <si>
    <t>Route_of_administration</t>
  </si>
  <si>
    <t>Muscle</t>
  </si>
  <si>
    <t>Lung</t>
  </si>
  <si>
    <t>Intratracheal</t>
  </si>
  <si>
    <t>in_vitro</t>
  </si>
  <si>
    <t>log_luminescence</t>
  </si>
  <si>
    <t>Delivery_target</t>
  </si>
  <si>
    <t>hela</t>
  </si>
  <si>
    <t>muscle</t>
  </si>
  <si>
    <t>lung_epithelium</t>
  </si>
  <si>
    <t>intratracheal</t>
  </si>
  <si>
    <t>intramuscular</t>
  </si>
  <si>
    <t>Experiment_weight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</si>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</sst>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4E4E4E"/>
      <name val="Malgun Gothic"/>
      <family val="2"/>
      <charset val="129"/>
    </font>
    <font>
      <sz val="16"/>
      <color rgb="FF222222"/>
      <name val="Lucida Grande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0"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color rgb="FF7030A0"/>
      </font>
      <fill>
        <patternFill>
          <bgColor rgb="FFFACCF3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548993875765532E-2"/>
                  <c:y val="-0.13705198308544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Sheet2!$I$2:$I$792</c:f>
              <c:numCache>
                <c:formatCode>General</c:formatCode>
                <c:ptCount val="791"/>
                <c:pt idx="1">
                  <c:v>8580000</c:v>
                </c:pt>
                <c:pt idx="2">
                  <c:v>9930000</c:v>
                </c:pt>
                <c:pt idx="12">
                  <c:v>6720000</c:v>
                </c:pt>
                <c:pt idx="24">
                  <c:v>2010000</c:v>
                </c:pt>
                <c:pt idx="39" formatCode="0.00E+00">
                  <c:v>14700000</c:v>
                </c:pt>
                <c:pt idx="303">
                  <c:v>6865000</c:v>
                </c:pt>
                <c:pt idx="512">
                  <c:v>6700000</c:v>
                </c:pt>
              </c:numCache>
            </c:numRef>
          </c:xVal>
          <c:yVal>
            <c:numRef>
              <c:f>Sheet2!$L$2:$L$792</c:f>
              <c:numCache>
                <c:formatCode>General</c:formatCode>
                <c:ptCount val="791"/>
                <c:pt idx="0" formatCode="0.00E+00">
                  <c:v>32550</c:v>
                </c:pt>
                <c:pt idx="17">
                  <c:v>2275500</c:v>
                </c:pt>
                <c:pt idx="39">
                  <c:v>4132500</c:v>
                </c:pt>
                <c:pt idx="40">
                  <c:v>2445633.3333333335</c:v>
                </c:pt>
                <c:pt idx="41">
                  <c:v>3019000</c:v>
                </c:pt>
                <c:pt idx="146">
                  <c:v>4902500</c:v>
                </c:pt>
                <c:pt idx="150">
                  <c:v>1382100</c:v>
                </c:pt>
                <c:pt idx="204">
                  <c:v>4409000</c:v>
                </c:pt>
                <c:pt idx="205">
                  <c:v>5346000</c:v>
                </c:pt>
                <c:pt idx="512">
                  <c:v>3188000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1843-859B-36276F47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24352"/>
        <c:axId val="599605712"/>
      </c:scatterChart>
      <c:valAx>
        <c:axId val="5994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5712"/>
        <c:crosses val="autoZero"/>
        <c:crossBetween val="midCat"/>
      </c:valAx>
      <c:valAx>
        <c:axId val="5996057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18</xdr:row>
      <xdr:rowOff>12700</xdr:rowOff>
    </xdr:from>
    <xdr:to>
      <xdr:col>19</xdr:col>
      <xdr:colOff>584200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37701-FDCA-4C4D-97C2-D5E2CF5B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39F18B-94EA-4B80-887C-D361BAC7B859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Column1" tableColumnId="1"/>
      <queryTableField id="5" dataBound="0" tableColumnId="5"/>
      <queryTableField id="2" name="Column2" tableColumnId="2"/>
      <queryTableField id="3" dataBound="0" tableColumnId="3"/>
      <queryTableField id="4" dataBound="0" tableColumnId="4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3" dataBound="0" tableColumnId="13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1D462-486C-4315-AA78-243BFD893B33}" name="output" displayName="output" ref="A1:N796" tableType="queryTable" totalsRowShown="0" headerRowDxfId="9">
  <autoFilter ref="A1:N796" xr:uid="{B205EC73-FD44-4E8A-90D2-272243469908}"/>
  <tableColumns count="14">
    <tableColumn id="1" xr3:uid="{622382E4-F99F-4157-829F-169BD6084F31}" uniqueName="1" name="Name" queryTableFieldId="1"/>
    <tableColumn id="5" xr3:uid="{285929D6-AE9A-483B-894C-AE3F963D1C66}" uniqueName="5" name="Aliases" queryTableFieldId="5"/>
    <tableColumn id="2" xr3:uid="{9CE417DD-2B73-42C5-9C4C-F1917FDC7F98}" uniqueName="2" name="SMILES" queryTableFieldId="2"/>
    <tableColumn id="3" xr3:uid="{90E604A3-0AC1-4CEA-B8F0-1200A1597AE3}" uniqueName="3" name="HeLa (DOPE 4-24-2021 no dialysis)" queryTableFieldId="3"/>
    <tableColumn id="4" xr3:uid="{D22524C1-4B0E-415A-AB99-E8E7176A3E07}" uniqueName="4" name="IM (DOPE)" queryTableFieldId="4"/>
    <tableColumn id="10" xr3:uid="{DDE5F3B9-5BEF-4B89-B603-9CA7E31D7E82}" uniqueName="10" name="IM (DOTAP 2-17-2021)" queryTableFieldId="10"/>
    <tableColumn id="11" xr3:uid="{3C3E535B-8088-4D7D-88D9-AA20BB9FF6FF}" uniqueName="11" name="IT (DOTAP 2-17-2021)" queryTableFieldId="11"/>
    <tableColumn id="12" xr3:uid="{884EBFCF-A51D-403A-B6E6-B962A18DA00C}" uniqueName="12" name="IT(DOTAP 3-5-2021)" queryTableFieldId="12"/>
    <tableColumn id="14" xr3:uid="{E2C1F487-5F2B-4BFC-82D8-0FCAAD077B73}" uniqueName="14" name="IT (DOTAP 4-1-2021)" queryTableFieldId="14"/>
    <tableColumn id="13" xr3:uid="{5F75B2DE-1BA0-48C1-A5A1-E87E72ABF5EA}" uniqueName="13" name="IT (DOPE 4-29-2021 unpurified)" queryTableFieldId="13"/>
    <tableColumn id="6" xr3:uid="{89379ED5-1EB5-461B-9D27-1185D41D1EDD}" uniqueName="6" name="IT (DOTAP 5-23-2021 no dialysis)" queryTableFieldId="6"/>
    <tableColumn id="7" xr3:uid="{0C89568A-E4DA-465F-90C4-CE222A62687D}" uniqueName="7" name="IT (DOTAP 5-23-2021 retest no dialysis)" queryTableFieldId="7"/>
    <tableColumn id="8" xr3:uid="{DFDB0BEF-7DC3-4F50-A9FB-F632231454A7}" uniqueName="8" name="IT (DOTAP 6-3-2021 no dialysis)" queryTableFieldId="8"/>
    <tableColumn id="9" xr3:uid="{38D5BB6F-8261-4922-8ADF-E80B046BB890}" uniqueName="9" name="IT (DOTAP 6-4 half dose dialysis)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59D0-AAE2-4A62-BC82-0EE0003D122F}">
  <dimension ref="A1:N798"/>
  <sheetViews>
    <sheetView topLeftCell="A2" workbookViewId="0">
      <selection activeCell="B41" sqref="B41"/>
    </sheetView>
  </sheetViews>
  <sheetFormatPr baseColWidth="10" defaultColWidth="8.83203125" defaultRowHeight="15" x14ac:dyDescent="0.2"/>
  <cols>
    <col min="1" max="1" width="11.1640625" bestFit="1" customWidth="1"/>
    <col min="2" max="2" width="11.1640625" customWidth="1"/>
    <col min="3" max="3" width="28.5" customWidth="1"/>
    <col min="6" max="6" width="9.1640625" customWidth="1"/>
    <col min="8" max="9" width="9.1640625" customWidth="1"/>
  </cols>
  <sheetData>
    <row r="1" spans="1:14" s="1" customFormat="1" x14ac:dyDescent="0.2">
      <c r="A1" s="1" t="s">
        <v>1562</v>
      </c>
      <c r="B1" s="1" t="s">
        <v>1575</v>
      </c>
      <c r="C1" s="1" t="s">
        <v>1563</v>
      </c>
      <c r="D1" s="1" t="s">
        <v>1662</v>
      </c>
      <c r="E1" s="1" t="s">
        <v>1564</v>
      </c>
      <c r="F1" s="1" t="s">
        <v>1659</v>
      </c>
      <c r="G1" s="1" t="s">
        <v>1655</v>
      </c>
      <c r="H1" s="1" t="s">
        <v>1660</v>
      </c>
      <c r="I1" s="1" t="s">
        <v>1663</v>
      </c>
      <c r="J1" s="1" t="s">
        <v>1661</v>
      </c>
      <c r="K1" s="1" t="s">
        <v>1650</v>
      </c>
      <c r="L1" s="1" t="s">
        <v>1651</v>
      </c>
      <c r="M1" s="1" t="s">
        <v>1652</v>
      </c>
      <c r="N1" s="1" t="s">
        <v>1653</v>
      </c>
    </row>
    <row r="2" spans="1:14" x14ac:dyDescent="0.2">
      <c r="A2" t="s">
        <v>0</v>
      </c>
      <c r="B2" t="s">
        <v>1642</v>
      </c>
      <c r="C2" t="s">
        <v>1</v>
      </c>
      <c r="D2">
        <v>457985.5</v>
      </c>
      <c r="K2">
        <f>AVERAGE(38310,4882000)</f>
        <v>2460155</v>
      </c>
      <c r="L2" s="4">
        <v>32550</v>
      </c>
    </row>
    <row r="3" spans="1:14" x14ac:dyDescent="0.2">
      <c r="A3" t="s">
        <v>2</v>
      </c>
      <c r="B3" t="s">
        <v>1639</v>
      </c>
      <c r="C3" t="s">
        <v>3</v>
      </c>
      <c r="D3">
        <v>481587.5</v>
      </c>
      <c r="F3" s="4">
        <v>8442000</v>
      </c>
      <c r="G3">
        <f>AVERAGE(10090000,17790000)</f>
        <v>13940000</v>
      </c>
      <c r="I3">
        <f>AVERAGE(5860000,11300000)</f>
        <v>8580000</v>
      </c>
    </row>
    <row r="4" spans="1:14" x14ac:dyDescent="0.2">
      <c r="A4" t="s">
        <v>4</v>
      </c>
      <c r="B4" t="s">
        <v>1578</v>
      </c>
      <c r="C4" t="s">
        <v>5</v>
      </c>
      <c r="D4">
        <v>260157</v>
      </c>
      <c r="I4">
        <f>AVERAGE(10800000,9060000)</f>
        <v>9930000</v>
      </c>
    </row>
    <row r="5" spans="1:14" x14ac:dyDescent="0.2">
      <c r="A5" t="s">
        <v>6</v>
      </c>
      <c r="B5" t="s">
        <v>1581</v>
      </c>
      <c r="C5" t="s">
        <v>7</v>
      </c>
      <c r="D5">
        <v>6787</v>
      </c>
    </row>
    <row r="6" spans="1:14" x14ac:dyDescent="0.2">
      <c r="A6" t="s">
        <v>8</v>
      </c>
      <c r="B6" t="s">
        <v>1583</v>
      </c>
      <c r="C6" t="s">
        <v>9</v>
      </c>
      <c r="D6">
        <v>6855</v>
      </c>
      <c r="J6" s="4">
        <f>AVERAGE(228100,4072000)</f>
        <v>2150050</v>
      </c>
    </row>
    <row r="7" spans="1:14" x14ac:dyDescent="0.2">
      <c r="A7" t="s">
        <v>10</v>
      </c>
      <c r="B7" t="s">
        <v>1584</v>
      </c>
      <c r="C7" t="s">
        <v>11</v>
      </c>
      <c r="D7">
        <v>7940</v>
      </c>
    </row>
    <row r="8" spans="1:14" x14ac:dyDescent="0.2">
      <c r="A8" t="s">
        <v>12</v>
      </c>
      <c r="B8" t="s">
        <v>1576</v>
      </c>
      <c r="C8" t="s">
        <v>13</v>
      </c>
      <c r="D8">
        <v>29721.5</v>
      </c>
    </row>
    <row r="9" spans="1:14" x14ac:dyDescent="0.2">
      <c r="A9" t="s">
        <v>14</v>
      </c>
      <c r="B9" t="s">
        <v>1585</v>
      </c>
      <c r="C9" t="s">
        <v>15</v>
      </c>
      <c r="D9">
        <v>60542</v>
      </c>
    </row>
    <row r="10" spans="1:14" x14ac:dyDescent="0.2">
      <c r="A10" t="s">
        <v>16</v>
      </c>
      <c r="B10" t="s">
        <v>1586</v>
      </c>
      <c r="C10" t="s">
        <v>17</v>
      </c>
      <c r="D10">
        <v>1255</v>
      </c>
    </row>
    <row r="11" spans="1:14" x14ac:dyDescent="0.2">
      <c r="A11" t="s">
        <v>18</v>
      </c>
      <c r="B11" t="s">
        <v>1587</v>
      </c>
      <c r="C11" t="s">
        <v>19</v>
      </c>
      <c r="D11">
        <v>2516.5</v>
      </c>
    </row>
    <row r="12" spans="1:14" x14ac:dyDescent="0.2">
      <c r="A12" t="s">
        <v>20</v>
      </c>
      <c r="C12" t="s">
        <v>21</v>
      </c>
    </row>
    <row r="13" spans="1:14" x14ac:dyDescent="0.2">
      <c r="A13" t="s">
        <v>22</v>
      </c>
      <c r="C13" t="s">
        <v>23</v>
      </c>
      <c r="D13">
        <v>28223.5</v>
      </c>
    </row>
    <row r="14" spans="1:14" x14ac:dyDescent="0.2">
      <c r="A14" t="s">
        <v>24</v>
      </c>
      <c r="B14" t="s">
        <v>1588</v>
      </c>
      <c r="C14" t="s">
        <v>25</v>
      </c>
      <c r="D14">
        <v>438166</v>
      </c>
      <c r="H14">
        <f>AVERAGE(6868000,40370000)</f>
        <v>23619000</v>
      </c>
      <c r="I14">
        <f>AVERAGE(7450000,5990000)</f>
        <v>6720000</v>
      </c>
    </row>
    <row r="15" spans="1:14" x14ac:dyDescent="0.2">
      <c r="A15" t="s">
        <v>26</v>
      </c>
      <c r="B15" t="s">
        <v>1579</v>
      </c>
      <c r="C15" t="s">
        <v>27</v>
      </c>
      <c r="D15">
        <v>83172.5</v>
      </c>
    </row>
    <row r="16" spans="1:14" x14ac:dyDescent="0.2">
      <c r="A16" t="s">
        <v>28</v>
      </c>
      <c r="C16" t="s">
        <v>29</v>
      </c>
      <c r="D16">
        <v>112354</v>
      </c>
    </row>
    <row r="17" spans="1:12" x14ac:dyDescent="0.2">
      <c r="A17" t="s">
        <v>30</v>
      </c>
      <c r="C17" t="s">
        <v>31</v>
      </c>
      <c r="D17">
        <v>237476.5</v>
      </c>
    </row>
    <row r="18" spans="1:12" x14ac:dyDescent="0.2">
      <c r="A18" t="s">
        <v>32</v>
      </c>
      <c r="C18" t="s">
        <v>33</v>
      </c>
      <c r="D18">
        <v>63727.5</v>
      </c>
    </row>
    <row r="19" spans="1:12" x14ac:dyDescent="0.2">
      <c r="A19" t="s">
        <v>34</v>
      </c>
      <c r="B19" t="s">
        <v>1643</v>
      </c>
      <c r="C19" t="s">
        <v>35</v>
      </c>
      <c r="D19">
        <v>77055.5</v>
      </c>
      <c r="K19" s="4">
        <v>2469000</v>
      </c>
      <c r="L19">
        <f>AVERAGE(3102000,1449000)</f>
        <v>2275500</v>
      </c>
    </row>
    <row r="20" spans="1:12" x14ac:dyDescent="0.2">
      <c r="A20" t="s">
        <v>36</v>
      </c>
      <c r="C20" t="s">
        <v>37</v>
      </c>
      <c r="D20">
        <v>162954.5</v>
      </c>
    </row>
    <row r="21" spans="1:12" x14ac:dyDescent="0.2">
      <c r="A21" t="s">
        <v>38</v>
      </c>
      <c r="C21" t="s">
        <v>39</v>
      </c>
      <c r="D21">
        <v>2282</v>
      </c>
    </row>
    <row r="22" spans="1:12" x14ac:dyDescent="0.2">
      <c r="A22" t="s">
        <v>40</v>
      </c>
      <c r="C22" t="s">
        <v>41</v>
      </c>
      <c r="D22">
        <v>1973</v>
      </c>
    </row>
    <row r="23" spans="1:12" x14ac:dyDescent="0.2">
      <c r="A23" t="s">
        <v>42</v>
      </c>
      <c r="C23" t="s">
        <v>43</v>
      </c>
    </row>
    <row r="24" spans="1:12" x14ac:dyDescent="0.2">
      <c r="A24" t="s">
        <v>44</v>
      </c>
      <c r="C24" t="s">
        <v>45</v>
      </c>
      <c r="D24">
        <v>343320.5</v>
      </c>
    </row>
    <row r="25" spans="1:12" x14ac:dyDescent="0.2">
      <c r="A25" t="s">
        <v>46</v>
      </c>
      <c r="B25" t="s">
        <v>1589</v>
      </c>
      <c r="C25" t="s">
        <v>47</v>
      </c>
      <c r="D25">
        <v>213534</v>
      </c>
    </row>
    <row r="26" spans="1:12" x14ac:dyDescent="0.2">
      <c r="A26" t="s">
        <v>48</v>
      </c>
      <c r="B26" t="s">
        <v>1590</v>
      </c>
      <c r="C26" t="s">
        <v>49</v>
      </c>
      <c r="D26">
        <v>239969</v>
      </c>
      <c r="I26">
        <f>AVERAGE(1690000,2330000)</f>
        <v>2010000</v>
      </c>
    </row>
    <row r="27" spans="1:12" x14ac:dyDescent="0.2">
      <c r="A27" t="s">
        <v>50</v>
      </c>
      <c r="C27" t="s">
        <v>51</v>
      </c>
      <c r="D27">
        <v>8727</v>
      </c>
    </row>
    <row r="28" spans="1:12" x14ac:dyDescent="0.2">
      <c r="A28" t="s">
        <v>52</v>
      </c>
      <c r="C28" t="s">
        <v>53</v>
      </c>
      <c r="D28">
        <v>7535.5</v>
      </c>
    </row>
    <row r="29" spans="1:12" x14ac:dyDescent="0.2">
      <c r="A29" t="s">
        <v>54</v>
      </c>
      <c r="C29" t="s">
        <v>55</v>
      </c>
      <c r="D29">
        <v>11539</v>
      </c>
    </row>
    <row r="30" spans="1:12" x14ac:dyDescent="0.2">
      <c r="A30" t="s">
        <v>56</v>
      </c>
      <c r="B30" t="s">
        <v>1577</v>
      </c>
      <c r="C30" t="s">
        <v>57</v>
      </c>
      <c r="D30">
        <v>6715</v>
      </c>
    </row>
    <row r="31" spans="1:12" x14ac:dyDescent="0.2">
      <c r="A31" t="s">
        <v>58</v>
      </c>
      <c r="C31" t="s">
        <v>59</v>
      </c>
      <c r="D31">
        <v>12889</v>
      </c>
    </row>
    <row r="32" spans="1:12" x14ac:dyDescent="0.2">
      <c r="A32" t="s">
        <v>60</v>
      </c>
      <c r="C32" t="s">
        <v>61</v>
      </c>
      <c r="D32">
        <v>892</v>
      </c>
    </row>
    <row r="33" spans="1:14" x14ac:dyDescent="0.2">
      <c r="A33" t="s">
        <v>62</v>
      </c>
      <c r="C33" t="s">
        <v>63</v>
      </c>
      <c r="D33">
        <v>2364</v>
      </c>
    </row>
    <row r="34" spans="1:14" x14ac:dyDescent="0.2">
      <c r="A34" t="s">
        <v>64</v>
      </c>
      <c r="C34" t="s">
        <v>65</v>
      </c>
    </row>
    <row r="35" spans="1:14" x14ac:dyDescent="0.2">
      <c r="A35" t="s">
        <v>66</v>
      </c>
      <c r="C35" t="s">
        <v>67</v>
      </c>
      <c r="D35">
        <v>211955.5</v>
      </c>
    </row>
    <row r="36" spans="1:14" x14ac:dyDescent="0.2">
      <c r="A36" t="s">
        <v>68</v>
      </c>
      <c r="B36" t="s">
        <v>1591</v>
      </c>
      <c r="C36" t="s">
        <v>69</v>
      </c>
      <c r="D36">
        <v>384696</v>
      </c>
    </row>
    <row r="37" spans="1:14" x14ac:dyDescent="0.2">
      <c r="A37" t="s">
        <v>70</v>
      </c>
      <c r="B37" t="s">
        <v>1580</v>
      </c>
      <c r="C37" t="s">
        <v>71</v>
      </c>
      <c r="D37">
        <v>307924.5</v>
      </c>
    </row>
    <row r="38" spans="1:14" x14ac:dyDescent="0.2">
      <c r="A38" t="s">
        <v>72</v>
      </c>
      <c r="B38" s="3" t="s">
        <v>1593</v>
      </c>
      <c r="C38" t="s">
        <v>73</v>
      </c>
      <c r="D38">
        <v>28741.5</v>
      </c>
      <c r="J38">
        <f>AVERAGE(2651000)</f>
        <v>2651000</v>
      </c>
    </row>
    <row r="39" spans="1:14" x14ac:dyDescent="0.2">
      <c r="A39" t="s">
        <v>74</v>
      </c>
      <c r="B39" s="3" t="s">
        <v>1582</v>
      </c>
      <c r="C39" t="s">
        <v>75</v>
      </c>
      <c r="D39">
        <v>59951.5</v>
      </c>
      <c r="J39">
        <f>AVERAGE(2409000)</f>
        <v>2409000</v>
      </c>
    </row>
    <row r="40" spans="1:14" x14ac:dyDescent="0.2">
      <c r="A40" t="s">
        <v>76</v>
      </c>
      <c r="B40" s="3" t="s">
        <v>1594</v>
      </c>
      <c r="C40" t="s">
        <v>77</v>
      </c>
      <c r="D40">
        <v>141934.5</v>
      </c>
      <c r="J40">
        <f>AVERAGE(5248000)</f>
        <v>5248000</v>
      </c>
    </row>
    <row r="41" spans="1:14" x14ac:dyDescent="0.2">
      <c r="A41" t="s">
        <v>78</v>
      </c>
      <c r="B41" s="3" t="s">
        <v>1592</v>
      </c>
      <c r="C41" t="s">
        <v>79</v>
      </c>
      <c r="D41">
        <v>30230.5</v>
      </c>
      <c r="G41">
        <f>AVERAGE(3609000,18950000)</f>
        <v>11279500</v>
      </c>
      <c r="H41">
        <f>AVERAGE(120900000,251600000)</f>
        <v>186250000</v>
      </c>
      <c r="I41" s="4">
        <v>14700000</v>
      </c>
      <c r="J41">
        <f>AVERAGE(2647000)</f>
        <v>2647000</v>
      </c>
      <c r="K41">
        <f>AVERAGE(4538000,7768000)</f>
        <v>6153000</v>
      </c>
      <c r="L41">
        <f>AVERAGE(4180000,4085000)</f>
        <v>4132500</v>
      </c>
      <c r="M41">
        <f>AVERAGE(36110,3916000)</f>
        <v>1976055</v>
      </c>
      <c r="N41">
        <f>AVERAGE(29140000,14560000,33640000)</f>
        <v>25780000</v>
      </c>
    </row>
    <row r="42" spans="1:14" x14ac:dyDescent="0.2">
      <c r="A42" t="s">
        <v>80</v>
      </c>
      <c r="B42" s="3" t="s">
        <v>1597</v>
      </c>
      <c r="C42" t="s">
        <v>81</v>
      </c>
      <c r="D42">
        <v>70930</v>
      </c>
      <c r="J42" s="4">
        <v>5601000</v>
      </c>
      <c r="K42" s="4">
        <v>33250000</v>
      </c>
      <c r="L42">
        <f>AVERAGE(6492000,700900,144000)</f>
        <v>2445633.3333333335</v>
      </c>
      <c r="M42">
        <f>4627000</f>
        <v>4627000</v>
      </c>
      <c r="N42">
        <f>AVERAGE(13200000,14650000,11340000)</f>
        <v>13063333.333333334</v>
      </c>
    </row>
    <row r="43" spans="1:14" x14ac:dyDescent="0.2">
      <c r="A43" t="s">
        <v>82</v>
      </c>
      <c r="B43" s="3" t="s">
        <v>1595</v>
      </c>
      <c r="C43" t="s">
        <v>83</v>
      </c>
      <c r="D43">
        <v>1722.5</v>
      </c>
      <c r="J43" s="4">
        <f>AVERAGE(394600,5824000,6770000)</f>
        <v>4329533.333333333</v>
      </c>
      <c r="K43" s="4">
        <v>35250000</v>
      </c>
      <c r="L43">
        <f>AVERAGE(3056000,2982000)</f>
        <v>3019000</v>
      </c>
      <c r="N43">
        <f>AVERAGE(12510000, 6402000, 24470000)</f>
        <v>14460666.666666666</v>
      </c>
    </row>
    <row r="44" spans="1:14" x14ac:dyDescent="0.2">
      <c r="A44" t="s">
        <v>84</v>
      </c>
      <c r="B44" s="3" t="s">
        <v>1596</v>
      </c>
      <c r="C44" t="s">
        <v>85</v>
      </c>
      <c r="D44">
        <v>1201.5</v>
      </c>
    </row>
    <row r="45" spans="1:14" x14ac:dyDescent="0.2">
      <c r="A45" t="s">
        <v>86</v>
      </c>
      <c r="B45" t="s">
        <v>1646</v>
      </c>
      <c r="C45" t="s">
        <v>87</v>
      </c>
    </row>
    <row r="46" spans="1:14" x14ac:dyDescent="0.2">
      <c r="A46" t="s">
        <v>88</v>
      </c>
      <c r="C46" t="s">
        <v>89</v>
      </c>
      <c r="D46">
        <v>285998.5</v>
      </c>
    </row>
    <row r="47" spans="1:14" x14ac:dyDescent="0.2">
      <c r="A47" t="s">
        <v>90</v>
      </c>
      <c r="C47" t="s">
        <v>91</v>
      </c>
      <c r="D47">
        <v>91529</v>
      </c>
    </row>
    <row r="48" spans="1:14" x14ac:dyDescent="0.2">
      <c r="A48" t="s">
        <v>92</v>
      </c>
      <c r="C48" t="s">
        <v>93</v>
      </c>
      <c r="D48">
        <v>111853</v>
      </c>
    </row>
    <row r="49" spans="1:4" x14ac:dyDescent="0.2">
      <c r="A49" t="s">
        <v>94</v>
      </c>
      <c r="C49" t="s">
        <v>95</v>
      </c>
      <c r="D49">
        <v>33446</v>
      </c>
    </row>
    <row r="50" spans="1:4" x14ac:dyDescent="0.2">
      <c r="A50" t="s">
        <v>96</v>
      </c>
      <c r="C50" t="s">
        <v>97</v>
      </c>
      <c r="D50">
        <v>82654.5</v>
      </c>
    </row>
    <row r="51" spans="1:4" x14ac:dyDescent="0.2">
      <c r="A51" t="s">
        <v>98</v>
      </c>
      <c r="C51" t="s">
        <v>99</v>
      </c>
      <c r="D51">
        <v>50626</v>
      </c>
    </row>
    <row r="52" spans="1:4" x14ac:dyDescent="0.2">
      <c r="A52" t="s">
        <v>100</v>
      </c>
      <c r="C52" t="s">
        <v>101</v>
      </c>
      <c r="D52">
        <v>21557.5</v>
      </c>
    </row>
    <row r="53" spans="1:4" x14ac:dyDescent="0.2">
      <c r="A53" t="s">
        <v>102</v>
      </c>
      <c r="C53" t="s">
        <v>103</v>
      </c>
      <c r="D53">
        <v>12920.5</v>
      </c>
    </row>
    <row r="54" spans="1:4" x14ac:dyDescent="0.2">
      <c r="A54" t="s">
        <v>104</v>
      </c>
      <c r="C54" t="s">
        <v>105</v>
      </c>
      <c r="D54">
        <v>2430</v>
      </c>
    </row>
    <row r="55" spans="1:4" x14ac:dyDescent="0.2">
      <c r="A55" t="s">
        <v>106</v>
      </c>
      <c r="C55" t="s">
        <v>107</v>
      </c>
      <c r="D55">
        <v>1595.5</v>
      </c>
    </row>
    <row r="56" spans="1:4" x14ac:dyDescent="0.2">
      <c r="A56" t="s">
        <v>108</v>
      </c>
      <c r="C56" t="s">
        <v>109</v>
      </c>
    </row>
    <row r="57" spans="1:4" x14ac:dyDescent="0.2">
      <c r="A57" t="s">
        <v>110</v>
      </c>
      <c r="C57" t="s">
        <v>111</v>
      </c>
      <c r="D57">
        <v>737959</v>
      </c>
    </row>
    <row r="58" spans="1:4" x14ac:dyDescent="0.2">
      <c r="A58" t="s">
        <v>112</v>
      </c>
      <c r="B58" t="s">
        <v>1598</v>
      </c>
      <c r="C58" t="s">
        <v>113</v>
      </c>
      <c r="D58">
        <v>244740.5</v>
      </c>
    </row>
    <row r="59" spans="1:4" x14ac:dyDescent="0.2">
      <c r="A59" t="s">
        <v>114</v>
      </c>
      <c r="C59" t="s">
        <v>115</v>
      </c>
      <c r="D59">
        <v>269395.5</v>
      </c>
    </row>
    <row r="60" spans="1:4" x14ac:dyDescent="0.2">
      <c r="A60" t="s">
        <v>116</v>
      </c>
      <c r="C60" t="s">
        <v>117</v>
      </c>
      <c r="D60">
        <v>7255.5</v>
      </c>
    </row>
    <row r="61" spans="1:4" x14ac:dyDescent="0.2">
      <c r="A61" t="s">
        <v>118</v>
      </c>
      <c r="C61" t="s">
        <v>119</v>
      </c>
      <c r="D61">
        <v>15844</v>
      </c>
    </row>
    <row r="62" spans="1:4" x14ac:dyDescent="0.2">
      <c r="A62" t="s">
        <v>120</v>
      </c>
      <c r="C62" t="s">
        <v>121</v>
      </c>
      <c r="D62">
        <v>27724</v>
      </c>
    </row>
    <row r="63" spans="1:4" x14ac:dyDescent="0.2">
      <c r="A63" t="s">
        <v>122</v>
      </c>
      <c r="C63" t="s">
        <v>123</v>
      </c>
      <c r="D63">
        <v>7871</v>
      </c>
    </row>
    <row r="64" spans="1:4" x14ac:dyDescent="0.2">
      <c r="A64" t="s">
        <v>124</v>
      </c>
      <c r="C64" t="s">
        <v>125</v>
      </c>
      <c r="D64">
        <v>5401</v>
      </c>
    </row>
    <row r="65" spans="1:4" x14ac:dyDescent="0.2">
      <c r="A65" t="s">
        <v>126</v>
      </c>
      <c r="C65" t="s">
        <v>127</v>
      </c>
      <c r="D65">
        <v>13815</v>
      </c>
    </row>
    <row r="66" spans="1:4" x14ac:dyDescent="0.2">
      <c r="A66" t="s">
        <v>128</v>
      </c>
      <c r="C66" t="s">
        <v>129</v>
      </c>
      <c r="D66">
        <v>4067</v>
      </c>
    </row>
    <row r="67" spans="1:4" x14ac:dyDescent="0.2">
      <c r="A67" t="s">
        <v>130</v>
      </c>
      <c r="C67" t="s">
        <v>131</v>
      </c>
    </row>
    <row r="68" spans="1:4" x14ac:dyDescent="0.2">
      <c r="A68" t="s">
        <v>132</v>
      </c>
      <c r="C68" t="s">
        <v>133</v>
      </c>
      <c r="D68">
        <v>78830.5</v>
      </c>
    </row>
    <row r="69" spans="1:4" x14ac:dyDescent="0.2">
      <c r="A69" t="s">
        <v>134</v>
      </c>
      <c r="B69" t="s">
        <v>1599</v>
      </c>
      <c r="C69" t="s">
        <v>135</v>
      </c>
      <c r="D69">
        <v>108329.5</v>
      </c>
    </row>
    <row r="70" spans="1:4" x14ac:dyDescent="0.2">
      <c r="A70" t="s">
        <v>136</v>
      </c>
      <c r="C70" t="s">
        <v>137</v>
      </c>
      <c r="D70">
        <v>35816</v>
      </c>
    </row>
    <row r="71" spans="1:4" x14ac:dyDescent="0.2">
      <c r="A71" t="s">
        <v>138</v>
      </c>
      <c r="C71" t="s">
        <v>139</v>
      </c>
      <c r="D71">
        <v>22283.5</v>
      </c>
    </row>
    <row r="72" spans="1:4" x14ac:dyDescent="0.2">
      <c r="A72" t="s">
        <v>140</v>
      </c>
      <c r="C72" t="s">
        <v>141</v>
      </c>
      <c r="D72">
        <v>38056.5</v>
      </c>
    </row>
    <row r="73" spans="1:4" x14ac:dyDescent="0.2">
      <c r="A73" t="s">
        <v>142</v>
      </c>
      <c r="C73" t="s">
        <v>143</v>
      </c>
      <c r="D73">
        <v>27332.5</v>
      </c>
    </row>
    <row r="74" spans="1:4" x14ac:dyDescent="0.2">
      <c r="A74" t="s">
        <v>144</v>
      </c>
      <c r="C74" t="s">
        <v>145</v>
      </c>
      <c r="D74">
        <v>70230</v>
      </c>
    </row>
    <row r="75" spans="1:4" x14ac:dyDescent="0.2">
      <c r="A75" t="s">
        <v>146</v>
      </c>
      <c r="C75" t="s">
        <v>147</v>
      </c>
      <c r="D75">
        <v>63739</v>
      </c>
    </row>
    <row r="76" spans="1:4" x14ac:dyDescent="0.2">
      <c r="A76" t="s">
        <v>148</v>
      </c>
      <c r="C76" t="s">
        <v>149</v>
      </c>
      <c r="D76">
        <v>41276.5</v>
      </c>
    </row>
    <row r="77" spans="1:4" x14ac:dyDescent="0.2">
      <c r="A77" t="s">
        <v>150</v>
      </c>
      <c r="C77" t="s">
        <v>151</v>
      </c>
      <c r="D77">
        <v>60761.5</v>
      </c>
    </row>
    <row r="78" spans="1:4" x14ac:dyDescent="0.2">
      <c r="A78" t="s">
        <v>152</v>
      </c>
      <c r="C78" t="s">
        <v>153</v>
      </c>
    </row>
    <row r="79" spans="1:4" x14ac:dyDescent="0.2">
      <c r="A79" t="s">
        <v>154</v>
      </c>
      <c r="C79" t="s">
        <v>155</v>
      </c>
      <c r="D79">
        <v>165387</v>
      </c>
    </row>
    <row r="80" spans="1:4" x14ac:dyDescent="0.2">
      <c r="A80" t="s">
        <v>156</v>
      </c>
      <c r="B80" t="s">
        <v>1602</v>
      </c>
      <c r="C80" t="s">
        <v>157</v>
      </c>
      <c r="D80">
        <v>284836</v>
      </c>
    </row>
    <row r="81" spans="1:4" x14ac:dyDescent="0.2">
      <c r="A81" t="s">
        <v>158</v>
      </c>
      <c r="C81" t="s">
        <v>159</v>
      </c>
      <c r="D81">
        <v>209789.5</v>
      </c>
    </row>
    <row r="82" spans="1:4" x14ac:dyDescent="0.2">
      <c r="A82" t="s">
        <v>160</v>
      </c>
      <c r="C82" t="s">
        <v>161</v>
      </c>
      <c r="D82">
        <v>6030</v>
      </c>
    </row>
    <row r="83" spans="1:4" x14ac:dyDescent="0.2">
      <c r="A83" t="s">
        <v>162</v>
      </c>
      <c r="C83" t="s">
        <v>163</v>
      </c>
      <c r="D83">
        <v>6948.5</v>
      </c>
    </row>
    <row r="84" spans="1:4" x14ac:dyDescent="0.2">
      <c r="A84" t="s">
        <v>164</v>
      </c>
      <c r="C84" t="s">
        <v>165</v>
      </c>
      <c r="D84">
        <v>10018</v>
      </c>
    </row>
    <row r="85" spans="1:4" x14ac:dyDescent="0.2">
      <c r="A85" t="s">
        <v>166</v>
      </c>
      <c r="C85" t="s">
        <v>167</v>
      </c>
      <c r="D85">
        <v>17202</v>
      </c>
    </row>
    <row r="86" spans="1:4" x14ac:dyDescent="0.2">
      <c r="A86" t="s">
        <v>168</v>
      </c>
      <c r="C86" t="s">
        <v>169</v>
      </c>
      <c r="D86">
        <v>13392.5</v>
      </c>
    </row>
    <row r="87" spans="1:4" x14ac:dyDescent="0.2">
      <c r="A87" t="s">
        <v>170</v>
      </c>
      <c r="C87" t="s">
        <v>171</v>
      </c>
      <c r="D87">
        <v>501.5</v>
      </c>
    </row>
    <row r="88" spans="1:4" x14ac:dyDescent="0.2">
      <c r="A88" t="s">
        <v>172</v>
      </c>
      <c r="C88" t="s">
        <v>173</v>
      </c>
      <c r="D88">
        <v>620</v>
      </c>
    </row>
    <row r="89" spans="1:4" x14ac:dyDescent="0.2">
      <c r="A89" t="s">
        <v>174</v>
      </c>
      <c r="C89" t="s">
        <v>175</v>
      </c>
    </row>
    <row r="90" spans="1:4" x14ac:dyDescent="0.2">
      <c r="A90" t="s">
        <v>176</v>
      </c>
      <c r="C90" t="s">
        <v>177</v>
      </c>
      <c r="D90">
        <v>1002228</v>
      </c>
    </row>
    <row r="91" spans="1:4" x14ac:dyDescent="0.2">
      <c r="A91" t="s">
        <v>178</v>
      </c>
      <c r="B91" t="s">
        <v>1603</v>
      </c>
      <c r="C91" t="s">
        <v>179</v>
      </c>
      <c r="D91">
        <v>666400.5</v>
      </c>
    </row>
    <row r="92" spans="1:4" x14ac:dyDescent="0.2">
      <c r="A92" t="s">
        <v>180</v>
      </c>
      <c r="C92" t="s">
        <v>181</v>
      </c>
      <c r="D92">
        <v>539387.5</v>
      </c>
    </row>
    <row r="93" spans="1:4" x14ac:dyDescent="0.2">
      <c r="A93" t="s">
        <v>182</v>
      </c>
      <c r="C93" t="s">
        <v>183</v>
      </c>
      <c r="D93">
        <v>2927</v>
      </c>
    </row>
    <row r="94" spans="1:4" x14ac:dyDescent="0.2">
      <c r="A94" t="s">
        <v>184</v>
      </c>
      <c r="C94" t="s">
        <v>185</v>
      </c>
      <c r="D94">
        <v>1552</v>
      </c>
    </row>
    <row r="95" spans="1:4" x14ac:dyDescent="0.2">
      <c r="A95" t="s">
        <v>186</v>
      </c>
      <c r="C95" t="s">
        <v>187</v>
      </c>
      <c r="D95">
        <v>1449.5</v>
      </c>
    </row>
    <row r="96" spans="1:4" x14ac:dyDescent="0.2">
      <c r="A96" t="s">
        <v>188</v>
      </c>
      <c r="C96" t="s">
        <v>189</v>
      </c>
      <c r="D96">
        <v>36463.5</v>
      </c>
    </row>
    <row r="97" spans="1:4" x14ac:dyDescent="0.2">
      <c r="A97" t="s">
        <v>190</v>
      </c>
      <c r="C97" t="s">
        <v>191</v>
      </c>
      <c r="D97">
        <v>26030.5</v>
      </c>
    </row>
    <row r="98" spans="1:4" x14ac:dyDescent="0.2">
      <c r="A98" t="s">
        <v>192</v>
      </c>
      <c r="C98" t="s">
        <v>193</v>
      </c>
      <c r="D98">
        <v>61302.5</v>
      </c>
    </row>
    <row r="99" spans="1:4" x14ac:dyDescent="0.2">
      <c r="A99" t="s">
        <v>194</v>
      </c>
      <c r="C99" t="s">
        <v>195</v>
      </c>
      <c r="D99">
        <v>12653.5</v>
      </c>
    </row>
    <row r="100" spans="1:4" x14ac:dyDescent="0.2">
      <c r="A100" t="s">
        <v>196</v>
      </c>
      <c r="C100" t="s">
        <v>197</v>
      </c>
    </row>
    <row r="101" spans="1:4" x14ac:dyDescent="0.2">
      <c r="A101" t="s">
        <v>198</v>
      </c>
      <c r="C101" t="s">
        <v>199</v>
      </c>
      <c r="D101">
        <v>40724</v>
      </c>
    </row>
    <row r="102" spans="1:4" x14ac:dyDescent="0.2">
      <c r="A102" t="s">
        <v>200</v>
      </c>
      <c r="B102" t="s">
        <v>1604</v>
      </c>
      <c r="C102" t="s">
        <v>201</v>
      </c>
      <c r="D102">
        <v>24158</v>
      </c>
    </row>
    <row r="103" spans="1:4" x14ac:dyDescent="0.2">
      <c r="A103" t="s">
        <v>202</v>
      </c>
      <c r="C103" t="s">
        <v>203</v>
      </c>
      <c r="D103">
        <v>8607</v>
      </c>
    </row>
    <row r="104" spans="1:4" x14ac:dyDescent="0.2">
      <c r="A104" t="s">
        <v>204</v>
      </c>
      <c r="C104" t="s">
        <v>205</v>
      </c>
      <c r="D104">
        <v>4896</v>
      </c>
    </row>
    <row r="105" spans="1:4" x14ac:dyDescent="0.2">
      <c r="A105" t="s">
        <v>206</v>
      </c>
      <c r="C105" t="s">
        <v>207</v>
      </c>
      <c r="D105">
        <v>1987.5</v>
      </c>
    </row>
    <row r="106" spans="1:4" x14ac:dyDescent="0.2">
      <c r="A106" t="s">
        <v>208</v>
      </c>
      <c r="C106" t="s">
        <v>209</v>
      </c>
      <c r="D106">
        <v>5958.5</v>
      </c>
    </row>
    <row r="107" spans="1:4" x14ac:dyDescent="0.2">
      <c r="A107" t="s">
        <v>210</v>
      </c>
      <c r="C107" t="s">
        <v>211</v>
      </c>
      <c r="D107">
        <v>21757.5</v>
      </c>
    </row>
    <row r="108" spans="1:4" x14ac:dyDescent="0.2">
      <c r="A108" t="s">
        <v>212</v>
      </c>
      <c r="C108" t="s">
        <v>213</v>
      </c>
      <c r="D108">
        <v>38191</v>
      </c>
    </row>
    <row r="109" spans="1:4" x14ac:dyDescent="0.2">
      <c r="A109" t="s">
        <v>214</v>
      </c>
      <c r="C109" t="s">
        <v>215</v>
      </c>
      <c r="D109">
        <v>19212</v>
      </c>
    </row>
    <row r="110" spans="1:4" x14ac:dyDescent="0.2">
      <c r="A110" t="s">
        <v>216</v>
      </c>
      <c r="C110" t="s">
        <v>217</v>
      </c>
      <c r="D110">
        <v>3683.5</v>
      </c>
    </row>
    <row r="111" spans="1:4" x14ac:dyDescent="0.2">
      <c r="A111" t="s">
        <v>218</v>
      </c>
      <c r="C111" t="s">
        <v>219</v>
      </c>
    </row>
    <row r="112" spans="1:4" x14ac:dyDescent="0.2">
      <c r="A112" t="s">
        <v>220</v>
      </c>
      <c r="C112" t="s">
        <v>221</v>
      </c>
      <c r="D112">
        <v>1347703.5</v>
      </c>
    </row>
    <row r="113" spans="1:4" x14ac:dyDescent="0.2">
      <c r="A113" t="s">
        <v>222</v>
      </c>
      <c r="C113" t="s">
        <v>223</v>
      </c>
      <c r="D113">
        <v>1056701</v>
      </c>
    </row>
    <row r="114" spans="1:4" x14ac:dyDescent="0.2">
      <c r="A114" t="s">
        <v>224</v>
      </c>
      <c r="C114" t="s">
        <v>225</v>
      </c>
      <c r="D114">
        <v>473524</v>
      </c>
    </row>
    <row r="115" spans="1:4" x14ac:dyDescent="0.2">
      <c r="A115" t="s">
        <v>226</v>
      </c>
      <c r="C115" t="s">
        <v>227</v>
      </c>
      <c r="D115">
        <v>2861</v>
      </c>
    </row>
    <row r="116" spans="1:4" x14ac:dyDescent="0.2">
      <c r="A116" t="s">
        <v>228</v>
      </c>
      <c r="C116" t="s">
        <v>229</v>
      </c>
      <c r="D116">
        <v>1243</v>
      </c>
    </row>
    <row r="117" spans="1:4" x14ac:dyDescent="0.2">
      <c r="A117" t="s">
        <v>230</v>
      </c>
      <c r="C117" t="s">
        <v>231</v>
      </c>
      <c r="D117">
        <v>815.5</v>
      </c>
    </row>
    <row r="118" spans="1:4" x14ac:dyDescent="0.2">
      <c r="A118" t="s">
        <v>232</v>
      </c>
      <c r="C118" t="s">
        <v>233</v>
      </c>
      <c r="D118">
        <v>614</v>
      </c>
    </row>
    <row r="119" spans="1:4" x14ac:dyDescent="0.2">
      <c r="A119" t="s">
        <v>234</v>
      </c>
      <c r="C119" t="s">
        <v>235</v>
      </c>
      <c r="D119">
        <v>527.5</v>
      </c>
    </row>
    <row r="120" spans="1:4" x14ac:dyDescent="0.2">
      <c r="A120" t="s">
        <v>236</v>
      </c>
      <c r="C120" t="s">
        <v>237</v>
      </c>
      <c r="D120">
        <v>310.5</v>
      </c>
    </row>
    <row r="121" spans="1:4" x14ac:dyDescent="0.2">
      <c r="A121" t="s">
        <v>238</v>
      </c>
      <c r="C121" t="s">
        <v>239</v>
      </c>
      <c r="D121">
        <v>440.5</v>
      </c>
    </row>
    <row r="122" spans="1:4" x14ac:dyDescent="0.2">
      <c r="A122" t="s">
        <v>240</v>
      </c>
      <c r="C122" t="s">
        <v>241</v>
      </c>
    </row>
    <row r="123" spans="1:4" x14ac:dyDescent="0.2">
      <c r="A123" t="s">
        <v>242</v>
      </c>
      <c r="C123" t="s">
        <v>243</v>
      </c>
      <c r="D123">
        <v>173624.5</v>
      </c>
    </row>
    <row r="124" spans="1:4" x14ac:dyDescent="0.2">
      <c r="A124" t="s">
        <v>244</v>
      </c>
      <c r="C124" t="s">
        <v>245</v>
      </c>
      <c r="D124">
        <v>375160</v>
      </c>
    </row>
    <row r="125" spans="1:4" x14ac:dyDescent="0.2">
      <c r="A125" t="s">
        <v>246</v>
      </c>
      <c r="C125" t="s">
        <v>247</v>
      </c>
      <c r="D125">
        <v>279743.5</v>
      </c>
    </row>
    <row r="126" spans="1:4" x14ac:dyDescent="0.2">
      <c r="A126" t="s">
        <v>248</v>
      </c>
      <c r="C126" t="s">
        <v>249</v>
      </c>
      <c r="D126">
        <v>2493</v>
      </c>
    </row>
    <row r="127" spans="1:4" x14ac:dyDescent="0.2">
      <c r="A127" t="s">
        <v>250</v>
      </c>
      <c r="C127" t="s">
        <v>251</v>
      </c>
      <c r="D127">
        <v>1177.5</v>
      </c>
    </row>
    <row r="128" spans="1:4" x14ac:dyDescent="0.2">
      <c r="A128" t="s">
        <v>252</v>
      </c>
      <c r="C128" t="s">
        <v>253</v>
      </c>
      <c r="D128">
        <v>1109.5</v>
      </c>
    </row>
    <row r="129" spans="1:4" x14ac:dyDescent="0.2">
      <c r="A129" t="s">
        <v>254</v>
      </c>
      <c r="C129" t="s">
        <v>255</v>
      </c>
      <c r="D129">
        <v>1031</v>
      </c>
    </row>
    <row r="130" spans="1:4" x14ac:dyDescent="0.2">
      <c r="A130" t="s">
        <v>256</v>
      </c>
      <c r="C130" t="s">
        <v>257</v>
      </c>
      <c r="D130">
        <v>8097</v>
      </c>
    </row>
    <row r="131" spans="1:4" x14ac:dyDescent="0.2">
      <c r="A131" t="s">
        <v>258</v>
      </c>
      <c r="C131" t="s">
        <v>259</v>
      </c>
      <c r="D131">
        <v>28398.5</v>
      </c>
    </row>
    <row r="132" spans="1:4" x14ac:dyDescent="0.2">
      <c r="A132" t="s">
        <v>260</v>
      </c>
      <c r="C132" t="s">
        <v>261</v>
      </c>
      <c r="D132">
        <v>21409</v>
      </c>
    </row>
    <row r="133" spans="1:4" x14ac:dyDescent="0.2">
      <c r="A133" t="s">
        <v>262</v>
      </c>
      <c r="C133" t="s">
        <v>263</v>
      </c>
    </row>
    <row r="134" spans="1:4" x14ac:dyDescent="0.2">
      <c r="A134" t="s">
        <v>264</v>
      </c>
      <c r="C134" t="s">
        <v>265</v>
      </c>
      <c r="D134">
        <v>19084.5</v>
      </c>
    </row>
    <row r="135" spans="1:4" x14ac:dyDescent="0.2">
      <c r="A135" t="s">
        <v>266</v>
      </c>
      <c r="C135" t="s">
        <v>267</v>
      </c>
      <c r="D135">
        <v>23431</v>
      </c>
    </row>
    <row r="136" spans="1:4" x14ac:dyDescent="0.2">
      <c r="A136" t="s">
        <v>268</v>
      </c>
      <c r="C136" t="s">
        <v>269</v>
      </c>
      <c r="D136">
        <v>36346</v>
      </c>
    </row>
    <row r="137" spans="1:4" x14ac:dyDescent="0.2">
      <c r="A137" t="s">
        <v>270</v>
      </c>
      <c r="C137" t="s">
        <v>271</v>
      </c>
      <c r="D137">
        <v>1223.5</v>
      </c>
    </row>
    <row r="138" spans="1:4" x14ac:dyDescent="0.2">
      <c r="A138" t="s">
        <v>272</v>
      </c>
      <c r="C138" t="s">
        <v>273</v>
      </c>
      <c r="D138">
        <v>1438</v>
      </c>
    </row>
    <row r="139" spans="1:4" x14ac:dyDescent="0.2">
      <c r="A139" t="s">
        <v>274</v>
      </c>
      <c r="C139" t="s">
        <v>275</v>
      </c>
      <c r="D139">
        <v>6124</v>
      </c>
    </row>
    <row r="140" spans="1:4" x14ac:dyDescent="0.2">
      <c r="A140" t="s">
        <v>276</v>
      </c>
      <c r="C140" t="s">
        <v>277</v>
      </c>
      <c r="D140">
        <v>2388</v>
      </c>
    </row>
    <row r="141" spans="1:4" x14ac:dyDescent="0.2">
      <c r="A141" t="s">
        <v>278</v>
      </c>
      <c r="C141" t="s">
        <v>279</v>
      </c>
      <c r="D141">
        <v>9288</v>
      </c>
    </row>
    <row r="142" spans="1:4" x14ac:dyDescent="0.2">
      <c r="A142" t="s">
        <v>280</v>
      </c>
      <c r="C142" t="s">
        <v>281</v>
      </c>
      <c r="D142">
        <v>2996.5</v>
      </c>
    </row>
    <row r="143" spans="1:4" x14ac:dyDescent="0.2">
      <c r="A143" t="s">
        <v>282</v>
      </c>
      <c r="C143" t="s">
        <v>283</v>
      </c>
      <c r="D143">
        <v>16115</v>
      </c>
    </row>
    <row r="144" spans="1:4" x14ac:dyDescent="0.2">
      <c r="A144" t="s">
        <v>284</v>
      </c>
      <c r="C144" t="s">
        <v>285</v>
      </c>
    </row>
    <row r="145" spans="1:13" x14ac:dyDescent="0.2">
      <c r="A145" t="s">
        <v>286</v>
      </c>
      <c r="C145" t="s">
        <v>287</v>
      </c>
      <c r="D145">
        <v>100112</v>
      </c>
    </row>
    <row r="146" spans="1:13" x14ac:dyDescent="0.2">
      <c r="A146" t="s">
        <v>288</v>
      </c>
      <c r="B146" t="s">
        <v>1605</v>
      </c>
      <c r="C146" t="s">
        <v>289</v>
      </c>
      <c r="D146">
        <v>108532</v>
      </c>
    </row>
    <row r="147" spans="1:13" x14ac:dyDescent="0.2">
      <c r="A147" t="s">
        <v>290</v>
      </c>
      <c r="C147" t="s">
        <v>291</v>
      </c>
      <c r="D147">
        <v>144611.5</v>
      </c>
    </row>
    <row r="148" spans="1:13" x14ac:dyDescent="0.2">
      <c r="A148" t="s">
        <v>292</v>
      </c>
      <c r="B148" t="s">
        <v>1607</v>
      </c>
      <c r="C148" t="s">
        <v>293</v>
      </c>
      <c r="D148">
        <v>856</v>
      </c>
      <c r="J148" s="4">
        <f>AVERAGE(5913000,9865000)</f>
        <v>7889000</v>
      </c>
      <c r="K148" s="4">
        <v>7617000</v>
      </c>
      <c r="L148">
        <f>AVERAGE(3679000,6126000)</f>
        <v>4902500</v>
      </c>
      <c r="M148">
        <f>AVERAGE(1257000,1879000)</f>
        <v>1568000</v>
      </c>
    </row>
    <row r="149" spans="1:13" x14ac:dyDescent="0.2">
      <c r="A149" t="s">
        <v>294</v>
      </c>
      <c r="B149" t="s">
        <v>1608</v>
      </c>
      <c r="C149" t="s">
        <v>295</v>
      </c>
      <c r="D149">
        <v>641.5</v>
      </c>
      <c r="J149" s="4">
        <v>6428000</v>
      </c>
    </row>
    <row r="150" spans="1:13" x14ac:dyDescent="0.2">
      <c r="A150" t="s">
        <v>296</v>
      </c>
      <c r="B150" t="s">
        <v>1609</v>
      </c>
      <c r="C150" t="s">
        <v>297</v>
      </c>
      <c r="D150">
        <v>596.5</v>
      </c>
      <c r="J150" s="4">
        <f>AVERAGE(1426000,5352000,7110000)</f>
        <v>4629333.333333333</v>
      </c>
    </row>
    <row r="151" spans="1:13" x14ac:dyDescent="0.2">
      <c r="A151" t="s">
        <v>298</v>
      </c>
      <c r="B151" t="s">
        <v>1606</v>
      </c>
      <c r="C151" t="s">
        <v>299</v>
      </c>
      <c r="D151">
        <v>579</v>
      </c>
      <c r="F151">
        <f>AVERAGE(3426000,5580000)</f>
        <v>4503000</v>
      </c>
      <c r="G151">
        <f>AVERAGE(17980000,9223000)</f>
        <v>13601500</v>
      </c>
    </row>
    <row r="152" spans="1:13" x14ac:dyDescent="0.2">
      <c r="A152" t="s">
        <v>300</v>
      </c>
      <c r="B152" t="s">
        <v>1610</v>
      </c>
      <c r="C152" t="s">
        <v>301</v>
      </c>
      <c r="D152">
        <v>456</v>
      </c>
      <c r="J152" s="4">
        <f>AVERAGE(6305000,6643000,9489000)</f>
        <v>7479000</v>
      </c>
      <c r="K152">
        <f>AVERAGE(6486000,11560000)</f>
        <v>9023000</v>
      </c>
      <c r="L152">
        <f>AVERAGE(106200,2658000)</f>
        <v>1382100</v>
      </c>
      <c r="M152">
        <f>AVERAGE(1858000,2131000)</f>
        <v>1994500</v>
      </c>
    </row>
    <row r="153" spans="1:13" x14ac:dyDescent="0.2">
      <c r="A153" t="s">
        <v>302</v>
      </c>
      <c r="B153" t="s">
        <v>1611</v>
      </c>
      <c r="C153" t="s">
        <v>303</v>
      </c>
      <c r="D153">
        <v>95123.5</v>
      </c>
      <c r="J153">
        <f>AVERAGE(4863000,6653000,1743000)</f>
        <v>4419666.666666667</v>
      </c>
      <c r="M153">
        <f>AVERAGE(525600,3741000)</f>
        <v>2133300</v>
      </c>
    </row>
    <row r="154" spans="1:13" x14ac:dyDescent="0.2">
      <c r="A154" t="s">
        <v>304</v>
      </c>
      <c r="B154" t="s">
        <v>1612</v>
      </c>
      <c r="C154" t="s">
        <v>305</v>
      </c>
      <c r="D154">
        <v>388770</v>
      </c>
      <c r="J154">
        <f>AVERAGE(6051000,3839000)</f>
        <v>4945000</v>
      </c>
      <c r="M154">
        <f>AVERAGE(2801000,2492000)</f>
        <v>2646500</v>
      </c>
    </row>
    <row r="155" spans="1:13" x14ac:dyDescent="0.2">
      <c r="A155" t="s">
        <v>306</v>
      </c>
      <c r="B155" t="s">
        <v>1648</v>
      </c>
      <c r="C155" t="s">
        <v>307</v>
      </c>
    </row>
    <row r="156" spans="1:13" x14ac:dyDescent="0.2">
      <c r="A156" t="s">
        <v>308</v>
      </c>
      <c r="C156" t="s">
        <v>309</v>
      </c>
      <c r="D156">
        <v>135198.5</v>
      </c>
    </row>
    <row r="157" spans="1:13" x14ac:dyDescent="0.2">
      <c r="A157" t="s">
        <v>310</v>
      </c>
      <c r="C157" t="s">
        <v>311</v>
      </c>
      <c r="D157">
        <v>57406.5</v>
      </c>
    </row>
    <row r="158" spans="1:13" x14ac:dyDescent="0.2">
      <c r="A158" t="s">
        <v>312</v>
      </c>
      <c r="C158" t="s">
        <v>313</v>
      </c>
      <c r="D158">
        <v>26800</v>
      </c>
    </row>
    <row r="159" spans="1:13" x14ac:dyDescent="0.2">
      <c r="A159" t="s">
        <v>314</v>
      </c>
      <c r="C159" t="s">
        <v>315</v>
      </c>
      <c r="D159">
        <v>23456.5</v>
      </c>
    </row>
    <row r="160" spans="1:13" x14ac:dyDescent="0.2">
      <c r="A160" t="s">
        <v>316</v>
      </c>
      <c r="C160" t="s">
        <v>317</v>
      </c>
      <c r="D160">
        <v>8061</v>
      </c>
    </row>
    <row r="161" spans="1:4" x14ac:dyDescent="0.2">
      <c r="A161" t="s">
        <v>318</v>
      </c>
      <c r="C161" t="s">
        <v>319</v>
      </c>
      <c r="D161">
        <v>20386.5</v>
      </c>
    </row>
    <row r="162" spans="1:4" x14ac:dyDescent="0.2">
      <c r="A162" t="s">
        <v>320</v>
      </c>
      <c r="C162" t="s">
        <v>321</v>
      </c>
      <c r="D162">
        <v>45858.5</v>
      </c>
    </row>
    <row r="163" spans="1:4" x14ac:dyDescent="0.2">
      <c r="A163" t="s">
        <v>322</v>
      </c>
      <c r="C163" t="s">
        <v>323</v>
      </c>
      <c r="D163">
        <v>9915.5</v>
      </c>
    </row>
    <row r="164" spans="1:4" x14ac:dyDescent="0.2">
      <c r="A164" t="s">
        <v>324</v>
      </c>
      <c r="C164" t="s">
        <v>325</v>
      </c>
      <c r="D164">
        <v>55276.5</v>
      </c>
    </row>
    <row r="165" spans="1:4" x14ac:dyDescent="0.2">
      <c r="A165" t="s">
        <v>326</v>
      </c>
      <c r="C165" t="s">
        <v>327</v>
      </c>
      <c r="D165">
        <v>146390.5</v>
      </c>
    </row>
    <row r="166" spans="1:4" x14ac:dyDescent="0.2">
      <c r="A166" t="s">
        <v>328</v>
      </c>
      <c r="C166" t="s">
        <v>329</v>
      </c>
    </row>
    <row r="167" spans="1:4" x14ac:dyDescent="0.2">
      <c r="A167" t="s">
        <v>330</v>
      </c>
      <c r="C167" t="s">
        <v>331</v>
      </c>
      <c r="D167">
        <v>131570</v>
      </c>
    </row>
    <row r="168" spans="1:4" x14ac:dyDescent="0.2">
      <c r="A168" t="s">
        <v>332</v>
      </c>
      <c r="B168" t="s">
        <v>1613</v>
      </c>
      <c r="C168" t="s">
        <v>333</v>
      </c>
      <c r="D168">
        <v>65975</v>
      </c>
    </row>
    <row r="169" spans="1:4" x14ac:dyDescent="0.2">
      <c r="A169" t="s">
        <v>334</v>
      </c>
      <c r="C169" t="s">
        <v>335</v>
      </c>
      <c r="D169">
        <v>263943</v>
      </c>
    </row>
    <row r="170" spans="1:4" x14ac:dyDescent="0.2">
      <c r="A170" t="s">
        <v>336</v>
      </c>
      <c r="C170" t="s">
        <v>337</v>
      </c>
      <c r="D170">
        <v>12875</v>
      </c>
    </row>
    <row r="171" spans="1:4" x14ac:dyDescent="0.2">
      <c r="A171" t="s">
        <v>338</v>
      </c>
      <c r="C171" t="s">
        <v>339</v>
      </c>
      <c r="D171">
        <v>4979</v>
      </c>
    </row>
    <row r="172" spans="1:4" x14ac:dyDescent="0.2">
      <c r="A172" t="s">
        <v>340</v>
      </c>
      <c r="C172" t="s">
        <v>341</v>
      </c>
      <c r="D172">
        <v>50673</v>
      </c>
    </row>
    <row r="173" spans="1:4" x14ac:dyDescent="0.2">
      <c r="A173" t="s">
        <v>342</v>
      </c>
      <c r="C173" t="s">
        <v>343</v>
      </c>
      <c r="D173">
        <v>56172</v>
      </c>
    </row>
    <row r="174" spans="1:4" x14ac:dyDescent="0.2">
      <c r="A174" t="s">
        <v>344</v>
      </c>
      <c r="C174" t="s">
        <v>345</v>
      </c>
      <c r="D174">
        <v>5820</v>
      </c>
    </row>
    <row r="175" spans="1:4" x14ac:dyDescent="0.2">
      <c r="A175" t="s">
        <v>346</v>
      </c>
      <c r="C175" t="s">
        <v>347</v>
      </c>
      <c r="D175">
        <v>35633.5</v>
      </c>
    </row>
    <row r="176" spans="1:4" x14ac:dyDescent="0.2">
      <c r="A176" t="s">
        <v>348</v>
      </c>
      <c r="C176" t="s">
        <v>349</v>
      </c>
      <c r="D176">
        <v>29332.5</v>
      </c>
    </row>
    <row r="177" spans="1:4" x14ac:dyDescent="0.2">
      <c r="A177" t="s">
        <v>350</v>
      </c>
      <c r="C177" t="s">
        <v>351</v>
      </c>
    </row>
    <row r="178" spans="1:4" x14ac:dyDescent="0.2">
      <c r="A178" t="s">
        <v>352</v>
      </c>
      <c r="C178" t="s">
        <v>353</v>
      </c>
      <c r="D178">
        <v>101719.5</v>
      </c>
    </row>
    <row r="179" spans="1:4" x14ac:dyDescent="0.2">
      <c r="A179" t="s">
        <v>354</v>
      </c>
      <c r="C179" t="s">
        <v>355</v>
      </c>
      <c r="D179">
        <v>133102.5</v>
      </c>
    </row>
    <row r="180" spans="1:4" x14ac:dyDescent="0.2">
      <c r="A180" t="s">
        <v>356</v>
      </c>
      <c r="C180" t="s">
        <v>357</v>
      </c>
      <c r="D180">
        <v>18589.5</v>
      </c>
    </row>
    <row r="181" spans="1:4" x14ac:dyDescent="0.2">
      <c r="A181" t="s">
        <v>358</v>
      </c>
      <c r="C181" t="s">
        <v>359</v>
      </c>
      <c r="D181">
        <v>6016.5</v>
      </c>
    </row>
    <row r="182" spans="1:4" x14ac:dyDescent="0.2">
      <c r="A182" t="s">
        <v>360</v>
      </c>
      <c r="C182" t="s">
        <v>361</v>
      </c>
      <c r="D182">
        <v>21659.5</v>
      </c>
    </row>
    <row r="183" spans="1:4" x14ac:dyDescent="0.2">
      <c r="A183" t="s">
        <v>362</v>
      </c>
      <c r="C183" t="s">
        <v>363</v>
      </c>
      <c r="D183">
        <v>14217.5</v>
      </c>
    </row>
    <row r="184" spans="1:4" x14ac:dyDescent="0.2">
      <c r="A184" t="s">
        <v>364</v>
      </c>
      <c r="C184" t="s">
        <v>365</v>
      </c>
      <c r="D184">
        <v>34805</v>
      </c>
    </row>
    <row r="185" spans="1:4" x14ac:dyDescent="0.2">
      <c r="A185" t="s">
        <v>366</v>
      </c>
      <c r="C185" t="s">
        <v>367</v>
      </c>
      <c r="D185">
        <v>19357.5</v>
      </c>
    </row>
    <row r="186" spans="1:4" x14ac:dyDescent="0.2">
      <c r="A186" t="s">
        <v>368</v>
      </c>
      <c r="C186" t="s">
        <v>369</v>
      </c>
      <c r="D186">
        <v>1734</v>
      </c>
    </row>
    <row r="187" spans="1:4" x14ac:dyDescent="0.2">
      <c r="A187" t="s">
        <v>370</v>
      </c>
      <c r="C187" t="s">
        <v>371</v>
      </c>
      <c r="D187">
        <v>8462</v>
      </c>
    </row>
    <row r="188" spans="1:4" x14ac:dyDescent="0.2">
      <c r="A188" t="s">
        <v>372</v>
      </c>
      <c r="C188" t="s">
        <v>373</v>
      </c>
    </row>
    <row r="189" spans="1:4" x14ac:dyDescent="0.2">
      <c r="A189" t="s">
        <v>374</v>
      </c>
      <c r="C189" t="s">
        <v>375</v>
      </c>
      <c r="D189">
        <v>76964</v>
      </c>
    </row>
    <row r="190" spans="1:4" x14ac:dyDescent="0.2">
      <c r="A190" t="s">
        <v>376</v>
      </c>
      <c r="B190" t="s">
        <v>1614</v>
      </c>
      <c r="C190" t="s">
        <v>377</v>
      </c>
      <c r="D190">
        <v>92182</v>
      </c>
    </row>
    <row r="191" spans="1:4" x14ac:dyDescent="0.2">
      <c r="A191" t="s">
        <v>378</v>
      </c>
      <c r="C191" t="s">
        <v>379</v>
      </c>
      <c r="D191">
        <v>144648.5</v>
      </c>
    </row>
    <row r="192" spans="1:4" x14ac:dyDescent="0.2">
      <c r="A192" t="s">
        <v>380</v>
      </c>
      <c r="C192" t="s">
        <v>381</v>
      </c>
      <c r="D192">
        <v>147564</v>
      </c>
    </row>
    <row r="193" spans="1:13" x14ac:dyDescent="0.2">
      <c r="A193" t="s">
        <v>382</v>
      </c>
      <c r="C193" t="s">
        <v>383</v>
      </c>
      <c r="D193">
        <v>304847.5</v>
      </c>
    </row>
    <row r="194" spans="1:13" x14ac:dyDescent="0.2">
      <c r="A194" t="s">
        <v>384</v>
      </c>
      <c r="C194" t="s">
        <v>385</v>
      </c>
      <c r="D194">
        <v>397693.5</v>
      </c>
    </row>
    <row r="195" spans="1:13" x14ac:dyDescent="0.2">
      <c r="A195" t="s">
        <v>386</v>
      </c>
      <c r="C195" t="s">
        <v>387</v>
      </c>
      <c r="D195">
        <v>738230</v>
      </c>
    </row>
    <row r="196" spans="1:13" x14ac:dyDescent="0.2">
      <c r="A196" t="s">
        <v>388</v>
      </c>
      <c r="C196" t="s">
        <v>389</v>
      </c>
      <c r="D196">
        <v>235287.5</v>
      </c>
    </row>
    <row r="197" spans="1:13" x14ac:dyDescent="0.2">
      <c r="A197" t="s">
        <v>390</v>
      </c>
      <c r="C197" t="s">
        <v>391</v>
      </c>
      <c r="D197">
        <v>6943</v>
      </c>
    </row>
    <row r="198" spans="1:13" x14ac:dyDescent="0.2">
      <c r="A198" t="s">
        <v>392</v>
      </c>
      <c r="C198" t="s">
        <v>393</v>
      </c>
      <c r="D198">
        <v>11553</v>
      </c>
    </row>
    <row r="199" spans="1:13" x14ac:dyDescent="0.2">
      <c r="A199" t="s">
        <v>394</v>
      </c>
      <c r="C199" t="s">
        <v>395</v>
      </c>
    </row>
    <row r="200" spans="1:13" x14ac:dyDescent="0.2">
      <c r="A200" t="s">
        <v>396</v>
      </c>
      <c r="C200" t="s">
        <v>397</v>
      </c>
      <c r="D200">
        <v>53448</v>
      </c>
    </row>
    <row r="201" spans="1:13" x14ac:dyDescent="0.2">
      <c r="A201" t="s">
        <v>398</v>
      </c>
      <c r="C201" t="s">
        <v>399</v>
      </c>
      <c r="D201">
        <v>33485.5</v>
      </c>
    </row>
    <row r="202" spans="1:13" x14ac:dyDescent="0.2">
      <c r="A202" t="s">
        <v>400</v>
      </c>
      <c r="C202" t="s">
        <v>401</v>
      </c>
      <c r="D202">
        <v>90765</v>
      </c>
    </row>
    <row r="203" spans="1:13" x14ac:dyDescent="0.2">
      <c r="A203" t="s">
        <v>402</v>
      </c>
      <c r="C203" t="s">
        <v>403</v>
      </c>
      <c r="D203">
        <v>34860.5</v>
      </c>
    </row>
    <row r="204" spans="1:13" x14ac:dyDescent="0.2">
      <c r="A204" t="s">
        <v>404</v>
      </c>
      <c r="C204" t="s">
        <v>405</v>
      </c>
      <c r="D204">
        <v>19192.5</v>
      </c>
    </row>
    <row r="205" spans="1:13" x14ac:dyDescent="0.2">
      <c r="A205" t="s">
        <v>406</v>
      </c>
      <c r="C205" t="s">
        <v>407</v>
      </c>
      <c r="D205">
        <v>45929.5</v>
      </c>
    </row>
    <row r="206" spans="1:13" x14ac:dyDescent="0.2">
      <c r="A206" t="s">
        <v>408</v>
      </c>
      <c r="B206" t="s">
        <v>1644</v>
      </c>
      <c r="C206" t="s">
        <v>409</v>
      </c>
      <c r="D206">
        <v>110704.5</v>
      </c>
      <c r="K206">
        <f>AVERAGE(6827000,15800000)</f>
        <v>11313500</v>
      </c>
      <c r="L206">
        <f>4409000</f>
        <v>4409000</v>
      </c>
    </row>
    <row r="207" spans="1:13" x14ac:dyDescent="0.2">
      <c r="A207" t="s">
        <v>410</v>
      </c>
      <c r="B207" t="s">
        <v>1645</v>
      </c>
      <c r="C207" t="s">
        <v>411</v>
      </c>
      <c r="D207">
        <v>23327.5</v>
      </c>
      <c r="K207">
        <f>AVERAGE(5547000,7996000)</f>
        <v>6771500</v>
      </c>
      <c r="L207">
        <f>AVERAGE(6244000,4448000)</f>
        <v>5346000</v>
      </c>
      <c r="M207">
        <f>AVERAGE(519700,3460000)</f>
        <v>1989850</v>
      </c>
    </row>
    <row r="208" spans="1:13" x14ac:dyDescent="0.2">
      <c r="A208" t="s">
        <v>412</v>
      </c>
      <c r="C208" t="s">
        <v>413</v>
      </c>
      <c r="D208">
        <v>2450</v>
      </c>
    </row>
    <row r="209" spans="1:4" x14ac:dyDescent="0.2">
      <c r="A209" t="s">
        <v>414</v>
      </c>
      <c r="C209" t="s">
        <v>415</v>
      </c>
      <c r="D209">
        <v>2497</v>
      </c>
    </row>
    <row r="210" spans="1:4" x14ac:dyDescent="0.2">
      <c r="A210" t="s">
        <v>416</v>
      </c>
      <c r="B210" t="s">
        <v>1647</v>
      </c>
      <c r="C210" t="s">
        <v>417</v>
      </c>
    </row>
    <row r="211" spans="1:4" x14ac:dyDescent="0.2">
      <c r="A211" t="s">
        <v>418</v>
      </c>
      <c r="C211" t="s">
        <v>419</v>
      </c>
      <c r="D211">
        <v>3917</v>
      </c>
    </row>
    <row r="212" spans="1:4" x14ac:dyDescent="0.2">
      <c r="A212" t="s">
        <v>420</v>
      </c>
      <c r="C212" t="s">
        <v>421</v>
      </c>
      <c r="D212">
        <v>4761.5</v>
      </c>
    </row>
    <row r="213" spans="1:4" x14ac:dyDescent="0.2">
      <c r="A213" t="s">
        <v>422</v>
      </c>
      <c r="C213" t="s">
        <v>423</v>
      </c>
      <c r="D213">
        <v>2612</v>
      </c>
    </row>
    <row r="214" spans="1:4" x14ac:dyDescent="0.2">
      <c r="A214" t="s">
        <v>424</v>
      </c>
      <c r="C214" t="s">
        <v>425</v>
      </c>
      <c r="D214">
        <v>25846.5</v>
      </c>
    </row>
    <row r="215" spans="1:4" x14ac:dyDescent="0.2">
      <c r="A215" t="s">
        <v>426</v>
      </c>
      <c r="C215" t="s">
        <v>427</v>
      </c>
      <c r="D215">
        <v>25289</v>
      </c>
    </row>
    <row r="216" spans="1:4" x14ac:dyDescent="0.2">
      <c r="A216" t="s">
        <v>428</v>
      </c>
      <c r="C216" t="s">
        <v>429</v>
      </c>
      <c r="D216">
        <v>21740.5</v>
      </c>
    </row>
    <row r="217" spans="1:4" x14ac:dyDescent="0.2">
      <c r="A217" t="s">
        <v>430</v>
      </c>
      <c r="C217" t="s">
        <v>431</v>
      </c>
      <c r="D217">
        <v>69363</v>
      </c>
    </row>
    <row r="218" spans="1:4" x14ac:dyDescent="0.2">
      <c r="A218" t="s">
        <v>432</v>
      </c>
      <c r="C218" t="s">
        <v>433</v>
      </c>
      <c r="D218">
        <v>238010.5</v>
      </c>
    </row>
    <row r="219" spans="1:4" x14ac:dyDescent="0.2">
      <c r="A219" t="s">
        <v>434</v>
      </c>
      <c r="C219" t="s">
        <v>435</v>
      </c>
      <c r="D219">
        <v>1440.5</v>
      </c>
    </row>
    <row r="220" spans="1:4" x14ac:dyDescent="0.2">
      <c r="A220" t="s">
        <v>436</v>
      </c>
      <c r="C220" t="s">
        <v>437</v>
      </c>
      <c r="D220">
        <v>5752.5</v>
      </c>
    </row>
    <row r="221" spans="1:4" x14ac:dyDescent="0.2">
      <c r="A221" t="s">
        <v>438</v>
      </c>
      <c r="C221" t="s">
        <v>439</v>
      </c>
    </row>
    <row r="222" spans="1:4" x14ac:dyDescent="0.2">
      <c r="A222" t="s">
        <v>440</v>
      </c>
      <c r="C222" t="s">
        <v>441</v>
      </c>
      <c r="D222">
        <v>36235.5</v>
      </c>
    </row>
    <row r="223" spans="1:4" x14ac:dyDescent="0.2">
      <c r="A223" t="s">
        <v>442</v>
      </c>
      <c r="C223" t="s">
        <v>443</v>
      </c>
      <c r="D223">
        <v>83122</v>
      </c>
    </row>
    <row r="224" spans="1:4" x14ac:dyDescent="0.2">
      <c r="A224" t="s">
        <v>444</v>
      </c>
      <c r="C224" t="s">
        <v>445</v>
      </c>
      <c r="D224">
        <v>37901.5</v>
      </c>
    </row>
    <row r="225" spans="1:4" x14ac:dyDescent="0.2">
      <c r="A225" t="s">
        <v>446</v>
      </c>
      <c r="C225" t="s">
        <v>447</v>
      </c>
      <c r="D225">
        <v>8218.5</v>
      </c>
    </row>
    <row r="226" spans="1:4" x14ac:dyDescent="0.2">
      <c r="A226" t="s">
        <v>448</v>
      </c>
      <c r="C226" t="s">
        <v>449</v>
      </c>
      <c r="D226">
        <v>17631</v>
      </c>
    </row>
    <row r="227" spans="1:4" x14ac:dyDescent="0.2">
      <c r="A227" t="s">
        <v>450</v>
      </c>
      <c r="C227" t="s">
        <v>451</v>
      </c>
      <c r="D227">
        <v>24156</v>
      </c>
    </row>
    <row r="228" spans="1:4" x14ac:dyDescent="0.2">
      <c r="A228" t="s">
        <v>452</v>
      </c>
      <c r="C228" t="s">
        <v>453</v>
      </c>
      <c r="D228">
        <v>23887</v>
      </c>
    </row>
    <row r="229" spans="1:4" x14ac:dyDescent="0.2">
      <c r="A229" t="s">
        <v>454</v>
      </c>
      <c r="C229" t="s">
        <v>455</v>
      </c>
      <c r="D229">
        <v>47167.5</v>
      </c>
    </row>
    <row r="230" spans="1:4" x14ac:dyDescent="0.2">
      <c r="A230" t="s">
        <v>456</v>
      </c>
      <c r="C230" t="s">
        <v>457</v>
      </c>
      <c r="D230">
        <v>80242</v>
      </c>
    </row>
    <row r="231" spans="1:4" x14ac:dyDescent="0.2">
      <c r="A231" t="s">
        <v>458</v>
      </c>
      <c r="C231" t="s">
        <v>459</v>
      </c>
      <c r="D231">
        <v>43868.5</v>
      </c>
    </row>
    <row r="232" spans="1:4" x14ac:dyDescent="0.2">
      <c r="A232" t="s">
        <v>460</v>
      </c>
      <c r="C232" t="s">
        <v>461</v>
      </c>
    </row>
    <row r="233" spans="1:4" x14ac:dyDescent="0.2">
      <c r="A233" t="s">
        <v>462</v>
      </c>
      <c r="C233" t="s">
        <v>463</v>
      </c>
      <c r="D233">
        <v>652542.5</v>
      </c>
    </row>
    <row r="234" spans="1:4" x14ac:dyDescent="0.2">
      <c r="A234" t="s">
        <v>464</v>
      </c>
      <c r="C234" t="s">
        <v>465</v>
      </c>
      <c r="D234">
        <v>378608</v>
      </c>
    </row>
    <row r="235" spans="1:4" x14ac:dyDescent="0.2">
      <c r="A235" t="s">
        <v>466</v>
      </c>
      <c r="C235" t="s">
        <v>467</v>
      </c>
      <c r="D235">
        <v>91924.5</v>
      </c>
    </row>
    <row r="236" spans="1:4" x14ac:dyDescent="0.2">
      <c r="A236" t="s">
        <v>468</v>
      </c>
      <c r="C236" t="s">
        <v>469</v>
      </c>
      <c r="D236">
        <v>1782.5</v>
      </c>
    </row>
    <row r="237" spans="1:4" x14ac:dyDescent="0.2">
      <c r="A237" t="s">
        <v>470</v>
      </c>
      <c r="C237" t="s">
        <v>471</v>
      </c>
      <c r="D237">
        <v>2297</v>
      </c>
    </row>
    <row r="238" spans="1:4" x14ac:dyDescent="0.2">
      <c r="A238" t="s">
        <v>472</v>
      </c>
      <c r="C238" t="s">
        <v>473</v>
      </c>
      <c r="D238">
        <v>6726</v>
      </c>
    </row>
    <row r="239" spans="1:4" x14ac:dyDescent="0.2">
      <c r="A239" t="s">
        <v>474</v>
      </c>
      <c r="C239" t="s">
        <v>475</v>
      </c>
      <c r="D239">
        <v>18557.5</v>
      </c>
    </row>
    <row r="240" spans="1:4" x14ac:dyDescent="0.2">
      <c r="A240" t="s">
        <v>476</v>
      </c>
      <c r="C240" t="s">
        <v>477</v>
      </c>
      <c r="D240">
        <v>70300.5</v>
      </c>
    </row>
    <row r="241" spans="1:4" x14ac:dyDescent="0.2">
      <c r="A241" t="s">
        <v>478</v>
      </c>
      <c r="C241" t="s">
        <v>479</v>
      </c>
      <c r="D241">
        <v>6135.5</v>
      </c>
    </row>
    <row r="242" spans="1:4" x14ac:dyDescent="0.2">
      <c r="A242" t="s">
        <v>480</v>
      </c>
      <c r="C242" t="s">
        <v>481</v>
      </c>
      <c r="D242">
        <v>3848</v>
      </c>
    </row>
    <row r="243" spans="1:4" x14ac:dyDescent="0.2">
      <c r="A243" t="s">
        <v>482</v>
      </c>
      <c r="C243" t="s">
        <v>483</v>
      </c>
    </row>
    <row r="244" spans="1:4" x14ac:dyDescent="0.2">
      <c r="A244" t="s">
        <v>484</v>
      </c>
      <c r="C244" t="s">
        <v>485</v>
      </c>
      <c r="D244">
        <v>3083.5</v>
      </c>
    </row>
    <row r="245" spans="1:4" x14ac:dyDescent="0.2">
      <c r="A245" t="s">
        <v>486</v>
      </c>
      <c r="C245" t="s">
        <v>487</v>
      </c>
      <c r="D245">
        <v>2426.5</v>
      </c>
    </row>
    <row r="246" spans="1:4" x14ac:dyDescent="0.2">
      <c r="A246" t="s">
        <v>488</v>
      </c>
      <c r="C246" t="s">
        <v>489</v>
      </c>
      <c r="D246">
        <v>2757.5</v>
      </c>
    </row>
    <row r="247" spans="1:4" x14ac:dyDescent="0.2">
      <c r="A247" t="s">
        <v>490</v>
      </c>
      <c r="C247" t="s">
        <v>491</v>
      </c>
      <c r="D247">
        <v>107686.5</v>
      </c>
    </row>
    <row r="248" spans="1:4" x14ac:dyDescent="0.2">
      <c r="A248" t="s">
        <v>492</v>
      </c>
      <c r="C248" t="s">
        <v>493</v>
      </c>
      <c r="D248">
        <v>92358.5</v>
      </c>
    </row>
    <row r="249" spans="1:4" x14ac:dyDescent="0.2">
      <c r="A249" t="s">
        <v>494</v>
      </c>
      <c r="C249" t="s">
        <v>495</v>
      </c>
      <c r="D249">
        <v>44069</v>
      </c>
    </row>
    <row r="250" spans="1:4" x14ac:dyDescent="0.2">
      <c r="A250" t="s">
        <v>496</v>
      </c>
      <c r="C250" t="s">
        <v>497</v>
      </c>
      <c r="D250">
        <v>22634.5</v>
      </c>
    </row>
    <row r="251" spans="1:4" x14ac:dyDescent="0.2">
      <c r="A251" t="s">
        <v>498</v>
      </c>
      <c r="C251" t="s">
        <v>499</v>
      </c>
      <c r="D251">
        <v>8647</v>
      </c>
    </row>
    <row r="252" spans="1:4" x14ac:dyDescent="0.2">
      <c r="A252" t="s">
        <v>500</v>
      </c>
      <c r="C252" t="s">
        <v>501</v>
      </c>
      <c r="D252">
        <v>4369.5</v>
      </c>
    </row>
    <row r="253" spans="1:4" x14ac:dyDescent="0.2">
      <c r="A253" t="s">
        <v>502</v>
      </c>
      <c r="C253" t="s">
        <v>503</v>
      </c>
      <c r="D253">
        <v>1456.5</v>
      </c>
    </row>
    <row r="254" spans="1:4" x14ac:dyDescent="0.2">
      <c r="A254" t="s">
        <v>504</v>
      </c>
      <c r="C254" t="s">
        <v>505</v>
      </c>
    </row>
    <row r="255" spans="1:4" x14ac:dyDescent="0.2">
      <c r="A255" t="s">
        <v>506</v>
      </c>
      <c r="C255" t="s">
        <v>507</v>
      </c>
      <c r="D255">
        <v>11585.5</v>
      </c>
    </row>
    <row r="256" spans="1:4" x14ac:dyDescent="0.2">
      <c r="A256" t="s">
        <v>508</v>
      </c>
      <c r="C256" t="s">
        <v>509</v>
      </c>
      <c r="D256">
        <v>7547</v>
      </c>
    </row>
    <row r="257" spans="1:4" x14ac:dyDescent="0.2">
      <c r="A257" t="s">
        <v>510</v>
      </c>
      <c r="C257" t="s">
        <v>511</v>
      </c>
      <c r="D257">
        <v>14514</v>
      </c>
    </row>
    <row r="258" spans="1:4" x14ac:dyDescent="0.2">
      <c r="A258" t="s">
        <v>512</v>
      </c>
      <c r="C258" t="s">
        <v>513</v>
      </c>
      <c r="D258">
        <v>9581.5</v>
      </c>
    </row>
    <row r="259" spans="1:4" x14ac:dyDescent="0.2">
      <c r="A259" t="s">
        <v>514</v>
      </c>
      <c r="C259" t="s">
        <v>515</v>
      </c>
      <c r="D259">
        <v>18828.5</v>
      </c>
    </row>
    <row r="260" spans="1:4" x14ac:dyDescent="0.2">
      <c r="A260" t="s">
        <v>516</v>
      </c>
      <c r="C260" t="s">
        <v>517</v>
      </c>
      <c r="D260">
        <v>12386.5</v>
      </c>
    </row>
    <row r="261" spans="1:4" x14ac:dyDescent="0.2">
      <c r="A261" t="s">
        <v>518</v>
      </c>
      <c r="C261" t="s">
        <v>519</v>
      </c>
      <c r="D261">
        <v>41552.5</v>
      </c>
    </row>
    <row r="262" spans="1:4" x14ac:dyDescent="0.2">
      <c r="A262" t="s">
        <v>520</v>
      </c>
      <c r="C262" t="s">
        <v>521</v>
      </c>
      <c r="D262">
        <v>34849.5</v>
      </c>
    </row>
    <row r="263" spans="1:4" x14ac:dyDescent="0.2">
      <c r="A263" t="s">
        <v>522</v>
      </c>
      <c r="C263" t="s">
        <v>523</v>
      </c>
      <c r="D263">
        <v>21089</v>
      </c>
    </row>
    <row r="264" spans="1:4" x14ac:dyDescent="0.2">
      <c r="A264" t="s">
        <v>524</v>
      </c>
      <c r="C264" t="s">
        <v>525</v>
      </c>
      <c r="D264">
        <v>182613.5</v>
      </c>
    </row>
    <row r="265" spans="1:4" x14ac:dyDescent="0.2">
      <c r="A265" t="s">
        <v>526</v>
      </c>
      <c r="C265" t="s">
        <v>527</v>
      </c>
    </row>
    <row r="266" spans="1:4" x14ac:dyDescent="0.2">
      <c r="A266" t="s">
        <v>528</v>
      </c>
      <c r="C266" t="s">
        <v>1565</v>
      </c>
      <c r="D266">
        <v>100637</v>
      </c>
    </row>
    <row r="267" spans="1:4" x14ac:dyDescent="0.2">
      <c r="A267" t="s">
        <v>529</v>
      </c>
      <c r="B267" t="s">
        <v>1615</v>
      </c>
      <c r="C267" t="s">
        <v>509</v>
      </c>
      <c r="D267">
        <v>202089</v>
      </c>
    </row>
    <row r="268" spans="1:4" x14ac:dyDescent="0.2">
      <c r="A268" t="s">
        <v>530</v>
      </c>
      <c r="C268" t="s">
        <v>1566</v>
      </c>
      <c r="D268">
        <v>114182.5</v>
      </c>
    </row>
    <row r="269" spans="1:4" x14ac:dyDescent="0.2">
      <c r="A269" t="s">
        <v>531</v>
      </c>
      <c r="C269" t="s">
        <v>1567</v>
      </c>
      <c r="D269">
        <v>16935</v>
      </c>
    </row>
    <row r="270" spans="1:4" x14ac:dyDescent="0.2">
      <c r="A270" t="s">
        <v>532</v>
      </c>
      <c r="C270" t="s">
        <v>1568</v>
      </c>
      <c r="D270">
        <v>32221.5</v>
      </c>
    </row>
    <row r="271" spans="1:4" x14ac:dyDescent="0.2">
      <c r="A271" t="s">
        <v>533</v>
      </c>
      <c r="C271" t="s">
        <v>1569</v>
      </c>
      <c r="D271">
        <v>74117.5</v>
      </c>
    </row>
    <row r="272" spans="1:4" x14ac:dyDescent="0.2">
      <c r="A272" t="s">
        <v>534</v>
      </c>
      <c r="C272" t="s">
        <v>1570</v>
      </c>
      <c r="D272">
        <v>166778</v>
      </c>
    </row>
    <row r="273" spans="1:4" x14ac:dyDescent="0.2">
      <c r="A273" t="s">
        <v>535</v>
      </c>
      <c r="C273" t="s">
        <v>1571</v>
      </c>
      <c r="D273">
        <v>356926</v>
      </c>
    </row>
    <row r="274" spans="1:4" x14ac:dyDescent="0.2">
      <c r="A274" t="s">
        <v>536</v>
      </c>
      <c r="C274" t="s">
        <v>1572</v>
      </c>
      <c r="D274">
        <v>63113</v>
      </c>
    </row>
    <row r="275" spans="1:4" x14ac:dyDescent="0.2">
      <c r="A275" t="s">
        <v>537</v>
      </c>
      <c r="C275" t="s">
        <v>1573</v>
      </c>
      <c r="D275">
        <v>124749</v>
      </c>
    </row>
    <row r="276" spans="1:4" x14ac:dyDescent="0.2">
      <c r="A276" t="s">
        <v>538</v>
      </c>
      <c r="C276" t="s">
        <v>1574</v>
      </c>
    </row>
    <row r="277" spans="1:4" x14ac:dyDescent="0.2">
      <c r="A277" t="s">
        <v>539</v>
      </c>
      <c r="C277" t="s">
        <v>540</v>
      </c>
      <c r="D277">
        <v>6899</v>
      </c>
    </row>
    <row r="278" spans="1:4" x14ac:dyDescent="0.2">
      <c r="A278" t="s">
        <v>541</v>
      </c>
      <c r="B278" t="s">
        <v>1617</v>
      </c>
      <c r="C278" t="s">
        <v>542</v>
      </c>
      <c r="D278">
        <v>17333.5</v>
      </c>
    </row>
    <row r="279" spans="1:4" x14ac:dyDescent="0.2">
      <c r="A279" t="s">
        <v>543</v>
      </c>
      <c r="C279" t="s">
        <v>544</v>
      </c>
      <c r="D279">
        <v>5166</v>
      </c>
    </row>
    <row r="280" spans="1:4" x14ac:dyDescent="0.2">
      <c r="A280" t="s">
        <v>545</v>
      </c>
      <c r="C280" t="s">
        <v>546</v>
      </c>
      <c r="D280">
        <v>11180.5</v>
      </c>
    </row>
    <row r="281" spans="1:4" x14ac:dyDescent="0.2">
      <c r="A281" t="s">
        <v>547</v>
      </c>
      <c r="C281" t="s">
        <v>548</v>
      </c>
      <c r="D281">
        <v>18492</v>
      </c>
    </row>
    <row r="282" spans="1:4" x14ac:dyDescent="0.2">
      <c r="A282" t="s">
        <v>549</v>
      </c>
      <c r="C282" t="s">
        <v>550</v>
      </c>
      <c r="D282">
        <v>53966.5</v>
      </c>
    </row>
    <row r="283" spans="1:4" x14ac:dyDescent="0.2">
      <c r="A283" t="s">
        <v>551</v>
      </c>
      <c r="C283" t="s">
        <v>552</v>
      </c>
      <c r="D283">
        <v>30067</v>
      </c>
    </row>
    <row r="284" spans="1:4" x14ac:dyDescent="0.2">
      <c r="A284" t="s">
        <v>553</v>
      </c>
      <c r="C284" t="s">
        <v>554</v>
      </c>
      <c r="D284">
        <v>37489</v>
      </c>
    </row>
    <row r="285" spans="1:4" x14ac:dyDescent="0.2">
      <c r="A285" t="s">
        <v>555</v>
      </c>
      <c r="C285" t="s">
        <v>556</v>
      </c>
      <c r="D285">
        <v>8279</v>
      </c>
    </row>
    <row r="286" spans="1:4" x14ac:dyDescent="0.2">
      <c r="A286" t="s">
        <v>557</v>
      </c>
      <c r="C286" t="s">
        <v>558</v>
      </c>
      <c r="D286">
        <v>16972</v>
      </c>
    </row>
    <row r="287" spans="1:4" x14ac:dyDescent="0.2">
      <c r="A287" t="s">
        <v>559</v>
      </c>
      <c r="C287" t="s">
        <v>560</v>
      </c>
    </row>
    <row r="288" spans="1:4" x14ac:dyDescent="0.2">
      <c r="A288" t="s">
        <v>561</v>
      </c>
      <c r="C288" t="s">
        <v>562</v>
      </c>
      <c r="D288">
        <v>33635.5</v>
      </c>
    </row>
    <row r="289" spans="1:4" x14ac:dyDescent="0.2">
      <c r="A289" t="s">
        <v>563</v>
      </c>
      <c r="C289" t="s">
        <v>564</v>
      </c>
      <c r="D289">
        <v>26145.5</v>
      </c>
    </row>
    <row r="290" spans="1:4" x14ac:dyDescent="0.2">
      <c r="A290" t="s">
        <v>565</v>
      </c>
      <c r="C290" t="s">
        <v>566</v>
      </c>
      <c r="D290">
        <v>6683.5</v>
      </c>
    </row>
    <row r="291" spans="1:4" x14ac:dyDescent="0.2">
      <c r="A291" t="s">
        <v>567</v>
      </c>
      <c r="C291" t="s">
        <v>568</v>
      </c>
      <c r="D291">
        <v>1297.5</v>
      </c>
    </row>
    <row r="292" spans="1:4" x14ac:dyDescent="0.2">
      <c r="A292" t="s">
        <v>569</v>
      </c>
      <c r="C292" t="s">
        <v>570</v>
      </c>
      <c r="D292">
        <v>1901.5</v>
      </c>
    </row>
    <row r="293" spans="1:4" x14ac:dyDescent="0.2">
      <c r="A293" t="s">
        <v>571</v>
      </c>
      <c r="C293" t="s">
        <v>572</v>
      </c>
      <c r="D293">
        <v>939.5</v>
      </c>
    </row>
    <row r="294" spans="1:4" x14ac:dyDescent="0.2">
      <c r="A294" t="s">
        <v>573</v>
      </c>
      <c r="C294" t="s">
        <v>574</v>
      </c>
      <c r="D294">
        <v>1136.5</v>
      </c>
    </row>
    <row r="295" spans="1:4" x14ac:dyDescent="0.2">
      <c r="A295" t="s">
        <v>575</v>
      </c>
      <c r="C295" t="s">
        <v>576</v>
      </c>
      <c r="D295">
        <v>1382.5</v>
      </c>
    </row>
    <row r="296" spans="1:4" x14ac:dyDescent="0.2">
      <c r="A296" t="s">
        <v>577</v>
      </c>
      <c r="C296" t="s">
        <v>578</v>
      </c>
      <c r="D296">
        <v>8729</v>
      </c>
    </row>
    <row r="297" spans="1:4" x14ac:dyDescent="0.2">
      <c r="A297" t="s">
        <v>579</v>
      </c>
      <c r="C297" t="s">
        <v>580</v>
      </c>
      <c r="D297">
        <v>22737</v>
      </c>
    </row>
    <row r="298" spans="1:4" x14ac:dyDescent="0.2">
      <c r="A298" t="s">
        <v>581</v>
      </c>
      <c r="C298" t="s">
        <v>582</v>
      </c>
    </row>
    <row r="299" spans="1:4" x14ac:dyDescent="0.2">
      <c r="A299" t="s">
        <v>583</v>
      </c>
      <c r="C299" t="s">
        <v>584</v>
      </c>
      <c r="D299">
        <v>42204</v>
      </c>
    </row>
    <row r="300" spans="1:4" x14ac:dyDescent="0.2">
      <c r="A300" t="s">
        <v>585</v>
      </c>
      <c r="B300" t="s">
        <v>1601</v>
      </c>
      <c r="C300" t="s">
        <v>586</v>
      </c>
      <c r="D300">
        <v>37980</v>
      </c>
    </row>
    <row r="301" spans="1:4" x14ac:dyDescent="0.2">
      <c r="A301" t="s">
        <v>587</v>
      </c>
      <c r="C301" t="s">
        <v>588</v>
      </c>
      <c r="D301">
        <v>18858.5</v>
      </c>
    </row>
    <row r="302" spans="1:4" x14ac:dyDescent="0.2">
      <c r="A302" t="s">
        <v>589</v>
      </c>
      <c r="B302" t="s">
        <v>1619</v>
      </c>
      <c r="C302" t="s">
        <v>590</v>
      </c>
      <c r="D302">
        <v>2415</v>
      </c>
    </row>
    <row r="303" spans="1:4" x14ac:dyDescent="0.2">
      <c r="A303" t="s">
        <v>591</v>
      </c>
      <c r="B303" t="s">
        <v>1620</v>
      </c>
      <c r="C303" t="s">
        <v>592</v>
      </c>
      <c r="D303">
        <v>3635.5</v>
      </c>
    </row>
    <row r="304" spans="1:4" x14ac:dyDescent="0.2">
      <c r="A304" t="s">
        <v>593</v>
      </c>
      <c r="B304" t="s">
        <v>1621</v>
      </c>
      <c r="C304" t="s">
        <v>594</v>
      </c>
      <c r="D304">
        <v>4684.5</v>
      </c>
    </row>
    <row r="305" spans="1:9" x14ac:dyDescent="0.2">
      <c r="A305" t="s">
        <v>595</v>
      </c>
      <c r="B305" t="s">
        <v>1618</v>
      </c>
      <c r="C305" t="s">
        <v>596</v>
      </c>
      <c r="D305">
        <v>3349.5</v>
      </c>
      <c r="I305">
        <f>AVERAGE(4110000,9620000)</f>
        <v>6865000</v>
      </c>
    </row>
    <row r="306" spans="1:9" x14ac:dyDescent="0.2">
      <c r="A306" t="s">
        <v>597</v>
      </c>
      <c r="B306" t="s">
        <v>1622</v>
      </c>
      <c r="C306" t="s">
        <v>598</v>
      </c>
      <c r="D306">
        <v>5129.5</v>
      </c>
    </row>
    <row r="307" spans="1:9" x14ac:dyDescent="0.2">
      <c r="A307" t="s">
        <v>599</v>
      </c>
      <c r="B307" t="s">
        <v>1623</v>
      </c>
      <c r="C307" t="s">
        <v>600</v>
      </c>
      <c r="D307">
        <v>77555</v>
      </c>
    </row>
    <row r="308" spans="1:9" x14ac:dyDescent="0.2">
      <c r="A308" t="s">
        <v>601</v>
      </c>
      <c r="B308" t="s">
        <v>1624</v>
      </c>
      <c r="C308" t="s">
        <v>602</v>
      </c>
      <c r="D308">
        <v>256508.5</v>
      </c>
    </row>
    <row r="309" spans="1:9" x14ac:dyDescent="0.2">
      <c r="A309" t="s">
        <v>603</v>
      </c>
      <c r="C309" t="s">
        <v>604</v>
      </c>
    </row>
    <row r="310" spans="1:9" x14ac:dyDescent="0.2">
      <c r="A310" t="s">
        <v>605</v>
      </c>
      <c r="C310" t="s">
        <v>606</v>
      </c>
      <c r="D310">
        <v>17530.5</v>
      </c>
    </row>
    <row r="311" spans="1:9" x14ac:dyDescent="0.2">
      <c r="A311" t="s">
        <v>607</v>
      </c>
      <c r="C311" t="s">
        <v>608</v>
      </c>
      <c r="D311">
        <v>10069</v>
      </c>
    </row>
    <row r="312" spans="1:9" x14ac:dyDescent="0.2">
      <c r="A312" t="s">
        <v>609</v>
      </c>
      <c r="C312" t="s">
        <v>610</v>
      </c>
      <c r="D312">
        <v>31995</v>
      </c>
    </row>
    <row r="313" spans="1:9" x14ac:dyDescent="0.2">
      <c r="A313" t="s">
        <v>611</v>
      </c>
      <c r="C313" t="s">
        <v>612</v>
      </c>
      <c r="D313">
        <v>2874</v>
      </c>
    </row>
    <row r="314" spans="1:9" x14ac:dyDescent="0.2">
      <c r="A314" t="s">
        <v>613</v>
      </c>
      <c r="C314" t="s">
        <v>614</v>
      </c>
      <c r="D314">
        <v>4961</v>
      </c>
    </row>
    <row r="315" spans="1:9" x14ac:dyDescent="0.2">
      <c r="A315" t="s">
        <v>615</v>
      </c>
      <c r="C315" t="s">
        <v>616</v>
      </c>
      <c r="D315">
        <v>24856.5</v>
      </c>
    </row>
    <row r="316" spans="1:9" x14ac:dyDescent="0.2">
      <c r="A316" t="s">
        <v>617</v>
      </c>
      <c r="C316" t="s">
        <v>618</v>
      </c>
      <c r="D316">
        <v>18967.5</v>
      </c>
    </row>
    <row r="317" spans="1:9" x14ac:dyDescent="0.2">
      <c r="A317" t="s">
        <v>619</v>
      </c>
      <c r="C317" t="s">
        <v>620</v>
      </c>
      <c r="D317">
        <v>35977</v>
      </c>
    </row>
    <row r="318" spans="1:9" x14ac:dyDescent="0.2">
      <c r="A318" t="s">
        <v>621</v>
      </c>
      <c r="C318" t="s">
        <v>622</v>
      </c>
      <c r="D318">
        <v>1440.5</v>
      </c>
    </row>
    <row r="319" spans="1:9" x14ac:dyDescent="0.2">
      <c r="A319" t="s">
        <v>623</v>
      </c>
      <c r="C319" t="s">
        <v>624</v>
      </c>
      <c r="D319">
        <v>1492</v>
      </c>
    </row>
    <row r="320" spans="1:9" x14ac:dyDescent="0.2">
      <c r="A320" t="s">
        <v>625</v>
      </c>
      <c r="C320" t="s">
        <v>626</v>
      </c>
    </row>
    <row r="321" spans="1:4" x14ac:dyDescent="0.2">
      <c r="A321" t="s">
        <v>627</v>
      </c>
      <c r="C321" t="s">
        <v>628</v>
      </c>
      <c r="D321">
        <v>303597</v>
      </c>
    </row>
    <row r="322" spans="1:4" x14ac:dyDescent="0.2">
      <c r="A322" t="s">
        <v>629</v>
      </c>
      <c r="C322" t="s">
        <v>630</v>
      </c>
      <c r="D322">
        <v>317604.5</v>
      </c>
    </row>
    <row r="323" spans="1:4" x14ac:dyDescent="0.2">
      <c r="A323" t="s">
        <v>631</v>
      </c>
      <c r="C323" t="s">
        <v>632</v>
      </c>
      <c r="D323">
        <v>286725</v>
      </c>
    </row>
    <row r="324" spans="1:4" x14ac:dyDescent="0.2">
      <c r="A324" t="s">
        <v>633</v>
      </c>
      <c r="C324" t="s">
        <v>634</v>
      </c>
      <c r="D324">
        <v>4869.5</v>
      </c>
    </row>
    <row r="325" spans="1:4" x14ac:dyDescent="0.2">
      <c r="A325" t="s">
        <v>635</v>
      </c>
      <c r="C325" t="s">
        <v>636</v>
      </c>
      <c r="D325">
        <v>4326</v>
      </c>
    </row>
    <row r="326" spans="1:4" x14ac:dyDescent="0.2">
      <c r="A326" t="s">
        <v>637</v>
      </c>
      <c r="C326" t="s">
        <v>638</v>
      </c>
      <c r="D326">
        <v>23080</v>
      </c>
    </row>
    <row r="327" spans="1:4" x14ac:dyDescent="0.2">
      <c r="A327" t="s">
        <v>639</v>
      </c>
      <c r="C327" t="s">
        <v>640</v>
      </c>
      <c r="D327">
        <v>3836.5</v>
      </c>
    </row>
    <row r="328" spans="1:4" x14ac:dyDescent="0.2">
      <c r="A328" t="s">
        <v>641</v>
      </c>
      <c r="C328" t="s">
        <v>642</v>
      </c>
      <c r="D328">
        <v>2409</v>
      </c>
    </row>
    <row r="329" spans="1:4" x14ac:dyDescent="0.2">
      <c r="A329" t="s">
        <v>643</v>
      </c>
      <c r="C329" t="s">
        <v>644</v>
      </c>
      <c r="D329">
        <v>8512.5</v>
      </c>
    </row>
    <row r="330" spans="1:4" x14ac:dyDescent="0.2">
      <c r="A330" t="s">
        <v>645</v>
      </c>
      <c r="C330" t="s">
        <v>646</v>
      </c>
      <c r="D330">
        <v>12560</v>
      </c>
    </row>
    <row r="331" spans="1:4" x14ac:dyDescent="0.2">
      <c r="A331" t="s">
        <v>647</v>
      </c>
      <c r="C331" t="s">
        <v>648</v>
      </c>
    </row>
    <row r="332" spans="1:4" x14ac:dyDescent="0.2">
      <c r="A332" t="s">
        <v>649</v>
      </c>
      <c r="C332" t="s">
        <v>650</v>
      </c>
      <c r="D332">
        <v>161673.5</v>
      </c>
    </row>
    <row r="333" spans="1:4" x14ac:dyDescent="0.2">
      <c r="A333" t="s">
        <v>651</v>
      </c>
      <c r="B333" t="s">
        <v>1630</v>
      </c>
      <c r="C333" t="s">
        <v>652</v>
      </c>
      <c r="D333">
        <v>32742</v>
      </c>
    </row>
    <row r="334" spans="1:4" x14ac:dyDescent="0.2">
      <c r="A334" t="s">
        <v>653</v>
      </c>
      <c r="C334" t="s">
        <v>654</v>
      </c>
      <c r="D334">
        <v>131315</v>
      </c>
    </row>
    <row r="335" spans="1:4" x14ac:dyDescent="0.2">
      <c r="A335" t="s">
        <v>655</v>
      </c>
      <c r="C335" t="s">
        <v>656</v>
      </c>
      <c r="D335">
        <v>12863.5</v>
      </c>
    </row>
    <row r="336" spans="1:4" x14ac:dyDescent="0.2">
      <c r="A336" t="s">
        <v>657</v>
      </c>
      <c r="C336" t="s">
        <v>658</v>
      </c>
      <c r="D336">
        <v>91310</v>
      </c>
    </row>
    <row r="337" spans="1:4" x14ac:dyDescent="0.2">
      <c r="A337" t="s">
        <v>659</v>
      </c>
      <c r="C337" t="s">
        <v>660</v>
      </c>
      <c r="D337">
        <v>123693.5</v>
      </c>
    </row>
    <row r="338" spans="1:4" x14ac:dyDescent="0.2">
      <c r="A338" t="s">
        <v>661</v>
      </c>
      <c r="C338" t="s">
        <v>662</v>
      </c>
      <c r="D338">
        <v>70711.5</v>
      </c>
    </row>
    <row r="339" spans="1:4" x14ac:dyDescent="0.2">
      <c r="A339" t="s">
        <v>663</v>
      </c>
      <c r="C339" t="s">
        <v>664</v>
      </c>
      <c r="D339">
        <v>44320</v>
      </c>
    </row>
    <row r="340" spans="1:4" x14ac:dyDescent="0.2">
      <c r="A340" t="s">
        <v>665</v>
      </c>
      <c r="C340" t="s">
        <v>666</v>
      </c>
      <c r="D340">
        <v>3188</v>
      </c>
    </row>
    <row r="341" spans="1:4" x14ac:dyDescent="0.2">
      <c r="A341" t="s">
        <v>667</v>
      </c>
      <c r="C341" t="s">
        <v>668</v>
      </c>
      <c r="D341">
        <v>2854.5</v>
      </c>
    </row>
    <row r="342" spans="1:4" x14ac:dyDescent="0.2">
      <c r="A342" t="s">
        <v>669</v>
      </c>
      <c r="C342" t="s">
        <v>670</v>
      </c>
    </row>
    <row r="343" spans="1:4" x14ac:dyDescent="0.2">
      <c r="A343" t="s">
        <v>671</v>
      </c>
      <c r="C343" t="s">
        <v>672</v>
      </c>
      <c r="D343">
        <v>7381</v>
      </c>
    </row>
    <row r="344" spans="1:4" x14ac:dyDescent="0.2">
      <c r="A344" t="s">
        <v>673</v>
      </c>
      <c r="B344" t="s">
        <v>1600</v>
      </c>
      <c r="C344" t="s">
        <v>674</v>
      </c>
      <c r="D344">
        <v>5785</v>
      </c>
    </row>
    <row r="345" spans="1:4" x14ac:dyDescent="0.2">
      <c r="A345" t="s">
        <v>675</v>
      </c>
      <c r="C345" t="s">
        <v>676</v>
      </c>
      <c r="D345">
        <v>9774.5</v>
      </c>
    </row>
    <row r="346" spans="1:4" x14ac:dyDescent="0.2">
      <c r="A346" t="s">
        <v>677</v>
      </c>
      <c r="C346" t="s">
        <v>678</v>
      </c>
      <c r="D346">
        <v>6904</v>
      </c>
    </row>
    <row r="347" spans="1:4" x14ac:dyDescent="0.2">
      <c r="A347" t="s">
        <v>679</v>
      </c>
      <c r="C347" t="s">
        <v>680</v>
      </c>
      <c r="D347">
        <v>7087</v>
      </c>
    </row>
    <row r="348" spans="1:4" x14ac:dyDescent="0.2">
      <c r="A348" t="s">
        <v>681</v>
      </c>
      <c r="C348" t="s">
        <v>682</v>
      </c>
      <c r="D348">
        <v>8894.5</v>
      </c>
    </row>
    <row r="349" spans="1:4" x14ac:dyDescent="0.2">
      <c r="A349" t="s">
        <v>683</v>
      </c>
      <c r="C349" t="s">
        <v>684</v>
      </c>
      <c r="D349">
        <v>29730</v>
      </c>
    </row>
    <row r="350" spans="1:4" x14ac:dyDescent="0.2">
      <c r="A350" t="s">
        <v>685</v>
      </c>
      <c r="C350" t="s">
        <v>686</v>
      </c>
      <c r="D350">
        <v>51881.5</v>
      </c>
    </row>
    <row r="351" spans="1:4" x14ac:dyDescent="0.2">
      <c r="A351" t="s">
        <v>687</v>
      </c>
      <c r="C351" t="s">
        <v>688</v>
      </c>
      <c r="D351">
        <v>4069</v>
      </c>
    </row>
    <row r="352" spans="1:4" x14ac:dyDescent="0.2">
      <c r="A352" t="s">
        <v>689</v>
      </c>
      <c r="C352" t="s">
        <v>690</v>
      </c>
      <c r="D352">
        <v>4033.5</v>
      </c>
    </row>
    <row r="353" spans="1:4" x14ac:dyDescent="0.2">
      <c r="A353" t="s">
        <v>691</v>
      </c>
      <c r="C353" t="s">
        <v>692</v>
      </c>
    </row>
    <row r="354" spans="1:4" x14ac:dyDescent="0.2">
      <c r="A354" t="s">
        <v>693</v>
      </c>
      <c r="C354" t="s">
        <v>694</v>
      </c>
      <c r="D354">
        <v>519248.5</v>
      </c>
    </row>
    <row r="355" spans="1:4" x14ac:dyDescent="0.2">
      <c r="A355" t="s">
        <v>695</v>
      </c>
      <c r="B355" t="s">
        <v>1616</v>
      </c>
      <c r="C355" t="s">
        <v>696</v>
      </c>
      <c r="D355">
        <v>118626.5</v>
      </c>
    </row>
    <row r="356" spans="1:4" x14ac:dyDescent="0.2">
      <c r="A356" t="s">
        <v>697</v>
      </c>
      <c r="C356" t="s">
        <v>698</v>
      </c>
      <c r="D356">
        <v>12604</v>
      </c>
    </row>
    <row r="357" spans="1:4" x14ac:dyDescent="0.2">
      <c r="A357" t="s">
        <v>699</v>
      </c>
      <c r="C357" t="s">
        <v>700</v>
      </c>
      <c r="D357">
        <v>32593.5</v>
      </c>
    </row>
    <row r="358" spans="1:4" x14ac:dyDescent="0.2">
      <c r="A358" t="s">
        <v>701</v>
      </c>
      <c r="C358" t="s">
        <v>702</v>
      </c>
      <c r="D358">
        <v>37567</v>
      </c>
    </row>
    <row r="359" spans="1:4" x14ac:dyDescent="0.2">
      <c r="A359" t="s">
        <v>703</v>
      </c>
      <c r="C359" t="s">
        <v>704</v>
      </c>
      <c r="D359">
        <v>73352</v>
      </c>
    </row>
    <row r="360" spans="1:4" x14ac:dyDescent="0.2">
      <c r="A360" t="s">
        <v>705</v>
      </c>
      <c r="C360" t="s">
        <v>706</v>
      </c>
      <c r="D360">
        <v>109578</v>
      </c>
    </row>
    <row r="361" spans="1:4" x14ac:dyDescent="0.2">
      <c r="A361" t="s">
        <v>707</v>
      </c>
      <c r="C361" t="s">
        <v>708</v>
      </c>
      <c r="D361">
        <v>82620</v>
      </c>
    </row>
    <row r="362" spans="1:4" x14ac:dyDescent="0.2">
      <c r="A362" t="s">
        <v>709</v>
      </c>
      <c r="C362" t="s">
        <v>710</v>
      </c>
      <c r="D362">
        <v>118093</v>
      </c>
    </row>
    <row r="363" spans="1:4" x14ac:dyDescent="0.2">
      <c r="A363" t="s">
        <v>711</v>
      </c>
      <c r="C363" t="s">
        <v>712</v>
      </c>
      <c r="D363">
        <v>123729.5</v>
      </c>
    </row>
    <row r="364" spans="1:4" x14ac:dyDescent="0.2">
      <c r="A364" t="s">
        <v>713</v>
      </c>
      <c r="C364" t="s">
        <v>714</v>
      </c>
    </row>
    <row r="365" spans="1:4" x14ac:dyDescent="0.2">
      <c r="A365" t="s">
        <v>715</v>
      </c>
      <c r="C365" t="s">
        <v>716</v>
      </c>
      <c r="D365">
        <v>185560.5</v>
      </c>
    </row>
    <row r="366" spans="1:4" x14ac:dyDescent="0.2">
      <c r="A366" t="s">
        <v>717</v>
      </c>
      <c r="C366" t="s">
        <v>718</v>
      </c>
      <c r="D366">
        <v>35649</v>
      </c>
    </row>
    <row r="367" spans="1:4" x14ac:dyDescent="0.2">
      <c r="A367" t="s">
        <v>719</v>
      </c>
      <c r="C367" t="s">
        <v>720</v>
      </c>
      <c r="D367">
        <v>100286.5</v>
      </c>
    </row>
    <row r="368" spans="1:4" x14ac:dyDescent="0.2">
      <c r="A368" t="s">
        <v>721</v>
      </c>
      <c r="C368" t="s">
        <v>722</v>
      </c>
      <c r="D368">
        <v>95738</v>
      </c>
    </row>
    <row r="369" spans="1:4" x14ac:dyDescent="0.2">
      <c r="A369" t="s">
        <v>723</v>
      </c>
      <c r="C369" t="s">
        <v>724</v>
      </c>
      <c r="D369">
        <v>54024.5</v>
      </c>
    </row>
    <row r="370" spans="1:4" x14ac:dyDescent="0.2">
      <c r="A370" t="s">
        <v>725</v>
      </c>
      <c r="C370" t="s">
        <v>726</v>
      </c>
      <c r="D370">
        <v>95127.5</v>
      </c>
    </row>
    <row r="371" spans="1:4" x14ac:dyDescent="0.2">
      <c r="A371" t="s">
        <v>727</v>
      </c>
      <c r="C371" t="s">
        <v>728</v>
      </c>
      <c r="D371">
        <v>127076.5</v>
      </c>
    </row>
    <row r="372" spans="1:4" x14ac:dyDescent="0.2">
      <c r="A372" t="s">
        <v>729</v>
      </c>
      <c r="C372" t="s">
        <v>730</v>
      </c>
      <c r="D372">
        <v>105001</v>
      </c>
    </row>
    <row r="373" spans="1:4" x14ac:dyDescent="0.2">
      <c r="A373" t="s">
        <v>731</v>
      </c>
      <c r="C373" t="s">
        <v>732</v>
      </c>
      <c r="D373">
        <v>11659.5</v>
      </c>
    </row>
    <row r="374" spans="1:4" x14ac:dyDescent="0.2">
      <c r="A374" t="s">
        <v>733</v>
      </c>
      <c r="C374" t="s">
        <v>734</v>
      </c>
      <c r="D374">
        <v>25850</v>
      </c>
    </row>
    <row r="375" spans="1:4" x14ac:dyDescent="0.2">
      <c r="A375" t="s">
        <v>735</v>
      </c>
      <c r="C375" t="s">
        <v>736</v>
      </c>
    </row>
    <row r="376" spans="1:4" x14ac:dyDescent="0.2">
      <c r="A376" t="s">
        <v>737</v>
      </c>
      <c r="C376" t="s">
        <v>738</v>
      </c>
      <c r="D376">
        <v>73154.5</v>
      </c>
    </row>
    <row r="377" spans="1:4" x14ac:dyDescent="0.2">
      <c r="A377" t="s">
        <v>739</v>
      </c>
      <c r="C377" t="s">
        <v>740</v>
      </c>
      <c r="D377">
        <v>43538</v>
      </c>
    </row>
    <row r="378" spans="1:4" x14ac:dyDescent="0.2">
      <c r="A378" t="s">
        <v>741</v>
      </c>
      <c r="C378" t="s">
        <v>742</v>
      </c>
      <c r="D378">
        <v>94993</v>
      </c>
    </row>
    <row r="379" spans="1:4" x14ac:dyDescent="0.2">
      <c r="A379" t="s">
        <v>743</v>
      </c>
      <c r="C379" t="s">
        <v>744</v>
      </c>
      <c r="D379">
        <v>1649</v>
      </c>
    </row>
    <row r="380" spans="1:4" x14ac:dyDescent="0.2">
      <c r="A380" t="s">
        <v>745</v>
      </c>
      <c r="C380" t="s">
        <v>746</v>
      </c>
      <c r="D380">
        <v>1213.5</v>
      </c>
    </row>
    <row r="381" spans="1:4" x14ac:dyDescent="0.2">
      <c r="A381" t="s">
        <v>747</v>
      </c>
      <c r="C381" t="s">
        <v>748</v>
      </c>
      <c r="D381">
        <v>2552</v>
      </c>
    </row>
    <row r="382" spans="1:4" x14ac:dyDescent="0.2">
      <c r="A382" t="s">
        <v>749</v>
      </c>
      <c r="C382" t="s">
        <v>750</v>
      </c>
      <c r="D382">
        <v>4691.5</v>
      </c>
    </row>
    <row r="383" spans="1:4" x14ac:dyDescent="0.2">
      <c r="A383" t="s">
        <v>751</v>
      </c>
      <c r="C383" t="s">
        <v>752</v>
      </c>
      <c r="D383">
        <v>4642.5</v>
      </c>
    </row>
    <row r="384" spans="1:4" x14ac:dyDescent="0.2">
      <c r="A384" t="s">
        <v>753</v>
      </c>
      <c r="C384" t="s">
        <v>754</v>
      </c>
      <c r="D384">
        <v>804</v>
      </c>
    </row>
    <row r="385" spans="1:4" x14ac:dyDescent="0.2">
      <c r="A385" t="s">
        <v>755</v>
      </c>
      <c r="C385" t="s">
        <v>756</v>
      </c>
      <c r="D385">
        <v>1039.5</v>
      </c>
    </row>
    <row r="386" spans="1:4" x14ac:dyDescent="0.2">
      <c r="A386" t="s">
        <v>757</v>
      </c>
      <c r="C386" t="s">
        <v>758</v>
      </c>
    </row>
    <row r="387" spans="1:4" x14ac:dyDescent="0.2">
      <c r="A387" t="s">
        <v>759</v>
      </c>
      <c r="C387" t="s">
        <v>760</v>
      </c>
      <c r="D387">
        <v>68205</v>
      </c>
    </row>
    <row r="388" spans="1:4" x14ac:dyDescent="0.2">
      <c r="A388" t="s">
        <v>761</v>
      </c>
      <c r="B388" t="s">
        <v>1633</v>
      </c>
      <c r="C388" t="s">
        <v>762</v>
      </c>
      <c r="D388">
        <v>165361.5</v>
      </c>
    </row>
    <row r="389" spans="1:4" x14ac:dyDescent="0.2">
      <c r="A389" t="s">
        <v>763</v>
      </c>
      <c r="C389" t="s">
        <v>764</v>
      </c>
      <c r="D389">
        <v>217961.5</v>
      </c>
    </row>
    <row r="390" spans="1:4" x14ac:dyDescent="0.2">
      <c r="A390" t="s">
        <v>765</v>
      </c>
      <c r="C390" t="s">
        <v>766</v>
      </c>
      <c r="D390">
        <v>1226</v>
      </c>
    </row>
    <row r="391" spans="1:4" x14ac:dyDescent="0.2">
      <c r="A391" t="s">
        <v>767</v>
      </c>
      <c r="C391" t="s">
        <v>768</v>
      </c>
      <c r="D391">
        <v>949</v>
      </c>
    </row>
    <row r="392" spans="1:4" x14ac:dyDescent="0.2">
      <c r="A392" t="s">
        <v>769</v>
      </c>
      <c r="C392" t="s">
        <v>770</v>
      </c>
      <c r="D392">
        <v>2831</v>
      </c>
    </row>
    <row r="393" spans="1:4" x14ac:dyDescent="0.2">
      <c r="A393" t="s">
        <v>771</v>
      </c>
      <c r="C393" t="s">
        <v>772</v>
      </c>
      <c r="D393">
        <v>2452.5</v>
      </c>
    </row>
    <row r="394" spans="1:4" x14ac:dyDescent="0.2">
      <c r="A394" t="s">
        <v>773</v>
      </c>
      <c r="C394" t="s">
        <v>774</v>
      </c>
      <c r="D394">
        <v>5228</v>
      </c>
    </row>
    <row r="395" spans="1:4" x14ac:dyDescent="0.2">
      <c r="A395" t="s">
        <v>775</v>
      </c>
      <c r="C395" t="s">
        <v>776</v>
      </c>
      <c r="D395">
        <v>466.5</v>
      </c>
    </row>
    <row r="396" spans="1:4" x14ac:dyDescent="0.2">
      <c r="A396" t="s">
        <v>777</v>
      </c>
      <c r="C396" t="s">
        <v>778</v>
      </c>
      <c r="D396">
        <v>9717</v>
      </c>
    </row>
    <row r="397" spans="1:4" x14ac:dyDescent="0.2">
      <c r="A397" t="s">
        <v>779</v>
      </c>
      <c r="C397" t="s">
        <v>780</v>
      </c>
    </row>
    <row r="398" spans="1:4" x14ac:dyDescent="0.2">
      <c r="A398" t="s">
        <v>781</v>
      </c>
      <c r="C398" t="s">
        <v>782</v>
      </c>
      <c r="D398">
        <v>2770.5</v>
      </c>
    </row>
    <row r="399" spans="1:4" x14ac:dyDescent="0.2">
      <c r="A399" t="s">
        <v>783</v>
      </c>
      <c r="B399" t="s">
        <v>1634</v>
      </c>
      <c r="C399" t="s">
        <v>784</v>
      </c>
      <c r="D399">
        <v>5037</v>
      </c>
    </row>
    <row r="400" spans="1:4" x14ac:dyDescent="0.2">
      <c r="A400" t="s">
        <v>785</v>
      </c>
      <c r="C400" t="s">
        <v>786</v>
      </c>
      <c r="D400">
        <v>3652.5</v>
      </c>
    </row>
    <row r="401" spans="1:4" x14ac:dyDescent="0.2">
      <c r="A401" t="s">
        <v>787</v>
      </c>
      <c r="C401" t="s">
        <v>788</v>
      </c>
      <c r="D401">
        <v>72396.5</v>
      </c>
    </row>
    <row r="402" spans="1:4" x14ac:dyDescent="0.2">
      <c r="A402" t="s">
        <v>789</v>
      </c>
      <c r="C402" t="s">
        <v>790</v>
      </c>
      <c r="D402">
        <v>36812</v>
      </c>
    </row>
    <row r="403" spans="1:4" x14ac:dyDescent="0.2">
      <c r="A403" t="s">
        <v>791</v>
      </c>
      <c r="C403" t="s">
        <v>792</v>
      </c>
      <c r="D403">
        <v>266177</v>
      </c>
    </row>
    <row r="404" spans="1:4" x14ac:dyDescent="0.2">
      <c r="A404" t="s">
        <v>793</v>
      </c>
      <c r="C404" t="s">
        <v>794</v>
      </c>
      <c r="D404">
        <v>8044</v>
      </c>
    </row>
    <row r="405" spans="1:4" x14ac:dyDescent="0.2">
      <c r="A405" t="s">
        <v>795</v>
      </c>
      <c r="C405" t="s">
        <v>796</v>
      </c>
      <c r="D405">
        <v>31946</v>
      </c>
    </row>
    <row r="406" spans="1:4" x14ac:dyDescent="0.2">
      <c r="A406" t="s">
        <v>797</v>
      </c>
      <c r="C406" t="s">
        <v>798</v>
      </c>
      <c r="D406">
        <v>6378.5</v>
      </c>
    </row>
    <row r="407" spans="1:4" x14ac:dyDescent="0.2">
      <c r="A407" t="s">
        <v>799</v>
      </c>
      <c r="C407" t="s">
        <v>800</v>
      </c>
      <c r="D407">
        <v>6494</v>
      </c>
    </row>
    <row r="408" spans="1:4" x14ac:dyDescent="0.2">
      <c r="A408" t="s">
        <v>801</v>
      </c>
      <c r="C408" t="s">
        <v>802</v>
      </c>
    </row>
    <row r="409" spans="1:4" x14ac:dyDescent="0.2">
      <c r="A409" t="s">
        <v>803</v>
      </c>
      <c r="C409" t="s">
        <v>804</v>
      </c>
      <c r="D409">
        <v>808.5</v>
      </c>
    </row>
    <row r="410" spans="1:4" x14ac:dyDescent="0.2">
      <c r="A410" t="s">
        <v>805</v>
      </c>
      <c r="C410" t="s">
        <v>806</v>
      </c>
      <c r="D410">
        <v>1076.5</v>
      </c>
    </row>
    <row r="411" spans="1:4" x14ac:dyDescent="0.2">
      <c r="A411" t="s">
        <v>807</v>
      </c>
      <c r="C411" t="s">
        <v>808</v>
      </c>
      <c r="D411">
        <v>1212.5</v>
      </c>
    </row>
    <row r="412" spans="1:4" x14ac:dyDescent="0.2">
      <c r="A412" t="s">
        <v>809</v>
      </c>
      <c r="C412" t="s">
        <v>810</v>
      </c>
      <c r="D412">
        <v>33604.5</v>
      </c>
    </row>
    <row r="413" spans="1:4" x14ac:dyDescent="0.2">
      <c r="A413" t="s">
        <v>811</v>
      </c>
      <c r="C413" t="s">
        <v>812</v>
      </c>
      <c r="D413">
        <v>5861</v>
      </c>
    </row>
    <row r="414" spans="1:4" x14ac:dyDescent="0.2">
      <c r="A414" t="s">
        <v>813</v>
      </c>
      <c r="C414" t="s">
        <v>814</v>
      </c>
      <c r="D414">
        <v>56679.5</v>
      </c>
    </row>
    <row r="415" spans="1:4" x14ac:dyDescent="0.2">
      <c r="A415" t="s">
        <v>815</v>
      </c>
      <c r="C415" t="s">
        <v>816</v>
      </c>
      <c r="D415">
        <v>8973</v>
      </c>
    </row>
    <row r="416" spans="1:4" x14ac:dyDescent="0.2">
      <c r="A416" t="s">
        <v>817</v>
      </c>
      <c r="C416" t="s">
        <v>818</v>
      </c>
      <c r="D416">
        <v>24274</v>
      </c>
    </row>
    <row r="417" spans="1:4" x14ac:dyDescent="0.2">
      <c r="A417" t="s">
        <v>819</v>
      </c>
      <c r="C417" t="s">
        <v>820</v>
      </c>
      <c r="D417">
        <v>25625.5</v>
      </c>
    </row>
    <row r="418" spans="1:4" x14ac:dyDescent="0.2">
      <c r="A418" t="s">
        <v>821</v>
      </c>
      <c r="C418" t="s">
        <v>822</v>
      </c>
      <c r="D418">
        <v>6369</v>
      </c>
    </row>
    <row r="419" spans="1:4" x14ac:dyDescent="0.2">
      <c r="A419" t="s">
        <v>823</v>
      </c>
      <c r="C419" t="s">
        <v>824</v>
      </c>
    </row>
    <row r="420" spans="1:4" x14ac:dyDescent="0.2">
      <c r="A420" t="s">
        <v>825</v>
      </c>
      <c r="C420" t="s">
        <v>826</v>
      </c>
      <c r="D420">
        <v>323</v>
      </c>
    </row>
    <row r="421" spans="1:4" x14ac:dyDescent="0.2">
      <c r="A421" t="s">
        <v>827</v>
      </c>
      <c r="C421" t="s">
        <v>828</v>
      </c>
      <c r="D421">
        <v>51807.5</v>
      </c>
    </row>
    <row r="422" spans="1:4" x14ac:dyDescent="0.2">
      <c r="A422" t="s">
        <v>829</v>
      </c>
      <c r="C422" t="s">
        <v>830</v>
      </c>
      <c r="D422">
        <v>65071.5</v>
      </c>
    </row>
    <row r="423" spans="1:4" x14ac:dyDescent="0.2">
      <c r="A423" t="s">
        <v>831</v>
      </c>
      <c r="C423" t="s">
        <v>832</v>
      </c>
      <c r="D423">
        <v>735</v>
      </c>
    </row>
    <row r="424" spans="1:4" x14ac:dyDescent="0.2">
      <c r="A424" t="s">
        <v>833</v>
      </c>
      <c r="C424" t="s">
        <v>834</v>
      </c>
      <c r="D424">
        <v>11348</v>
      </c>
    </row>
    <row r="425" spans="1:4" x14ac:dyDescent="0.2">
      <c r="A425" t="s">
        <v>835</v>
      </c>
      <c r="C425" t="s">
        <v>836</v>
      </c>
      <c r="D425">
        <v>8145</v>
      </c>
    </row>
    <row r="426" spans="1:4" x14ac:dyDescent="0.2">
      <c r="A426" t="s">
        <v>837</v>
      </c>
      <c r="C426" t="s">
        <v>838</v>
      </c>
      <c r="D426">
        <v>11787</v>
      </c>
    </row>
    <row r="427" spans="1:4" x14ac:dyDescent="0.2">
      <c r="A427" t="s">
        <v>839</v>
      </c>
      <c r="C427" t="s">
        <v>840</v>
      </c>
      <c r="D427">
        <v>2271.5</v>
      </c>
    </row>
    <row r="428" spans="1:4" x14ac:dyDescent="0.2">
      <c r="A428" t="s">
        <v>841</v>
      </c>
      <c r="C428" t="s">
        <v>842</v>
      </c>
      <c r="D428">
        <v>2237.5</v>
      </c>
    </row>
    <row r="429" spans="1:4" x14ac:dyDescent="0.2">
      <c r="A429" t="s">
        <v>843</v>
      </c>
      <c r="C429" t="s">
        <v>844</v>
      </c>
      <c r="D429">
        <v>1191</v>
      </c>
    </row>
    <row r="430" spans="1:4" x14ac:dyDescent="0.2">
      <c r="A430" t="s">
        <v>845</v>
      </c>
      <c r="C430" t="s">
        <v>846</v>
      </c>
    </row>
    <row r="431" spans="1:4" x14ac:dyDescent="0.2">
      <c r="A431" t="s">
        <v>847</v>
      </c>
      <c r="C431" t="s">
        <v>848</v>
      </c>
      <c r="D431">
        <v>578</v>
      </c>
    </row>
    <row r="432" spans="1:4" x14ac:dyDescent="0.2">
      <c r="A432" t="s">
        <v>849</v>
      </c>
      <c r="B432" t="s">
        <v>1638</v>
      </c>
      <c r="C432" t="s">
        <v>850</v>
      </c>
      <c r="D432">
        <v>1193.5</v>
      </c>
    </row>
    <row r="433" spans="1:4" x14ac:dyDescent="0.2">
      <c r="A433" t="s">
        <v>851</v>
      </c>
      <c r="C433" t="s">
        <v>852</v>
      </c>
      <c r="D433">
        <v>454.5</v>
      </c>
    </row>
    <row r="434" spans="1:4" x14ac:dyDescent="0.2">
      <c r="A434" t="s">
        <v>853</v>
      </c>
      <c r="C434" t="s">
        <v>854</v>
      </c>
      <c r="D434">
        <v>2177</v>
      </c>
    </row>
    <row r="435" spans="1:4" x14ac:dyDescent="0.2">
      <c r="A435" t="s">
        <v>855</v>
      </c>
      <c r="C435" t="s">
        <v>856</v>
      </c>
      <c r="D435">
        <v>789</v>
      </c>
    </row>
    <row r="436" spans="1:4" x14ac:dyDescent="0.2">
      <c r="A436" t="s">
        <v>857</v>
      </c>
      <c r="C436" t="s">
        <v>858</v>
      </c>
      <c r="D436">
        <v>2058</v>
      </c>
    </row>
    <row r="437" spans="1:4" x14ac:dyDescent="0.2">
      <c r="A437" t="s">
        <v>859</v>
      </c>
      <c r="C437" t="s">
        <v>860</v>
      </c>
      <c r="D437">
        <v>1998</v>
      </c>
    </row>
    <row r="438" spans="1:4" x14ac:dyDescent="0.2">
      <c r="A438" t="s">
        <v>861</v>
      </c>
      <c r="C438" t="s">
        <v>862</v>
      </c>
      <c r="D438">
        <v>1564.5</v>
      </c>
    </row>
    <row r="439" spans="1:4" x14ac:dyDescent="0.2">
      <c r="A439" t="s">
        <v>863</v>
      </c>
      <c r="C439" t="s">
        <v>864</v>
      </c>
      <c r="D439">
        <v>5405.5</v>
      </c>
    </row>
    <row r="440" spans="1:4" x14ac:dyDescent="0.2">
      <c r="A440" t="s">
        <v>865</v>
      </c>
      <c r="C440" t="s">
        <v>866</v>
      </c>
      <c r="D440">
        <v>21194</v>
      </c>
    </row>
    <row r="441" spans="1:4" x14ac:dyDescent="0.2">
      <c r="A441" t="s">
        <v>867</v>
      </c>
      <c r="C441" t="s">
        <v>868</v>
      </c>
    </row>
    <row r="442" spans="1:4" x14ac:dyDescent="0.2">
      <c r="A442" t="s">
        <v>869</v>
      </c>
      <c r="C442" t="s">
        <v>870</v>
      </c>
      <c r="D442">
        <v>13738</v>
      </c>
    </row>
    <row r="443" spans="1:4" x14ac:dyDescent="0.2">
      <c r="A443" t="s">
        <v>871</v>
      </c>
      <c r="B443" t="s">
        <v>1635</v>
      </c>
      <c r="C443" t="s">
        <v>872</v>
      </c>
      <c r="D443">
        <v>9001.5</v>
      </c>
    </row>
    <row r="444" spans="1:4" x14ac:dyDescent="0.2">
      <c r="A444" t="s">
        <v>873</v>
      </c>
      <c r="C444" t="s">
        <v>874</v>
      </c>
      <c r="D444">
        <v>7837.5</v>
      </c>
    </row>
    <row r="445" spans="1:4" x14ac:dyDescent="0.2">
      <c r="A445" t="s">
        <v>875</v>
      </c>
      <c r="C445" t="s">
        <v>876</v>
      </c>
      <c r="D445">
        <v>4934.5</v>
      </c>
    </row>
    <row r="446" spans="1:4" x14ac:dyDescent="0.2">
      <c r="A446" t="s">
        <v>877</v>
      </c>
      <c r="C446" t="s">
        <v>878</v>
      </c>
      <c r="D446">
        <v>27543.5</v>
      </c>
    </row>
    <row r="447" spans="1:4" x14ac:dyDescent="0.2">
      <c r="A447" t="s">
        <v>879</v>
      </c>
      <c r="C447" t="s">
        <v>880</v>
      </c>
      <c r="D447">
        <v>20588.5</v>
      </c>
    </row>
    <row r="448" spans="1:4" x14ac:dyDescent="0.2">
      <c r="A448" t="s">
        <v>881</v>
      </c>
      <c r="C448" t="s">
        <v>882</v>
      </c>
      <c r="D448">
        <v>18299.5</v>
      </c>
    </row>
    <row r="449" spans="1:4" x14ac:dyDescent="0.2">
      <c r="A449" t="s">
        <v>883</v>
      </c>
      <c r="C449" t="s">
        <v>884</v>
      </c>
      <c r="D449">
        <v>3197.5</v>
      </c>
    </row>
    <row r="450" spans="1:4" x14ac:dyDescent="0.2">
      <c r="A450" t="s">
        <v>885</v>
      </c>
      <c r="C450" t="s">
        <v>886</v>
      </c>
      <c r="D450">
        <v>8503.5</v>
      </c>
    </row>
    <row r="451" spans="1:4" x14ac:dyDescent="0.2">
      <c r="A451" t="s">
        <v>887</v>
      </c>
      <c r="C451" t="s">
        <v>888</v>
      </c>
      <c r="D451">
        <v>37922.5</v>
      </c>
    </row>
    <row r="452" spans="1:4" x14ac:dyDescent="0.2">
      <c r="A452" t="s">
        <v>889</v>
      </c>
      <c r="C452" t="s">
        <v>890</v>
      </c>
    </row>
    <row r="453" spans="1:4" x14ac:dyDescent="0.2">
      <c r="A453" t="s">
        <v>891</v>
      </c>
      <c r="C453" t="s">
        <v>892</v>
      </c>
      <c r="D453">
        <v>2197</v>
      </c>
    </row>
    <row r="454" spans="1:4" x14ac:dyDescent="0.2">
      <c r="A454" t="s">
        <v>893</v>
      </c>
      <c r="C454" t="s">
        <v>894</v>
      </c>
      <c r="D454">
        <v>2326.5</v>
      </c>
    </row>
    <row r="455" spans="1:4" x14ac:dyDescent="0.2">
      <c r="A455" t="s">
        <v>895</v>
      </c>
      <c r="C455" t="s">
        <v>896</v>
      </c>
      <c r="D455">
        <v>2446.5</v>
      </c>
    </row>
    <row r="456" spans="1:4" x14ac:dyDescent="0.2">
      <c r="A456" t="s">
        <v>897</v>
      </c>
      <c r="C456" t="s">
        <v>898</v>
      </c>
      <c r="D456">
        <v>3103.5</v>
      </c>
    </row>
    <row r="457" spans="1:4" x14ac:dyDescent="0.2">
      <c r="A457" t="s">
        <v>899</v>
      </c>
      <c r="C457" t="s">
        <v>900</v>
      </c>
      <c r="D457">
        <v>4088</v>
      </c>
    </row>
    <row r="458" spans="1:4" x14ac:dyDescent="0.2">
      <c r="A458" t="s">
        <v>901</v>
      </c>
      <c r="C458" t="s">
        <v>902</v>
      </c>
      <c r="D458">
        <v>15211.5</v>
      </c>
    </row>
    <row r="459" spans="1:4" x14ac:dyDescent="0.2">
      <c r="A459" t="s">
        <v>903</v>
      </c>
      <c r="C459" t="s">
        <v>904</v>
      </c>
      <c r="D459">
        <v>17258</v>
      </c>
    </row>
    <row r="460" spans="1:4" x14ac:dyDescent="0.2">
      <c r="A460" t="s">
        <v>905</v>
      </c>
      <c r="C460" t="s">
        <v>906</v>
      </c>
      <c r="D460">
        <v>59258</v>
      </c>
    </row>
    <row r="461" spans="1:4" x14ac:dyDescent="0.2">
      <c r="A461" t="s">
        <v>907</v>
      </c>
      <c r="C461" t="s">
        <v>908</v>
      </c>
      <c r="D461">
        <v>1679</v>
      </c>
    </row>
    <row r="462" spans="1:4" x14ac:dyDescent="0.2">
      <c r="A462" t="s">
        <v>909</v>
      </c>
      <c r="C462" t="s">
        <v>910</v>
      </c>
      <c r="D462">
        <v>12648</v>
      </c>
    </row>
    <row r="463" spans="1:4" x14ac:dyDescent="0.2">
      <c r="A463" t="s">
        <v>911</v>
      </c>
      <c r="C463" t="s">
        <v>912</v>
      </c>
    </row>
    <row r="464" spans="1:4" x14ac:dyDescent="0.2">
      <c r="A464" t="s">
        <v>913</v>
      </c>
      <c r="C464" t="s">
        <v>914</v>
      </c>
      <c r="D464">
        <v>753</v>
      </c>
    </row>
    <row r="465" spans="1:4" x14ac:dyDescent="0.2">
      <c r="A465" t="s">
        <v>915</v>
      </c>
      <c r="C465" t="s">
        <v>916</v>
      </c>
      <c r="D465">
        <v>700</v>
      </c>
    </row>
    <row r="466" spans="1:4" x14ac:dyDescent="0.2">
      <c r="A466" t="s">
        <v>917</v>
      </c>
      <c r="C466" t="s">
        <v>918</v>
      </c>
      <c r="D466">
        <v>445</v>
      </c>
    </row>
    <row r="467" spans="1:4" x14ac:dyDescent="0.2">
      <c r="A467" t="s">
        <v>919</v>
      </c>
      <c r="C467" t="s">
        <v>920</v>
      </c>
      <c r="D467">
        <v>1654</v>
      </c>
    </row>
    <row r="468" spans="1:4" x14ac:dyDescent="0.2">
      <c r="A468" t="s">
        <v>921</v>
      </c>
      <c r="C468" t="s">
        <v>922</v>
      </c>
      <c r="D468">
        <v>1913.5</v>
      </c>
    </row>
    <row r="469" spans="1:4" x14ac:dyDescent="0.2">
      <c r="A469" t="s">
        <v>923</v>
      </c>
      <c r="C469" t="s">
        <v>924</v>
      </c>
      <c r="D469">
        <v>1203</v>
      </c>
    </row>
    <row r="470" spans="1:4" x14ac:dyDescent="0.2">
      <c r="A470" t="s">
        <v>925</v>
      </c>
      <c r="C470" t="s">
        <v>926</v>
      </c>
      <c r="D470">
        <v>1148</v>
      </c>
    </row>
    <row r="471" spans="1:4" x14ac:dyDescent="0.2">
      <c r="A471" t="s">
        <v>927</v>
      </c>
      <c r="C471" t="s">
        <v>928</v>
      </c>
      <c r="D471">
        <v>1733.5</v>
      </c>
    </row>
    <row r="472" spans="1:4" x14ac:dyDescent="0.2">
      <c r="A472" t="s">
        <v>929</v>
      </c>
      <c r="C472" t="s">
        <v>930</v>
      </c>
      <c r="D472">
        <v>2924.5</v>
      </c>
    </row>
    <row r="473" spans="1:4" x14ac:dyDescent="0.2">
      <c r="A473" t="s">
        <v>931</v>
      </c>
      <c r="C473" t="s">
        <v>932</v>
      </c>
      <c r="D473">
        <v>3898.5</v>
      </c>
    </row>
    <row r="474" spans="1:4" x14ac:dyDescent="0.2">
      <c r="A474" t="s">
        <v>933</v>
      </c>
      <c r="C474" t="s">
        <v>934</v>
      </c>
    </row>
    <row r="475" spans="1:4" x14ac:dyDescent="0.2">
      <c r="A475" t="s">
        <v>935</v>
      </c>
      <c r="C475" t="s">
        <v>936</v>
      </c>
      <c r="D475">
        <v>130570</v>
      </c>
    </row>
    <row r="476" spans="1:4" x14ac:dyDescent="0.2">
      <c r="A476" t="s">
        <v>937</v>
      </c>
      <c r="C476" t="s">
        <v>938</v>
      </c>
      <c r="D476">
        <v>10576.5</v>
      </c>
    </row>
    <row r="477" spans="1:4" x14ac:dyDescent="0.2">
      <c r="A477" t="s">
        <v>939</v>
      </c>
      <c r="C477" t="s">
        <v>940</v>
      </c>
      <c r="D477">
        <v>2139</v>
      </c>
    </row>
    <row r="478" spans="1:4" x14ac:dyDescent="0.2">
      <c r="A478" t="s">
        <v>941</v>
      </c>
      <c r="C478" t="s">
        <v>942</v>
      </c>
      <c r="D478">
        <v>110770.5</v>
      </c>
    </row>
    <row r="479" spans="1:4" x14ac:dyDescent="0.2">
      <c r="A479" t="s">
        <v>943</v>
      </c>
      <c r="C479" t="s">
        <v>944</v>
      </c>
      <c r="D479">
        <v>12688</v>
      </c>
    </row>
    <row r="480" spans="1:4" x14ac:dyDescent="0.2">
      <c r="A480" t="s">
        <v>945</v>
      </c>
      <c r="C480" t="s">
        <v>946</v>
      </c>
      <c r="D480">
        <v>45470.5</v>
      </c>
    </row>
    <row r="481" spans="1:4" x14ac:dyDescent="0.2">
      <c r="A481" t="s">
        <v>947</v>
      </c>
      <c r="C481" t="s">
        <v>948</v>
      </c>
      <c r="D481">
        <v>11168.5</v>
      </c>
    </row>
    <row r="482" spans="1:4" x14ac:dyDescent="0.2">
      <c r="A482" t="s">
        <v>949</v>
      </c>
      <c r="C482" t="s">
        <v>950</v>
      </c>
      <c r="D482">
        <v>92321</v>
      </c>
    </row>
    <row r="483" spans="1:4" x14ac:dyDescent="0.2">
      <c r="A483" t="s">
        <v>951</v>
      </c>
      <c r="C483" t="s">
        <v>952</v>
      </c>
      <c r="D483">
        <v>7867.5</v>
      </c>
    </row>
    <row r="484" spans="1:4" x14ac:dyDescent="0.2">
      <c r="A484" t="s">
        <v>953</v>
      </c>
      <c r="C484" t="s">
        <v>954</v>
      </c>
      <c r="D484">
        <v>49426</v>
      </c>
    </row>
    <row r="485" spans="1:4" x14ac:dyDescent="0.2">
      <c r="A485" t="s">
        <v>955</v>
      </c>
      <c r="C485" t="s">
        <v>956</v>
      </c>
    </row>
    <row r="486" spans="1:4" x14ac:dyDescent="0.2">
      <c r="A486" t="s">
        <v>957</v>
      </c>
      <c r="C486" t="s">
        <v>958</v>
      </c>
      <c r="D486">
        <v>8712</v>
      </c>
    </row>
    <row r="487" spans="1:4" x14ac:dyDescent="0.2">
      <c r="A487" t="s">
        <v>959</v>
      </c>
      <c r="C487" t="s">
        <v>960</v>
      </c>
      <c r="D487">
        <v>7397</v>
      </c>
    </row>
    <row r="488" spans="1:4" x14ac:dyDescent="0.2">
      <c r="A488" t="s">
        <v>961</v>
      </c>
      <c r="C488" t="s">
        <v>962</v>
      </c>
      <c r="D488">
        <v>2861.5</v>
      </c>
    </row>
    <row r="489" spans="1:4" x14ac:dyDescent="0.2">
      <c r="A489" t="s">
        <v>963</v>
      </c>
      <c r="C489" t="s">
        <v>964</v>
      </c>
      <c r="D489">
        <v>34695.5</v>
      </c>
    </row>
    <row r="490" spans="1:4" x14ac:dyDescent="0.2">
      <c r="A490" t="s">
        <v>965</v>
      </c>
      <c r="C490" t="s">
        <v>966</v>
      </c>
      <c r="D490">
        <v>27787.5</v>
      </c>
    </row>
    <row r="491" spans="1:4" x14ac:dyDescent="0.2">
      <c r="A491" t="s">
        <v>967</v>
      </c>
      <c r="C491" t="s">
        <v>968</v>
      </c>
      <c r="D491">
        <v>22640.5</v>
      </c>
    </row>
    <row r="492" spans="1:4" x14ac:dyDescent="0.2">
      <c r="A492" t="s">
        <v>969</v>
      </c>
      <c r="C492" t="s">
        <v>970</v>
      </c>
      <c r="D492">
        <v>52173</v>
      </c>
    </row>
    <row r="493" spans="1:4" x14ac:dyDescent="0.2">
      <c r="A493" t="s">
        <v>971</v>
      </c>
      <c r="C493" t="s">
        <v>972</v>
      </c>
      <c r="D493">
        <v>27735</v>
      </c>
    </row>
    <row r="494" spans="1:4" x14ac:dyDescent="0.2">
      <c r="A494" t="s">
        <v>973</v>
      </c>
      <c r="C494" t="s">
        <v>974</v>
      </c>
      <c r="D494">
        <v>8070</v>
      </c>
    </row>
    <row r="495" spans="1:4" x14ac:dyDescent="0.2">
      <c r="A495" t="s">
        <v>975</v>
      </c>
      <c r="C495" t="s">
        <v>976</v>
      </c>
      <c r="D495">
        <v>9366</v>
      </c>
    </row>
    <row r="496" spans="1:4" x14ac:dyDescent="0.2">
      <c r="A496" t="s">
        <v>977</v>
      </c>
      <c r="C496" t="s">
        <v>978</v>
      </c>
    </row>
    <row r="497" spans="1:4" x14ac:dyDescent="0.2">
      <c r="A497" t="s">
        <v>979</v>
      </c>
      <c r="C497" t="s">
        <v>980</v>
      </c>
      <c r="D497">
        <v>746</v>
      </c>
    </row>
    <row r="498" spans="1:4" x14ac:dyDescent="0.2">
      <c r="A498" t="s">
        <v>981</v>
      </c>
      <c r="C498" t="s">
        <v>982</v>
      </c>
      <c r="D498">
        <v>554</v>
      </c>
    </row>
    <row r="499" spans="1:4" x14ac:dyDescent="0.2">
      <c r="A499" t="s">
        <v>983</v>
      </c>
      <c r="C499" t="s">
        <v>984</v>
      </c>
      <c r="D499">
        <v>1169.5</v>
      </c>
    </row>
    <row r="500" spans="1:4" x14ac:dyDescent="0.2">
      <c r="A500" t="s">
        <v>985</v>
      </c>
      <c r="C500" t="s">
        <v>986</v>
      </c>
      <c r="D500">
        <v>1300</v>
      </c>
    </row>
    <row r="501" spans="1:4" x14ac:dyDescent="0.2">
      <c r="A501" t="s">
        <v>987</v>
      </c>
      <c r="C501" t="s">
        <v>988</v>
      </c>
      <c r="D501">
        <v>1678.5</v>
      </c>
    </row>
    <row r="502" spans="1:4" x14ac:dyDescent="0.2">
      <c r="A502" t="s">
        <v>989</v>
      </c>
      <c r="C502" t="s">
        <v>990</v>
      </c>
      <c r="D502">
        <v>1605.5</v>
      </c>
    </row>
    <row r="503" spans="1:4" x14ac:dyDescent="0.2">
      <c r="A503" t="s">
        <v>991</v>
      </c>
      <c r="C503" t="s">
        <v>992</v>
      </c>
      <c r="D503">
        <v>1126.5</v>
      </c>
    </row>
    <row r="504" spans="1:4" x14ac:dyDescent="0.2">
      <c r="A504" t="s">
        <v>993</v>
      </c>
      <c r="C504" t="s">
        <v>994</v>
      </c>
      <c r="D504">
        <v>880.5</v>
      </c>
    </row>
    <row r="505" spans="1:4" x14ac:dyDescent="0.2">
      <c r="A505" t="s">
        <v>995</v>
      </c>
      <c r="C505" t="s">
        <v>996</v>
      </c>
      <c r="D505">
        <v>4754</v>
      </c>
    </row>
    <row r="506" spans="1:4" x14ac:dyDescent="0.2">
      <c r="A506" t="s">
        <v>997</v>
      </c>
      <c r="C506" t="s">
        <v>998</v>
      </c>
      <c r="D506">
        <v>5435.5</v>
      </c>
    </row>
    <row r="507" spans="1:4" x14ac:dyDescent="0.2">
      <c r="A507" t="s">
        <v>999</v>
      </c>
      <c r="C507" t="s">
        <v>1000</v>
      </c>
    </row>
    <row r="508" spans="1:4" x14ac:dyDescent="0.2">
      <c r="A508" t="s">
        <v>1001</v>
      </c>
      <c r="C508" t="s">
        <v>1002</v>
      </c>
      <c r="D508">
        <v>7379</v>
      </c>
    </row>
    <row r="509" spans="1:4" x14ac:dyDescent="0.2">
      <c r="A509" t="s">
        <v>1003</v>
      </c>
      <c r="C509" t="s">
        <v>1004</v>
      </c>
      <c r="D509">
        <v>21048.5</v>
      </c>
    </row>
    <row r="510" spans="1:4" x14ac:dyDescent="0.2">
      <c r="A510" t="s">
        <v>1005</v>
      </c>
      <c r="C510" t="s">
        <v>1006</v>
      </c>
      <c r="D510">
        <v>13703.5</v>
      </c>
    </row>
    <row r="511" spans="1:4" x14ac:dyDescent="0.2">
      <c r="A511" t="s">
        <v>1007</v>
      </c>
      <c r="C511" t="s">
        <v>1008</v>
      </c>
      <c r="D511">
        <v>126868.5</v>
      </c>
    </row>
    <row r="512" spans="1:4" x14ac:dyDescent="0.2">
      <c r="A512" t="s">
        <v>1009</v>
      </c>
      <c r="C512" t="s">
        <v>1010</v>
      </c>
      <c r="D512">
        <v>257591.5</v>
      </c>
    </row>
    <row r="513" spans="1:12" x14ac:dyDescent="0.2">
      <c r="A513" t="s">
        <v>1011</v>
      </c>
      <c r="C513" t="s">
        <v>1012</v>
      </c>
      <c r="D513">
        <v>93090</v>
      </c>
    </row>
    <row r="514" spans="1:12" x14ac:dyDescent="0.2">
      <c r="A514" t="s">
        <v>1013</v>
      </c>
      <c r="B514" t="s">
        <v>1641</v>
      </c>
      <c r="C514" t="s">
        <v>1014</v>
      </c>
      <c r="D514">
        <v>82748.5</v>
      </c>
      <c r="H514">
        <f>AVERAGE(347500000,110900000)</f>
        <v>229200000</v>
      </c>
      <c r="I514">
        <f>6700000</f>
        <v>6700000</v>
      </c>
      <c r="J514" s="4">
        <v>10310000</v>
      </c>
      <c r="K514" s="4">
        <v>17300000</v>
      </c>
      <c r="L514">
        <f>AVERAGE(2391000,3985000)</f>
        <v>3188000</v>
      </c>
    </row>
    <row r="515" spans="1:12" x14ac:dyDescent="0.2">
      <c r="A515" t="s">
        <v>1015</v>
      </c>
      <c r="C515" t="s">
        <v>1016</v>
      </c>
      <c r="D515">
        <v>69638</v>
      </c>
    </row>
    <row r="516" spans="1:12" x14ac:dyDescent="0.2">
      <c r="A516" t="s">
        <v>1017</v>
      </c>
      <c r="C516" t="s">
        <v>1018</v>
      </c>
      <c r="D516">
        <v>2331</v>
      </c>
    </row>
    <row r="517" spans="1:12" x14ac:dyDescent="0.2">
      <c r="A517" t="s">
        <v>1019</v>
      </c>
      <c r="C517" t="s">
        <v>1020</v>
      </c>
      <c r="D517">
        <v>20668.5</v>
      </c>
    </row>
    <row r="518" spans="1:12" x14ac:dyDescent="0.2">
      <c r="A518" t="s">
        <v>1021</v>
      </c>
      <c r="C518" t="s">
        <v>1022</v>
      </c>
    </row>
    <row r="519" spans="1:12" x14ac:dyDescent="0.2">
      <c r="A519" t="s">
        <v>1023</v>
      </c>
      <c r="C519" t="s">
        <v>1024</v>
      </c>
      <c r="D519">
        <v>551</v>
      </c>
    </row>
    <row r="520" spans="1:12" x14ac:dyDescent="0.2">
      <c r="A520" t="s">
        <v>1025</v>
      </c>
      <c r="B520" t="s">
        <v>1636</v>
      </c>
      <c r="C520" t="s">
        <v>1026</v>
      </c>
      <c r="D520">
        <v>745</v>
      </c>
    </row>
    <row r="521" spans="1:12" x14ac:dyDescent="0.2">
      <c r="A521" t="s">
        <v>1027</v>
      </c>
      <c r="C521" t="s">
        <v>1028</v>
      </c>
      <c r="D521">
        <v>1151</v>
      </c>
    </row>
    <row r="522" spans="1:12" x14ac:dyDescent="0.2">
      <c r="A522" t="s">
        <v>1029</v>
      </c>
      <c r="C522" t="s">
        <v>1030</v>
      </c>
      <c r="D522">
        <v>91284</v>
      </c>
    </row>
    <row r="523" spans="1:12" x14ac:dyDescent="0.2">
      <c r="A523" t="s">
        <v>1031</v>
      </c>
      <c r="C523" t="s">
        <v>1032</v>
      </c>
      <c r="D523">
        <v>17363.5</v>
      </c>
    </row>
    <row r="524" spans="1:12" x14ac:dyDescent="0.2">
      <c r="A524" t="s">
        <v>1033</v>
      </c>
      <c r="C524" t="s">
        <v>1034</v>
      </c>
      <c r="D524">
        <v>25637</v>
      </c>
    </row>
    <row r="525" spans="1:12" x14ac:dyDescent="0.2">
      <c r="A525" t="s">
        <v>1035</v>
      </c>
      <c r="C525" t="s">
        <v>1036</v>
      </c>
      <c r="D525">
        <v>27233</v>
      </c>
    </row>
    <row r="526" spans="1:12" x14ac:dyDescent="0.2">
      <c r="A526" t="s">
        <v>1037</v>
      </c>
      <c r="C526" t="s">
        <v>1038</v>
      </c>
      <c r="D526">
        <v>28593.5</v>
      </c>
    </row>
    <row r="527" spans="1:12" x14ac:dyDescent="0.2">
      <c r="A527" t="s">
        <v>1039</v>
      </c>
      <c r="C527" t="s">
        <v>1040</v>
      </c>
      <c r="D527">
        <v>835.5</v>
      </c>
    </row>
    <row r="528" spans="1:12" x14ac:dyDescent="0.2">
      <c r="A528" t="s">
        <v>1041</v>
      </c>
      <c r="C528" t="s">
        <v>1042</v>
      </c>
      <c r="D528">
        <v>2940.5</v>
      </c>
    </row>
    <row r="529" spans="1:4" x14ac:dyDescent="0.2">
      <c r="A529" t="s">
        <v>1043</v>
      </c>
      <c r="C529" t="s">
        <v>1044</v>
      </c>
    </row>
    <row r="530" spans="1:4" x14ac:dyDescent="0.2">
      <c r="A530" t="s">
        <v>1045</v>
      </c>
      <c r="C530" t="s">
        <v>1046</v>
      </c>
      <c r="D530">
        <v>854</v>
      </c>
    </row>
    <row r="531" spans="1:4" x14ac:dyDescent="0.2">
      <c r="A531" t="s">
        <v>1047</v>
      </c>
      <c r="B531" t="s">
        <v>1640</v>
      </c>
      <c r="C531" t="s">
        <v>1048</v>
      </c>
      <c r="D531">
        <v>793.5</v>
      </c>
    </row>
    <row r="532" spans="1:4" x14ac:dyDescent="0.2">
      <c r="A532" t="s">
        <v>1049</v>
      </c>
      <c r="C532" t="s">
        <v>1050</v>
      </c>
      <c r="D532">
        <v>685</v>
      </c>
    </row>
    <row r="533" spans="1:4" x14ac:dyDescent="0.2">
      <c r="A533" t="s">
        <v>1051</v>
      </c>
      <c r="C533" t="s">
        <v>1052</v>
      </c>
      <c r="D533">
        <v>47159.5</v>
      </c>
    </row>
    <row r="534" spans="1:4" x14ac:dyDescent="0.2">
      <c r="A534" t="s">
        <v>1053</v>
      </c>
      <c r="C534" t="s">
        <v>1054</v>
      </c>
      <c r="D534">
        <v>2716.5</v>
      </c>
    </row>
    <row r="535" spans="1:4" x14ac:dyDescent="0.2">
      <c r="A535" t="s">
        <v>1055</v>
      </c>
      <c r="C535" t="s">
        <v>1056</v>
      </c>
      <c r="D535">
        <v>2124</v>
      </c>
    </row>
    <row r="536" spans="1:4" x14ac:dyDescent="0.2">
      <c r="A536" t="s">
        <v>1057</v>
      </c>
      <c r="C536" t="s">
        <v>1058</v>
      </c>
      <c r="D536">
        <v>643</v>
      </c>
    </row>
    <row r="537" spans="1:4" x14ac:dyDescent="0.2">
      <c r="A537" t="s">
        <v>1059</v>
      </c>
      <c r="C537" t="s">
        <v>1060</v>
      </c>
      <c r="D537">
        <v>5233.5</v>
      </c>
    </row>
    <row r="538" spans="1:4" x14ac:dyDescent="0.2">
      <c r="A538" t="s">
        <v>1061</v>
      </c>
      <c r="C538" t="s">
        <v>1062</v>
      </c>
      <c r="D538">
        <v>31242.5</v>
      </c>
    </row>
    <row r="539" spans="1:4" x14ac:dyDescent="0.2">
      <c r="A539" t="s">
        <v>1063</v>
      </c>
      <c r="C539" t="s">
        <v>1064</v>
      </c>
      <c r="D539">
        <v>106174</v>
      </c>
    </row>
    <row r="540" spans="1:4" x14ac:dyDescent="0.2">
      <c r="A540" t="s">
        <v>1065</v>
      </c>
      <c r="C540" t="s">
        <v>1066</v>
      </c>
    </row>
    <row r="541" spans="1:4" x14ac:dyDescent="0.2">
      <c r="A541" t="s">
        <v>1067</v>
      </c>
      <c r="C541" t="s">
        <v>1068</v>
      </c>
      <c r="D541">
        <v>1351.5</v>
      </c>
    </row>
    <row r="542" spans="1:4" x14ac:dyDescent="0.2">
      <c r="A542" t="s">
        <v>1069</v>
      </c>
      <c r="B542" t="s">
        <v>1637</v>
      </c>
      <c r="C542" t="s">
        <v>1070</v>
      </c>
      <c r="D542">
        <v>1619.5</v>
      </c>
    </row>
    <row r="543" spans="1:4" x14ac:dyDescent="0.2">
      <c r="A543" t="s">
        <v>1071</v>
      </c>
      <c r="C543" t="s">
        <v>1072</v>
      </c>
      <c r="D543">
        <v>1565.5</v>
      </c>
    </row>
    <row r="544" spans="1:4" x14ac:dyDescent="0.2">
      <c r="A544" t="s">
        <v>1073</v>
      </c>
      <c r="C544" t="s">
        <v>1074</v>
      </c>
      <c r="D544">
        <v>1790</v>
      </c>
    </row>
    <row r="545" spans="1:4" x14ac:dyDescent="0.2">
      <c r="A545" t="s">
        <v>1075</v>
      </c>
      <c r="C545" t="s">
        <v>1076</v>
      </c>
      <c r="D545">
        <v>2218.5</v>
      </c>
    </row>
    <row r="546" spans="1:4" x14ac:dyDescent="0.2">
      <c r="A546" t="s">
        <v>1077</v>
      </c>
      <c r="C546" t="s">
        <v>1078</v>
      </c>
      <c r="D546">
        <v>2799.5</v>
      </c>
    </row>
    <row r="547" spans="1:4" x14ac:dyDescent="0.2">
      <c r="A547" t="s">
        <v>1079</v>
      </c>
      <c r="C547" t="s">
        <v>1080</v>
      </c>
      <c r="D547">
        <v>4529</v>
      </c>
    </row>
    <row r="548" spans="1:4" x14ac:dyDescent="0.2">
      <c r="A548" t="s">
        <v>1081</v>
      </c>
      <c r="C548" t="s">
        <v>1082</v>
      </c>
      <c r="D548">
        <v>29301.5</v>
      </c>
    </row>
    <row r="549" spans="1:4" x14ac:dyDescent="0.2">
      <c r="A549" t="s">
        <v>1083</v>
      </c>
      <c r="C549" t="s">
        <v>1084</v>
      </c>
      <c r="D549">
        <v>12185.5</v>
      </c>
    </row>
    <row r="550" spans="1:4" x14ac:dyDescent="0.2">
      <c r="A550" t="s">
        <v>1085</v>
      </c>
      <c r="C550" t="s">
        <v>1086</v>
      </c>
      <c r="D550">
        <v>17532.5</v>
      </c>
    </row>
    <row r="551" spans="1:4" x14ac:dyDescent="0.2">
      <c r="A551" t="s">
        <v>1087</v>
      </c>
      <c r="C551" t="s">
        <v>1088</v>
      </c>
    </row>
    <row r="552" spans="1:4" x14ac:dyDescent="0.2">
      <c r="A552" t="s">
        <v>1089</v>
      </c>
      <c r="C552" t="s">
        <v>1090</v>
      </c>
      <c r="D552">
        <v>146070</v>
      </c>
    </row>
    <row r="553" spans="1:4" x14ac:dyDescent="0.2">
      <c r="A553" t="s">
        <v>1091</v>
      </c>
      <c r="C553" t="s">
        <v>1092</v>
      </c>
      <c r="D553">
        <v>45439</v>
      </c>
    </row>
    <row r="554" spans="1:4" x14ac:dyDescent="0.2">
      <c r="A554" t="s">
        <v>1093</v>
      </c>
      <c r="C554" t="s">
        <v>1094</v>
      </c>
      <c r="D554">
        <v>281837.5</v>
      </c>
    </row>
    <row r="555" spans="1:4" x14ac:dyDescent="0.2">
      <c r="A555" t="s">
        <v>1095</v>
      </c>
      <c r="C555" t="s">
        <v>1096</v>
      </c>
      <c r="D555">
        <v>2000</v>
      </c>
    </row>
    <row r="556" spans="1:4" x14ac:dyDescent="0.2">
      <c r="A556" t="s">
        <v>1097</v>
      </c>
      <c r="C556" t="s">
        <v>1098</v>
      </c>
      <c r="D556">
        <v>2999</v>
      </c>
    </row>
    <row r="557" spans="1:4" x14ac:dyDescent="0.2">
      <c r="A557" t="s">
        <v>1099</v>
      </c>
      <c r="C557" t="s">
        <v>1100</v>
      </c>
      <c r="D557">
        <v>13198.5</v>
      </c>
    </row>
    <row r="558" spans="1:4" x14ac:dyDescent="0.2">
      <c r="A558" t="s">
        <v>1101</v>
      </c>
      <c r="C558" t="s">
        <v>1102</v>
      </c>
      <c r="D558">
        <v>5803.5</v>
      </c>
    </row>
    <row r="559" spans="1:4" x14ac:dyDescent="0.2">
      <c r="A559" t="s">
        <v>1103</v>
      </c>
      <c r="C559" t="s">
        <v>1104</v>
      </c>
      <c r="D559">
        <v>4564</v>
      </c>
    </row>
    <row r="560" spans="1:4" x14ac:dyDescent="0.2">
      <c r="A560" t="s">
        <v>1105</v>
      </c>
      <c r="C560" t="s">
        <v>1106</v>
      </c>
      <c r="D560">
        <v>137877.5</v>
      </c>
    </row>
    <row r="561" spans="1:4" x14ac:dyDescent="0.2">
      <c r="A561" t="s">
        <v>1107</v>
      </c>
      <c r="C561" t="s">
        <v>1108</v>
      </c>
      <c r="D561">
        <v>5593.5</v>
      </c>
    </row>
    <row r="562" spans="1:4" x14ac:dyDescent="0.2">
      <c r="A562" t="s">
        <v>1109</v>
      </c>
      <c r="C562" t="s">
        <v>1110</v>
      </c>
    </row>
    <row r="563" spans="1:4" x14ac:dyDescent="0.2">
      <c r="A563" t="s">
        <v>1111</v>
      </c>
      <c r="C563" t="s">
        <v>1112</v>
      </c>
      <c r="D563">
        <v>10369</v>
      </c>
    </row>
    <row r="564" spans="1:4" x14ac:dyDescent="0.2">
      <c r="A564" t="s">
        <v>1113</v>
      </c>
      <c r="C564" t="s">
        <v>1114</v>
      </c>
      <c r="D564">
        <v>26372.5</v>
      </c>
    </row>
    <row r="565" spans="1:4" x14ac:dyDescent="0.2">
      <c r="A565" t="s">
        <v>1115</v>
      </c>
      <c r="C565" t="s">
        <v>1116</v>
      </c>
      <c r="D565">
        <v>4838</v>
      </c>
    </row>
    <row r="566" spans="1:4" x14ac:dyDescent="0.2">
      <c r="A566" t="s">
        <v>1117</v>
      </c>
      <c r="C566" t="s">
        <v>1118</v>
      </c>
      <c r="D566">
        <v>2595.5</v>
      </c>
    </row>
    <row r="567" spans="1:4" x14ac:dyDescent="0.2">
      <c r="A567" t="s">
        <v>1119</v>
      </c>
      <c r="C567" t="s">
        <v>1120</v>
      </c>
      <c r="D567">
        <v>25418</v>
      </c>
    </row>
    <row r="568" spans="1:4" x14ac:dyDescent="0.2">
      <c r="A568" t="s">
        <v>1121</v>
      </c>
      <c r="C568" t="s">
        <v>1122</v>
      </c>
      <c r="D568">
        <v>5980.5</v>
      </c>
    </row>
    <row r="569" spans="1:4" x14ac:dyDescent="0.2">
      <c r="A569" t="s">
        <v>1123</v>
      </c>
      <c r="C569" t="s">
        <v>1124</v>
      </c>
      <c r="D569">
        <v>9036</v>
      </c>
    </row>
    <row r="570" spans="1:4" x14ac:dyDescent="0.2">
      <c r="A570" t="s">
        <v>1125</v>
      </c>
      <c r="C570" t="s">
        <v>1126</v>
      </c>
      <c r="D570">
        <v>10432</v>
      </c>
    </row>
    <row r="571" spans="1:4" x14ac:dyDescent="0.2">
      <c r="A571" t="s">
        <v>1127</v>
      </c>
      <c r="C571" t="s">
        <v>1128</v>
      </c>
      <c r="D571">
        <v>81326</v>
      </c>
    </row>
    <row r="572" spans="1:4" x14ac:dyDescent="0.2">
      <c r="A572" t="s">
        <v>1129</v>
      </c>
      <c r="C572" t="s">
        <v>1130</v>
      </c>
      <c r="D572">
        <v>11337</v>
      </c>
    </row>
    <row r="573" spans="1:4" x14ac:dyDescent="0.2">
      <c r="A573" t="s">
        <v>1131</v>
      </c>
      <c r="C573" t="s">
        <v>1132</v>
      </c>
    </row>
    <row r="574" spans="1:4" x14ac:dyDescent="0.2">
      <c r="A574" t="s">
        <v>1133</v>
      </c>
      <c r="C574" t="s">
        <v>1134</v>
      </c>
      <c r="D574">
        <v>1221</v>
      </c>
    </row>
    <row r="575" spans="1:4" x14ac:dyDescent="0.2">
      <c r="A575" t="s">
        <v>1135</v>
      </c>
      <c r="C575" t="s">
        <v>1136</v>
      </c>
      <c r="D575">
        <v>1484.5</v>
      </c>
    </row>
    <row r="576" spans="1:4" x14ac:dyDescent="0.2">
      <c r="A576" t="s">
        <v>1137</v>
      </c>
      <c r="C576" t="s">
        <v>1138</v>
      </c>
      <c r="D576">
        <v>853</v>
      </c>
    </row>
    <row r="577" spans="1:4" x14ac:dyDescent="0.2">
      <c r="A577" t="s">
        <v>1139</v>
      </c>
      <c r="C577" t="s">
        <v>1140</v>
      </c>
      <c r="D577">
        <v>12490.5</v>
      </c>
    </row>
    <row r="578" spans="1:4" x14ac:dyDescent="0.2">
      <c r="A578" t="s">
        <v>1141</v>
      </c>
      <c r="C578" t="s">
        <v>1142</v>
      </c>
      <c r="D578">
        <v>4109</v>
      </c>
    </row>
    <row r="579" spans="1:4" x14ac:dyDescent="0.2">
      <c r="A579" t="s">
        <v>1143</v>
      </c>
      <c r="C579" t="s">
        <v>1144</v>
      </c>
      <c r="D579">
        <v>5093</v>
      </c>
    </row>
    <row r="580" spans="1:4" x14ac:dyDescent="0.2">
      <c r="A580" t="s">
        <v>1145</v>
      </c>
      <c r="C580" t="s">
        <v>1146</v>
      </c>
      <c r="D580">
        <v>5715</v>
      </c>
    </row>
    <row r="581" spans="1:4" x14ac:dyDescent="0.2">
      <c r="A581" t="s">
        <v>1147</v>
      </c>
      <c r="C581" t="s">
        <v>1148</v>
      </c>
      <c r="D581">
        <v>6915</v>
      </c>
    </row>
    <row r="582" spans="1:4" x14ac:dyDescent="0.2">
      <c r="A582" t="s">
        <v>1149</v>
      </c>
      <c r="C582" t="s">
        <v>1150</v>
      </c>
      <c r="D582">
        <v>17242</v>
      </c>
    </row>
    <row r="583" spans="1:4" x14ac:dyDescent="0.2">
      <c r="A583" t="s">
        <v>1151</v>
      </c>
      <c r="C583" t="s">
        <v>1152</v>
      </c>
      <c r="D583">
        <v>14161</v>
      </c>
    </row>
    <row r="584" spans="1:4" x14ac:dyDescent="0.2">
      <c r="A584" t="s">
        <v>1153</v>
      </c>
      <c r="C584" t="s">
        <v>1154</v>
      </c>
    </row>
    <row r="585" spans="1:4" x14ac:dyDescent="0.2">
      <c r="A585" t="s">
        <v>1155</v>
      </c>
      <c r="C585" t="s">
        <v>1156</v>
      </c>
      <c r="D585">
        <v>4271</v>
      </c>
    </row>
    <row r="586" spans="1:4" x14ac:dyDescent="0.2">
      <c r="A586" t="s">
        <v>1157</v>
      </c>
      <c r="C586" t="s">
        <v>1158</v>
      </c>
      <c r="D586">
        <v>8164</v>
      </c>
    </row>
    <row r="587" spans="1:4" x14ac:dyDescent="0.2">
      <c r="A587" t="s">
        <v>1159</v>
      </c>
      <c r="C587" t="s">
        <v>1160</v>
      </c>
      <c r="D587">
        <v>2456</v>
      </c>
    </row>
    <row r="588" spans="1:4" x14ac:dyDescent="0.2">
      <c r="A588" t="s">
        <v>1161</v>
      </c>
      <c r="C588" t="s">
        <v>1162</v>
      </c>
      <c r="D588">
        <v>1738</v>
      </c>
    </row>
    <row r="589" spans="1:4" x14ac:dyDescent="0.2">
      <c r="A589" t="s">
        <v>1163</v>
      </c>
      <c r="C589" t="s">
        <v>1164</v>
      </c>
      <c r="D589">
        <v>5583</v>
      </c>
    </row>
    <row r="590" spans="1:4" x14ac:dyDescent="0.2">
      <c r="A590" t="s">
        <v>1165</v>
      </c>
      <c r="C590" t="s">
        <v>1166</v>
      </c>
      <c r="D590">
        <v>690.5</v>
      </c>
    </row>
    <row r="591" spans="1:4" x14ac:dyDescent="0.2">
      <c r="A591" t="s">
        <v>1167</v>
      </c>
      <c r="C591" t="s">
        <v>1168</v>
      </c>
      <c r="D591">
        <v>10944.5</v>
      </c>
    </row>
    <row r="592" spans="1:4" x14ac:dyDescent="0.2">
      <c r="A592" t="s">
        <v>1169</v>
      </c>
      <c r="C592" t="s">
        <v>1170</v>
      </c>
      <c r="D592">
        <v>636.5</v>
      </c>
    </row>
    <row r="593" spans="1:4" x14ac:dyDescent="0.2">
      <c r="A593" t="s">
        <v>1171</v>
      </c>
      <c r="C593" t="s">
        <v>1172</v>
      </c>
      <c r="D593">
        <v>1196.5</v>
      </c>
    </row>
    <row r="594" spans="1:4" x14ac:dyDescent="0.2">
      <c r="A594" t="s">
        <v>1173</v>
      </c>
      <c r="C594" t="s">
        <v>1174</v>
      </c>
      <c r="D594">
        <v>10106.5</v>
      </c>
    </row>
    <row r="595" spans="1:4" x14ac:dyDescent="0.2">
      <c r="A595" t="s">
        <v>1175</v>
      </c>
      <c r="C595" t="s">
        <v>1176</v>
      </c>
    </row>
    <row r="596" spans="1:4" x14ac:dyDescent="0.2">
      <c r="A596" t="s">
        <v>1177</v>
      </c>
      <c r="C596" t="s">
        <v>1178</v>
      </c>
      <c r="D596">
        <v>710</v>
      </c>
    </row>
    <row r="597" spans="1:4" x14ac:dyDescent="0.2">
      <c r="A597" t="s">
        <v>1179</v>
      </c>
      <c r="C597" t="s">
        <v>1180</v>
      </c>
      <c r="D597">
        <v>1749.5</v>
      </c>
    </row>
    <row r="598" spans="1:4" x14ac:dyDescent="0.2">
      <c r="A598" t="s">
        <v>1181</v>
      </c>
      <c r="C598" t="s">
        <v>1182</v>
      </c>
      <c r="D598">
        <v>276992</v>
      </c>
    </row>
    <row r="599" spans="1:4" x14ac:dyDescent="0.2">
      <c r="A599" t="s">
        <v>1183</v>
      </c>
      <c r="C599" t="s">
        <v>1184</v>
      </c>
      <c r="D599">
        <v>1798.5</v>
      </c>
    </row>
    <row r="600" spans="1:4" x14ac:dyDescent="0.2">
      <c r="A600" t="s">
        <v>1185</v>
      </c>
      <c r="C600" t="s">
        <v>1186</v>
      </c>
      <c r="D600">
        <v>865</v>
      </c>
    </row>
    <row r="601" spans="1:4" x14ac:dyDescent="0.2">
      <c r="A601" t="s">
        <v>1187</v>
      </c>
      <c r="C601" t="s">
        <v>1188</v>
      </c>
      <c r="D601">
        <v>711</v>
      </c>
    </row>
    <row r="602" spans="1:4" x14ac:dyDescent="0.2">
      <c r="A602" t="s">
        <v>1189</v>
      </c>
      <c r="C602" t="s">
        <v>1190</v>
      </c>
      <c r="D602">
        <v>698.5</v>
      </c>
    </row>
    <row r="603" spans="1:4" x14ac:dyDescent="0.2">
      <c r="A603" t="s">
        <v>1191</v>
      </c>
      <c r="C603" t="s">
        <v>1192</v>
      </c>
      <c r="D603">
        <v>523</v>
      </c>
    </row>
    <row r="604" spans="1:4" x14ac:dyDescent="0.2">
      <c r="A604" t="s">
        <v>1193</v>
      </c>
      <c r="C604" t="s">
        <v>1194</v>
      </c>
      <c r="D604">
        <v>2253</v>
      </c>
    </row>
    <row r="605" spans="1:4" x14ac:dyDescent="0.2">
      <c r="A605" t="s">
        <v>1195</v>
      </c>
      <c r="C605" t="s">
        <v>1196</v>
      </c>
      <c r="D605">
        <v>7721.5</v>
      </c>
    </row>
    <row r="606" spans="1:4" x14ac:dyDescent="0.2">
      <c r="A606" t="s">
        <v>1197</v>
      </c>
      <c r="C606" t="s">
        <v>1198</v>
      </c>
    </row>
    <row r="607" spans="1:4" x14ac:dyDescent="0.2">
      <c r="A607" t="s">
        <v>1199</v>
      </c>
      <c r="C607" t="s">
        <v>1200</v>
      </c>
      <c r="D607">
        <v>758</v>
      </c>
    </row>
    <row r="608" spans="1:4" x14ac:dyDescent="0.2">
      <c r="A608" t="s">
        <v>1201</v>
      </c>
      <c r="C608" t="s">
        <v>1202</v>
      </c>
      <c r="D608">
        <v>1902.5</v>
      </c>
    </row>
    <row r="609" spans="1:4" x14ac:dyDescent="0.2">
      <c r="A609" t="s">
        <v>1203</v>
      </c>
      <c r="C609" t="s">
        <v>1204</v>
      </c>
      <c r="D609">
        <v>866801.5</v>
      </c>
    </row>
    <row r="610" spans="1:4" x14ac:dyDescent="0.2">
      <c r="A610" t="s">
        <v>1205</v>
      </c>
      <c r="C610" t="s">
        <v>1206</v>
      </c>
      <c r="D610">
        <v>2019.5</v>
      </c>
    </row>
    <row r="611" spans="1:4" x14ac:dyDescent="0.2">
      <c r="A611" t="s">
        <v>1207</v>
      </c>
      <c r="C611" t="s">
        <v>1208</v>
      </c>
      <c r="D611">
        <v>569.5</v>
      </c>
    </row>
    <row r="612" spans="1:4" x14ac:dyDescent="0.2">
      <c r="A612" t="s">
        <v>1209</v>
      </c>
      <c r="C612" t="s">
        <v>1210</v>
      </c>
      <c r="D612">
        <v>331</v>
      </c>
    </row>
    <row r="613" spans="1:4" x14ac:dyDescent="0.2">
      <c r="A613" t="s">
        <v>1211</v>
      </c>
      <c r="C613" t="s">
        <v>1212</v>
      </c>
      <c r="D613">
        <v>227.5</v>
      </c>
    </row>
    <row r="614" spans="1:4" x14ac:dyDescent="0.2">
      <c r="A614" t="s">
        <v>1213</v>
      </c>
      <c r="C614" t="s">
        <v>1214</v>
      </c>
      <c r="D614">
        <v>174.5</v>
      </c>
    </row>
    <row r="615" spans="1:4" x14ac:dyDescent="0.2">
      <c r="A615" t="s">
        <v>1215</v>
      </c>
      <c r="C615" t="s">
        <v>1216</v>
      </c>
      <c r="D615">
        <v>721.5</v>
      </c>
    </row>
    <row r="616" spans="1:4" x14ac:dyDescent="0.2">
      <c r="A616" t="s">
        <v>1217</v>
      </c>
      <c r="C616" t="s">
        <v>1218</v>
      </c>
      <c r="D616">
        <v>1848</v>
      </c>
    </row>
    <row r="617" spans="1:4" x14ac:dyDescent="0.2">
      <c r="A617" t="s">
        <v>1219</v>
      </c>
      <c r="C617" t="s">
        <v>1220</v>
      </c>
    </row>
    <row r="618" spans="1:4" x14ac:dyDescent="0.2">
      <c r="A618" t="s">
        <v>1221</v>
      </c>
      <c r="C618" t="s">
        <v>1178</v>
      </c>
      <c r="D618">
        <v>748</v>
      </c>
    </row>
    <row r="619" spans="1:4" x14ac:dyDescent="0.2">
      <c r="A619" t="s">
        <v>1222</v>
      </c>
      <c r="C619" t="s">
        <v>1180</v>
      </c>
      <c r="D619">
        <v>1302.5</v>
      </c>
    </row>
    <row r="620" spans="1:4" x14ac:dyDescent="0.2">
      <c r="A620" t="s">
        <v>1223</v>
      </c>
      <c r="C620" t="s">
        <v>1182</v>
      </c>
      <c r="D620">
        <v>56989</v>
      </c>
    </row>
    <row r="621" spans="1:4" x14ac:dyDescent="0.2">
      <c r="A621" t="s">
        <v>1224</v>
      </c>
      <c r="C621" t="s">
        <v>1184</v>
      </c>
      <c r="D621">
        <v>1602.5</v>
      </c>
    </row>
    <row r="622" spans="1:4" x14ac:dyDescent="0.2">
      <c r="A622" t="s">
        <v>1225</v>
      </c>
      <c r="C622" t="s">
        <v>1186</v>
      </c>
      <c r="D622">
        <v>573</v>
      </c>
    </row>
    <row r="623" spans="1:4" x14ac:dyDescent="0.2">
      <c r="A623" t="s">
        <v>1226</v>
      </c>
      <c r="C623" t="s">
        <v>1188</v>
      </c>
      <c r="D623">
        <v>406</v>
      </c>
    </row>
    <row r="624" spans="1:4" x14ac:dyDescent="0.2">
      <c r="A624" t="s">
        <v>1227</v>
      </c>
      <c r="C624" t="s">
        <v>1190</v>
      </c>
      <c r="D624">
        <v>204.5</v>
      </c>
    </row>
    <row r="625" spans="1:4" x14ac:dyDescent="0.2">
      <c r="A625" t="s">
        <v>1228</v>
      </c>
      <c r="C625" t="s">
        <v>1192</v>
      </c>
      <c r="D625">
        <v>260</v>
      </c>
    </row>
    <row r="626" spans="1:4" x14ac:dyDescent="0.2">
      <c r="A626" t="s">
        <v>1229</v>
      </c>
      <c r="C626" t="s">
        <v>1194</v>
      </c>
      <c r="D626">
        <v>539</v>
      </c>
    </row>
    <row r="627" spans="1:4" x14ac:dyDescent="0.2">
      <c r="A627" t="s">
        <v>1230</v>
      </c>
      <c r="C627" t="s">
        <v>1196</v>
      </c>
      <c r="D627">
        <v>52861.5</v>
      </c>
    </row>
    <row r="628" spans="1:4" x14ac:dyDescent="0.2">
      <c r="A628" t="s">
        <v>1231</v>
      </c>
      <c r="C628" t="s">
        <v>1198</v>
      </c>
    </row>
    <row r="629" spans="1:4" x14ac:dyDescent="0.2">
      <c r="A629" t="s">
        <v>1232</v>
      </c>
      <c r="C629" t="s">
        <v>1233</v>
      </c>
      <c r="D629">
        <v>1050</v>
      </c>
    </row>
    <row r="630" spans="1:4" x14ac:dyDescent="0.2">
      <c r="A630" t="s">
        <v>1234</v>
      </c>
      <c r="C630" t="s">
        <v>1235</v>
      </c>
      <c r="D630">
        <v>1393</v>
      </c>
    </row>
    <row r="631" spans="1:4" x14ac:dyDescent="0.2">
      <c r="A631" t="s">
        <v>1236</v>
      </c>
      <c r="C631" t="s">
        <v>1237</v>
      </c>
      <c r="D631">
        <v>6811</v>
      </c>
    </row>
    <row r="632" spans="1:4" x14ac:dyDescent="0.2">
      <c r="A632" t="s">
        <v>1238</v>
      </c>
      <c r="C632" t="s">
        <v>1239</v>
      </c>
      <c r="D632">
        <v>3300.5</v>
      </c>
    </row>
    <row r="633" spans="1:4" x14ac:dyDescent="0.2">
      <c r="A633" t="s">
        <v>1240</v>
      </c>
      <c r="C633" t="s">
        <v>1241</v>
      </c>
      <c r="D633">
        <v>3033.5</v>
      </c>
    </row>
    <row r="634" spans="1:4" x14ac:dyDescent="0.2">
      <c r="A634" t="s">
        <v>1242</v>
      </c>
      <c r="C634" t="s">
        <v>1243</v>
      </c>
      <c r="D634">
        <v>831.5</v>
      </c>
    </row>
    <row r="635" spans="1:4" x14ac:dyDescent="0.2">
      <c r="A635" t="s">
        <v>1244</v>
      </c>
      <c r="C635" t="s">
        <v>1245</v>
      </c>
      <c r="D635">
        <v>675</v>
      </c>
    </row>
    <row r="636" spans="1:4" x14ac:dyDescent="0.2">
      <c r="A636" t="s">
        <v>1246</v>
      </c>
      <c r="C636" t="s">
        <v>1247</v>
      </c>
      <c r="D636">
        <v>1112</v>
      </c>
    </row>
    <row r="637" spans="1:4" x14ac:dyDescent="0.2">
      <c r="A637" t="s">
        <v>1248</v>
      </c>
      <c r="C637" t="s">
        <v>1249</v>
      </c>
      <c r="D637">
        <v>2197</v>
      </c>
    </row>
    <row r="638" spans="1:4" x14ac:dyDescent="0.2">
      <c r="A638" t="s">
        <v>1250</v>
      </c>
      <c r="C638" t="s">
        <v>1251</v>
      </c>
      <c r="D638">
        <v>1728</v>
      </c>
    </row>
    <row r="639" spans="1:4" x14ac:dyDescent="0.2">
      <c r="A639" t="s">
        <v>1252</v>
      </c>
      <c r="C639" t="s">
        <v>1253</v>
      </c>
    </row>
    <row r="640" spans="1:4" x14ac:dyDescent="0.2">
      <c r="A640" t="s">
        <v>1254</v>
      </c>
      <c r="C640" t="s">
        <v>1255</v>
      </c>
      <c r="D640">
        <v>994</v>
      </c>
    </row>
    <row r="641" spans="1:4" x14ac:dyDescent="0.2">
      <c r="A641" t="s">
        <v>1256</v>
      </c>
      <c r="C641" t="s">
        <v>1257</v>
      </c>
      <c r="D641">
        <v>658</v>
      </c>
    </row>
    <row r="642" spans="1:4" x14ac:dyDescent="0.2">
      <c r="A642" t="s">
        <v>1258</v>
      </c>
      <c r="C642" t="s">
        <v>1259</v>
      </c>
      <c r="D642">
        <v>3166</v>
      </c>
    </row>
    <row r="643" spans="1:4" x14ac:dyDescent="0.2">
      <c r="A643" t="s">
        <v>1260</v>
      </c>
      <c r="C643" t="s">
        <v>1261</v>
      </c>
      <c r="D643">
        <v>737.5</v>
      </c>
    </row>
    <row r="644" spans="1:4" x14ac:dyDescent="0.2">
      <c r="A644" t="s">
        <v>1262</v>
      </c>
      <c r="C644" t="s">
        <v>1263</v>
      </c>
      <c r="D644">
        <v>2801</v>
      </c>
    </row>
    <row r="645" spans="1:4" x14ac:dyDescent="0.2">
      <c r="A645" t="s">
        <v>1264</v>
      </c>
      <c r="C645" t="s">
        <v>1265</v>
      </c>
      <c r="D645">
        <v>668</v>
      </c>
    </row>
    <row r="646" spans="1:4" x14ac:dyDescent="0.2">
      <c r="A646" t="s">
        <v>1266</v>
      </c>
      <c r="C646" t="s">
        <v>1267</v>
      </c>
      <c r="D646">
        <v>684.5</v>
      </c>
    </row>
    <row r="647" spans="1:4" x14ac:dyDescent="0.2">
      <c r="A647" t="s">
        <v>1268</v>
      </c>
      <c r="C647" t="s">
        <v>1269</v>
      </c>
      <c r="D647">
        <v>361</v>
      </c>
    </row>
    <row r="648" spans="1:4" x14ac:dyDescent="0.2">
      <c r="A648" t="s">
        <v>1270</v>
      </c>
      <c r="C648" t="s">
        <v>1271</v>
      </c>
      <c r="D648">
        <v>2727</v>
      </c>
    </row>
    <row r="649" spans="1:4" x14ac:dyDescent="0.2">
      <c r="A649" t="s">
        <v>1272</v>
      </c>
      <c r="C649" t="s">
        <v>1273</v>
      </c>
      <c r="D649">
        <v>1666.5</v>
      </c>
    </row>
    <row r="650" spans="1:4" x14ac:dyDescent="0.2">
      <c r="A650" t="s">
        <v>1274</v>
      </c>
      <c r="C650" t="s">
        <v>1275</v>
      </c>
    </row>
    <row r="651" spans="1:4" x14ac:dyDescent="0.2">
      <c r="A651" t="s">
        <v>1276</v>
      </c>
      <c r="C651" t="s">
        <v>1277</v>
      </c>
      <c r="D651">
        <v>2946</v>
      </c>
    </row>
    <row r="652" spans="1:4" x14ac:dyDescent="0.2">
      <c r="A652" t="s">
        <v>1278</v>
      </c>
      <c r="C652" t="s">
        <v>1279</v>
      </c>
      <c r="D652">
        <v>5615</v>
      </c>
    </row>
    <row r="653" spans="1:4" x14ac:dyDescent="0.2">
      <c r="A653" t="s">
        <v>1280</v>
      </c>
      <c r="C653" t="s">
        <v>1281</v>
      </c>
      <c r="D653">
        <v>1732.5</v>
      </c>
    </row>
    <row r="654" spans="1:4" x14ac:dyDescent="0.2">
      <c r="A654" t="s">
        <v>1282</v>
      </c>
      <c r="C654" t="s">
        <v>1283</v>
      </c>
      <c r="D654">
        <v>1420.5</v>
      </c>
    </row>
    <row r="655" spans="1:4" x14ac:dyDescent="0.2">
      <c r="A655" t="s">
        <v>1284</v>
      </c>
      <c r="C655" t="s">
        <v>1285</v>
      </c>
      <c r="D655">
        <v>3210</v>
      </c>
    </row>
    <row r="656" spans="1:4" x14ac:dyDescent="0.2">
      <c r="A656" t="s">
        <v>1286</v>
      </c>
      <c r="C656" t="s">
        <v>1287</v>
      </c>
      <c r="D656">
        <v>1677.5</v>
      </c>
    </row>
    <row r="657" spans="1:4" x14ac:dyDescent="0.2">
      <c r="A657" t="s">
        <v>1288</v>
      </c>
      <c r="C657" t="s">
        <v>1289</v>
      </c>
      <c r="D657">
        <v>2732</v>
      </c>
    </row>
    <row r="658" spans="1:4" x14ac:dyDescent="0.2">
      <c r="A658" t="s">
        <v>1290</v>
      </c>
      <c r="C658" t="s">
        <v>1291</v>
      </c>
      <c r="D658">
        <v>1486.5</v>
      </c>
    </row>
    <row r="659" spans="1:4" x14ac:dyDescent="0.2">
      <c r="A659" t="s">
        <v>1292</v>
      </c>
      <c r="C659" t="s">
        <v>1293</v>
      </c>
      <c r="D659">
        <v>5411</v>
      </c>
    </row>
    <row r="660" spans="1:4" x14ac:dyDescent="0.2">
      <c r="A660" t="s">
        <v>1294</v>
      </c>
      <c r="C660" t="s">
        <v>1295</v>
      </c>
      <c r="D660">
        <v>2710.5</v>
      </c>
    </row>
    <row r="661" spans="1:4" x14ac:dyDescent="0.2">
      <c r="A661" t="s">
        <v>1296</v>
      </c>
      <c r="C661" t="s">
        <v>1297</v>
      </c>
    </row>
    <row r="662" spans="1:4" x14ac:dyDescent="0.2">
      <c r="A662" t="s">
        <v>1298</v>
      </c>
      <c r="C662" t="s">
        <v>1299</v>
      </c>
      <c r="D662">
        <v>145.5</v>
      </c>
    </row>
    <row r="663" spans="1:4" x14ac:dyDescent="0.2">
      <c r="A663" t="s">
        <v>1300</v>
      </c>
      <c r="C663" t="s">
        <v>1301</v>
      </c>
      <c r="D663">
        <v>218</v>
      </c>
    </row>
    <row r="664" spans="1:4" x14ac:dyDescent="0.2">
      <c r="A664" t="s">
        <v>1302</v>
      </c>
      <c r="C664" t="s">
        <v>1303</v>
      </c>
      <c r="D664">
        <v>294.5</v>
      </c>
    </row>
    <row r="665" spans="1:4" x14ac:dyDescent="0.2">
      <c r="A665" t="s">
        <v>1304</v>
      </c>
      <c r="C665" t="s">
        <v>1305</v>
      </c>
      <c r="D665">
        <v>431</v>
      </c>
    </row>
    <row r="666" spans="1:4" x14ac:dyDescent="0.2">
      <c r="A666" t="s">
        <v>1306</v>
      </c>
      <c r="C666" t="s">
        <v>1307</v>
      </c>
      <c r="D666">
        <v>464</v>
      </c>
    </row>
    <row r="667" spans="1:4" x14ac:dyDescent="0.2">
      <c r="A667" t="s">
        <v>1308</v>
      </c>
      <c r="C667" t="s">
        <v>1309</v>
      </c>
      <c r="D667">
        <v>350</v>
      </c>
    </row>
    <row r="668" spans="1:4" x14ac:dyDescent="0.2">
      <c r="A668" t="s">
        <v>1310</v>
      </c>
      <c r="C668" t="s">
        <v>1311</v>
      </c>
      <c r="D668">
        <v>392.5</v>
      </c>
    </row>
    <row r="669" spans="1:4" x14ac:dyDescent="0.2">
      <c r="A669" t="s">
        <v>1312</v>
      </c>
      <c r="C669" t="s">
        <v>1313</v>
      </c>
      <c r="D669">
        <v>612</v>
      </c>
    </row>
    <row r="670" spans="1:4" x14ac:dyDescent="0.2">
      <c r="A670" t="s">
        <v>1314</v>
      </c>
      <c r="C670" t="s">
        <v>1315</v>
      </c>
      <c r="D670">
        <v>2597.5</v>
      </c>
    </row>
    <row r="671" spans="1:4" x14ac:dyDescent="0.2">
      <c r="A671" t="s">
        <v>1316</v>
      </c>
      <c r="C671" t="s">
        <v>1317</v>
      </c>
      <c r="D671">
        <v>2372</v>
      </c>
    </row>
    <row r="672" spans="1:4" x14ac:dyDescent="0.2">
      <c r="A672" t="s">
        <v>1318</v>
      </c>
      <c r="C672" t="s">
        <v>1319</v>
      </c>
    </row>
    <row r="673" spans="1:4" x14ac:dyDescent="0.2">
      <c r="A673" t="s">
        <v>1320</v>
      </c>
      <c r="C673" t="s">
        <v>1321</v>
      </c>
      <c r="D673">
        <v>2259</v>
      </c>
    </row>
    <row r="674" spans="1:4" x14ac:dyDescent="0.2">
      <c r="A674" t="s">
        <v>1322</v>
      </c>
      <c r="C674" t="s">
        <v>1323</v>
      </c>
      <c r="D674">
        <v>740</v>
      </c>
    </row>
    <row r="675" spans="1:4" x14ac:dyDescent="0.2">
      <c r="A675" t="s">
        <v>1324</v>
      </c>
      <c r="C675" t="s">
        <v>1325</v>
      </c>
      <c r="D675">
        <v>863.5</v>
      </c>
    </row>
    <row r="676" spans="1:4" x14ac:dyDescent="0.2">
      <c r="A676" t="s">
        <v>1326</v>
      </c>
      <c r="C676" t="s">
        <v>1327</v>
      </c>
      <c r="D676">
        <v>15600.5</v>
      </c>
    </row>
    <row r="677" spans="1:4" x14ac:dyDescent="0.2">
      <c r="A677" t="s">
        <v>1328</v>
      </c>
      <c r="C677" t="s">
        <v>1329</v>
      </c>
      <c r="D677">
        <v>954</v>
      </c>
    </row>
    <row r="678" spans="1:4" x14ac:dyDescent="0.2">
      <c r="A678" t="s">
        <v>1330</v>
      </c>
      <c r="C678" t="s">
        <v>1331</v>
      </c>
      <c r="D678">
        <v>3935.5</v>
      </c>
    </row>
    <row r="679" spans="1:4" x14ac:dyDescent="0.2">
      <c r="A679" t="s">
        <v>1332</v>
      </c>
      <c r="C679" t="s">
        <v>1333</v>
      </c>
      <c r="D679">
        <v>2132.5</v>
      </c>
    </row>
    <row r="680" spans="1:4" x14ac:dyDescent="0.2">
      <c r="A680" t="s">
        <v>1334</v>
      </c>
      <c r="C680" t="s">
        <v>1335</v>
      </c>
      <c r="D680">
        <v>2500.5</v>
      </c>
    </row>
    <row r="681" spans="1:4" x14ac:dyDescent="0.2">
      <c r="A681" t="s">
        <v>1336</v>
      </c>
      <c r="C681" t="s">
        <v>1337</v>
      </c>
      <c r="D681">
        <v>2641</v>
      </c>
    </row>
    <row r="682" spans="1:4" x14ac:dyDescent="0.2">
      <c r="A682" t="s">
        <v>1338</v>
      </c>
      <c r="C682" t="s">
        <v>1339</v>
      </c>
      <c r="D682">
        <v>3719</v>
      </c>
    </row>
    <row r="683" spans="1:4" x14ac:dyDescent="0.2">
      <c r="A683" t="s">
        <v>1340</v>
      </c>
      <c r="C683" t="s">
        <v>1341</v>
      </c>
    </row>
    <row r="684" spans="1:4" x14ac:dyDescent="0.2">
      <c r="A684" t="s">
        <v>1342</v>
      </c>
      <c r="C684" t="s">
        <v>1343</v>
      </c>
      <c r="D684">
        <v>4584</v>
      </c>
    </row>
    <row r="685" spans="1:4" x14ac:dyDescent="0.2">
      <c r="A685" t="s">
        <v>1344</v>
      </c>
      <c r="B685" t="s">
        <v>1631</v>
      </c>
      <c r="C685" t="s">
        <v>1345</v>
      </c>
      <c r="D685">
        <v>29701</v>
      </c>
    </row>
    <row r="686" spans="1:4" x14ac:dyDescent="0.2">
      <c r="A686" t="s">
        <v>1346</v>
      </c>
      <c r="C686" t="s">
        <v>1347</v>
      </c>
      <c r="D686">
        <v>55225</v>
      </c>
    </row>
    <row r="687" spans="1:4" x14ac:dyDescent="0.2">
      <c r="A687" t="s">
        <v>1348</v>
      </c>
      <c r="C687" t="s">
        <v>1349</v>
      </c>
      <c r="D687">
        <v>234122.5</v>
      </c>
    </row>
    <row r="688" spans="1:4" x14ac:dyDescent="0.2">
      <c r="A688" t="s">
        <v>1350</v>
      </c>
      <c r="C688" t="s">
        <v>1351</v>
      </c>
      <c r="D688">
        <v>92590.5</v>
      </c>
    </row>
    <row r="689" spans="1:4" x14ac:dyDescent="0.2">
      <c r="A689" t="s">
        <v>1352</v>
      </c>
      <c r="C689" t="s">
        <v>1353</v>
      </c>
      <c r="D689">
        <v>110415</v>
      </c>
    </row>
    <row r="690" spans="1:4" x14ac:dyDescent="0.2">
      <c r="A690" t="s">
        <v>1354</v>
      </c>
      <c r="C690" t="s">
        <v>1355</v>
      </c>
      <c r="D690">
        <v>88916</v>
      </c>
    </row>
    <row r="691" spans="1:4" x14ac:dyDescent="0.2">
      <c r="A691" t="s">
        <v>1356</v>
      </c>
      <c r="C691" t="s">
        <v>1357</v>
      </c>
      <c r="D691">
        <v>145584</v>
      </c>
    </row>
    <row r="692" spans="1:4" x14ac:dyDescent="0.2">
      <c r="A692" t="s">
        <v>1358</v>
      </c>
      <c r="C692" t="s">
        <v>1359</v>
      </c>
      <c r="D692">
        <v>28926.5</v>
      </c>
    </row>
    <row r="693" spans="1:4" x14ac:dyDescent="0.2">
      <c r="A693" t="s">
        <v>1360</v>
      </c>
      <c r="C693" t="s">
        <v>1361</v>
      </c>
      <c r="D693">
        <v>196461.5</v>
      </c>
    </row>
    <row r="694" spans="1:4" x14ac:dyDescent="0.2">
      <c r="A694" t="s">
        <v>1362</v>
      </c>
      <c r="C694" t="s">
        <v>1363</v>
      </c>
    </row>
    <row r="695" spans="1:4" x14ac:dyDescent="0.2">
      <c r="A695" t="s">
        <v>1364</v>
      </c>
      <c r="C695" t="s">
        <v>1365</v>
      </c>
      <c r="D695">
        <v>256.5</v>
      </c>
    </row>
    <row r="696" spans="1:4" x14ac:dyDescent="0.2">
      <c r="A696" t="s">
        <v>1366</v>
      </c>
      <c r="C696" t="s">
        <v>1367</v>
      </c>
      <c r="D696">
        <v>768.5</v>
      </c>
    </row>
    <row r="697" spans="1:4" x14ac:dyDescent="0.2">
      <c r="A697" t="s">
        <v>1368</v>
      </c>
      <c r="C697" t="s">
        <v>1369</v>
      </c>
      <c r="D697">
        <v>1413</v>
      </c>
    </row>
    <row r="698" spans="1:4" x14ac:dyDescent="0.2">
      <c r="A698" t="s">
        <v>1370</v>
      </c>
      <c r="C698" t="s">
        <v>1371</v>
      </c>
      <c r="D698">
        <v>16578.5</v>
      </c>
    </row>
    <row r="699" spans="1:4" x14ac:dyDescent="0.2">
      <c r="A699" t="s">
        <v>1372</v>
      </c>
      <c r="C699" t="s">
        <v>1373</v>
      </c>
      <c r="D699">
        <v>2457.5</v>
      </c>
    </row>
    <row r="700" spans="1:4" x14ac:dyDescent="0.2">
      <c r="A700" t="s">
        <v>1374</v>
      </c>
      <c r="C700" t="s">
        <v>1375</v>
      </c>
      <c r="D700">
        <v>1630</v>
      </c>
    </row>
    <row r="701" spans="1:4" x14ac:dyDescent="0.2">
      <c r="A701" t="s">
        <v>1376</v>
      </c>
      <c r="C701" t="s">
        <v>1377</v>
      </c>
      <c r="D701">
        <v>1146</v>
      </c>
    </row>
    <row r="702" spans="1:4" x14ac:dyDescent="0.2">
      <c r="A702" t="s">
        <v>1378</v>
      </c>
      <c r="C702" t="s">
        <v>1379</v>
      </c>
      <c r="D702">
        <v>6759.5</v>
      </c>
    </row>
    <row r="703" spans="1:4" x14ac:dyDescent="0.2">
      <c r="A703" t="s">
        <v>1380</v>
      </c>
      <c r="C703" t="s">
        <v>1381</v>
      </c>
      <c r="D703">
        <v>911.5</v>
      </c>
    </row>
    <row r="704" spans="1:4" x14ac:dyDescent="0.2">
      <c r="A704" t="s">
        <v>1382</v>
      </c>
      <c r="C704" t="s">
        <v>1383</v>
      </c>
      <c r="D704">
        <v>4328</v>
      </c>
    </row>
    <row r="705" spans="1:4" x14ac:dyDescent="0.2">
      <c r="A705" t="s">
        <v>1384</v>
      </c>
      <c r="C705" t="s">
        <v>1385</v>
      </c>
    </row>
    <row r="706" spans="1:4" x14ac:dyDescent="0.2">
      <c r="A706" t="s">
        <v>1386</v>
      </c>
      <c r="C706" t="s">
        <v>1387</v>
      </c>
      <c r="D706">
        <v>174.5</v>
      </c>
    </row>
    <row r="707" spans="1:4" x14ac:dyDescent="0.2">
      <c r="A707" t="s">
        <v>1388</v>
      </c>
      <c r="C707" t="s">
        <v>1389</v>
      </c>
      <c r="D707">
        <v>306.5</v>
      </c>
    </row>
    <row r="708" spans="1:4" x14ac:dyDescent="0.2">
      <c r="A708" t="s">
        <v>1390</v>
      </c>
      <c r="C708" t="s">
        <v>1391</v>
      </c>
      <c r="D708">
        <v>549.5</v>
      </c>
    </row>
    <row r="709" spans="1:4" x14ac:dyDescent="0.2">
      <c r="A709" t="s">
        <v>1392</v>
      </c>
      <c r="C709" t="s">
        <v>1393</v>
      </c>
      <c r="D709">
        <v>1655</v>
      </c>
    </row>
    <row r="710" spans="1:4" x14ac:dyDescent="0.2">
      <c r="A710" t="s">
        <v>1394</v>
      </c>
      <c r="C710" t="s">
        <v>1395</v>
      </c>
      <c r="D710">
        <v>543.5</v>
      </c>
    </row>
    <row r="711" spans="1:4" x14ac:dyDescent="0.2">
      <c r="A711" t="s">
        <v>1396</v>
      </c>
      <c r="C711" t="s">
        <v>1397</v>
      </c>
      <c r="D711">
        <v>1059.5</v>
      </c>
    </row>
    <row r="712" spans="1:4" x14ac:dyDescent="0.2">
      <c r="A712" t="s">
        <v>1398</v>
      </c>
      <c r="C712" t="s">
        <v>1399</v>
      </c>
      <c r="D712">
        <v>990</v>
      </c>
    </row>
    <row r="713" spans="1:4" x14ac:dyDescent="0.2">
      <c r="A713" t="s">
        <v>1400</v>
      </c>
      <c r="C713" t="s">
        <v>1401</v>
      </c>
      <c r="D713">
        <v>1755</v>
      </c>
    </row>
    <row r="714" spans="1:4" x14ac:dyDescent="0.2">
      <c r="A714" t="s">
        <v>1402</v>
      </c>
      <c r="C714" t="s">
        <v>1403</v>
      </c>
      <c r="D714">
        <v>1171</v>
      </c>
    </row>
    <row r="715" spans="1:4" x14ac:dyDescent="0.2">
      <c r="A715" t="s">
        <v>1404</v>
      </c>
      <c r="C715" t="s">
        <v>1405</v>
      </c>
      <c r="D715">
        <v>2028.5</v>
      </c>
    </row>
    <row r="716" spans="1:4" x14ac:dyDescent="0.2">
      <c r="A716" t="s">
        <v>1406</v>
      </c>
      <c r="C716" t="s">
        <v>1407</v>
      </c>
    </row>
    <row r="717" spans="1:4" x14ac:dyDescent="0.2">
      <c r="A717" t="s">
        <v>1408</v>
      </c>
      <c r="C717" t="s">
        <v>1409</v>
      </c>
      <c r="D717">
        <v>247.5</v>
      </c>
    </row>
    <row r="718" spans="1:4" x14ac:dyDescent="0.2">
      <c r="A718" t="s">
        <v>1410</v>
      </c>
      <c r="C718" t="s">
        <v>1411</v>
      </c>
      <c r="D718">
        <v>407</v>
      </c>
    </row>
    <row r="719" spans="1:4" x14ac:dyDescent="0.2">
      <c r="A719" t="s">
        <v>1412</v>
      </c>
      <c r="C719" t="s">
        <v>1413</v>
      </c>
      <c r="D719">
        <v>371</v>
      </c>
    </row>
    <row r="720" spans="1:4" x14ac:dyDescent="0.2">
      <c r="A720" t="s">
        <v>1414</v>
      </c>
      <c r="C720" t="s">
        <v>1415</v>
      </c>
      <c r="D720">
        <v>1103.5</v>
      </c>
    </row>
    <row r="721" spans="1:4" x14ac:dyDescent="0.2">
      <c r="A721" t="s">
        <v>1416</v>
      </c>
      <c r="C721" t="s">
        <v>1417</v>
      </c>
      <c r="D721">
        <v>453.5</v>
      </c>
    </row>
    <row r="722" spans="1:4" x14ac:dyDescent="0.2">
      <c r="A722" t="s">
        <v>1418</v>
      </c>
      <c r="C722" t="s">
        <v>1419</v>
      </c>
      <c r="D722">
        <v>910.5</v>
      </c>
    </row>
    <row r="723" spans="1:4" x14ac:dyDescent="0.2">
      <c r="A723" t="s">
        <v>1420</v>
      </c>
      <c r="C723" t="s">
        <v>1421</v>
      </c>
      <c r="D723">
        <v>734</v>
      </c>
    </row>
    <row r="724" spans="1:4" x14ac:dyDescent="0.2">
      <c r="A724" t="s">
        <v>1422</v>
      </c>
      <c r="C724" t="s">
        <v>1423</v>
      </c>
      <c r="D724">
        <v>2879.5</v>
      </c>
    </row>
    <row r="725" spans="1:4" x14ac:dyDescent="0.2">
      <c r="A725" t="s">
        <v>1424</v>
      </c>
      <c r="C725" t="s">
        <v>1425</v>
      </c>
      <c r="D725">
        <v>1968.5</v>
      </c>
    </row>
    <row r="726" spans="1:4" x14ac:dyDescent="0.2">
      <c r="A726" t="s">
        <v>1426</v>
      </c>
      <c r="C726" t="s">
        <v>1427</v>
      </c>
      <c r="D726">
        <v>3235</v>
      </c>
    </row>
    <row r="727" spans="1:4" x14ac:dyDescent="0.2">
      <c r="A727" t="s">
        <v>1428</v>
      </c>
      <c r="C727" t="s">
        <v>1429</v>
      </c>
    </row>
    <row r="728" spans="1:4" x14ac:dyDescent="0.2">
      <c r="A728" t="s">
        <v>1430</v>
      </c>
      <c r="C728" t="s">
        <v>1431</v>
      </c>
      <c r="D728">
        <v>152.5</v>
      </c>
    </row>
    <row r="729" spans="1:4" x14ac:dyDescent="0.2">
      <c r="A729" t="s">
        <v>1432</v>
      </c>
      <c r="C729" t="s">
        <v>1433</v>
      </c>
      <c r="D729">
        <v>276.5</v>
      </c>
    </row>
    <row r="730" spans="1:4" x14ac:dyDescent="0.2">
      <c r="A730" t="s">
        <v>1434</v>
      </c>
      <c r="C730" t="s">
        <v>1435</v>
      </c>
      <c r="D730">
        <v>384.5</v>
      </c>
    </row>
    <row r="731" spans="1:4" x14ac:dyDescent="0.2">
      <c r="A731" t="s">
        <v>1436</v>
      </c>
      <c r="C731" t="s">
        <v>1437</v>
      </c>
      <c r="D731">
        <v>632</v>
      </c>
    </row>
    <row r="732" spans="1:4" x14ac:dyDescent="0.2">
      <c r="A732" t="s">
        <v>1438</v>
      </c>
      <c r="C732" t="s">
        <v>1439</v>
      </c>
      <c r="D732">
        <v>536.5</v>
      </c>
    </row>
    <row r="733" spans="1:4" x14ac:dyDescent="0.2">
      <c r="A733" t="s">
        <v>1440</v>
      </c>
      <c r="C733" t="s">
        <v>1441</v>
      </c>
      <c r="D733">
        <v>665</v>
      </c>
    </row>
    <row r="734" spans="1:4" x14ac:dyDescent="0.2">
      <c r="A734" t="s">
        <v>1442</v>
      </c>
      <c r="C734" t="s">
        <v>1443</v>
      </c>
      <c r="D734">
        <v>472.5</v>
      </c>
    </row>
    <row r="735" spans="1:4" x14ac:dyDescent="0.2">
      <c r="A735" t="s">
        <v>1444</v>
      </c>
      <c r="C735" t="s">
        <v>1445</v>
      </c>
      <c r="D735">
        <v>2356</v>
      </c>
    </row>
    <row r="736" spans="1:4" x14ac:dyDescent="0.2">
      <c r="A736" t="s">
        <v>1446</v>
      </c>
      <c r="C736" t="s">
        <v>1447</v>
      </c>
      <c r="D736">
        <v>464</v>
      </c>
    </row>
    <row r="737" spans="1:4" x14ac:dyDescent="0.2">
      <c r="A737" t="s">
        <v>1448</v>
      </c>
      <c r="C737" t="s">
        <v>1449</v>
      </c>
      <c r="D737">
        <v>1361</v>
      </c>
    </row>
    <row r="738" spans="1:4" x14ac:dyDescent="0.2">
      <c r="A738" t="s">
        <v>1450</v>
      </c>
      <c r="C738" t="s">
        <v>1451</v>
      </c>
    </row>
    <row r="739" spans="1:4" x14ac:dyDescent="0.2">
      <c r="A739" t="s">
        <v>1452</v>
      </c>
      <c r="C739" t="s">
        <v>1453</v>
      </c>
      <c r="D739">
        <v>105</v>
      </c>
    </row>
    <row r="740" spans="1:4" x14ac:dyDescent="0.2">
      <c r="A740" t="s">
        <v>1454</v>
      </c>
      <c r="B740" t="s">
        <v>1625</v>
      </c>
      <c r="C740" t="s">
        <v>1455</v>
      </c>
      <c r="D740">
        <v>236.5</v>
      </c>
    </row>
    <row r="741" spans="1:4" x14ac:dyDescent="0.2">
      <c r="A741" t="s">
        <v>1456</v>
      </c>
      <c r="B741" t="s">
        <v>1626</v>
      </c>
      <c r="C741" t="s">
        <v>1457</v>
      </c>
      <c r="D741">
        <v>174.5</v>
      </c>
    </row>
    <row r="742" spans="1:4" x14ac:dyDescent="0.2">
      <c r="A742" t="s">
        <v>1458</v>
      </c>
      <c r="C742" t="s">
        <v>1459</v>
      </c>
      <c r="D742">
        <v>336</v>
      </c>
    </row>
    <row r="743" spans="1:4" x14ac:dyDescent="0.2">
      <c r="A743" t="s">
        <v>1460</v>
      </c>
      <c r="C743" t="s">
        <v>1461</v>
      </c>
      <c r="D743">
        <v>183.5</v>
      </c>
    </row>
    <row r="744" spans="1:4" x14ac:dyDescent="0.2">
      <c r="A744" t="s">
        <v>1462</v>
      </c>
      <c r="C744" t="s">
        <v>1463</v>
      </c>
      <c r="D744">
        <v>325.5</v>
      </c>
    </row>
    <row r="745" spans="1:4" x14ac:dyDescent="0.2">
      <c r="A745" t="s">
        <v>1464</v>
      </c>
      <c r="B745" t="s">
        <v>1628</v>
      </c>
      <c r="C745" t="s">
        <v>1465</v>
      </c>
      <c r="D745">
        <v>249.5</v>
      </c>
    </row>
    <row r="746" spans="1:4" x14ac:dyDescent="0.2">
      <c r="A746" t="s">
        <v>1466</v>
      </c>
      <c r="C746" t="s">
        <v>1467</v>
      </c>
      <c r="D746">
        <v>546</v>
      </c>
    </row>
    <row r="747" spans="1:4" x14ac:dyDescent="0.2">
      <c r="A747" t="s">
        <v>1468</v>
      </c>
      <c r="C747" t="s">
        <v>1469</v>
      </c>
      <c r="D747">
        <v>4839</v>
      </c>
    </row>
    <row r="748" spans="1:4" x14ac:dyDescent="0.2">
      <c r="A748" t="s">
        <v>1470</v>
      </c>
      <c r="C748" t="s">
        <v>1471</v>
      </c>
      <c r="D748">
        <v>2550.5</v>
      </c>
    </row>
    <row r="749" spans="1:4" x14ac:dyDescent="0.2">
      <c r="A749" t="s">
        <v>1472</v>
      </c>
      <c r="C749" t="s">
        <v>1473</v>
      </c>
    </row>
    <row r="750" spans="1:4" x14ac:dyDescent="0.2">
      <c r="A750" t="s">
        <v>1474</v>
      </c>
      <c r="C750" t="s">
        <v>1475</v>
      </c>
      <c r="D750">
        <v>464.5</v>
      </c>
    </row>
    <row r="751" spans="1:4" x14ac:dyDescent="0.2">
      <c r="A751" t="s">
        <v>1476</v>
      </c>
      <c r="C751" t="s">
        <v>1477</v>
      </c>
      <c r="D751">
        <v>163.5</v>
      </c>
    </row>
    <row r="752" spans="1:4" x14ac:dyDescent="0.2">
      <c r="A752" t="s">
        <v>1478</v>
      </c>
      <c r="C752" t="s">
        <v>1479</v>
      </c>
      <c r="D752">
        <v>185</v>
      </c>
    </row>
    <row r="753" spans="1:4" x14ac:dyDescent="0.2">
      <c r="A753" t="s">
        <v>1480</v>
      </c>
      <c r="C753" t="s">
        <v>1481</v>
      </c>
      <c r="D753">
        <v>13095.5</v>
      </c>
    </row>
    <row r="754" spans="1:4" x14ac:dyDescent="0.2">
      <c r="A754" t="s">
        <v>1482</v>
      </c>
      <c r="C754" t="s">
        <v>1483</v>
      </c>
      <c r="D754">
        <v>398</v>
      </c>
    </row>
    <row r="755" spans="1:4" x14ac:dyDescent="0.2">
      <c r="A755" t="s">
        <v>1484</v>
      </c>
      <c r="C755" t="s">
        <v>1485</v>
      </c>
      <c r="D755">
        <v>567</v>
      </c>
    </row>
    <row r="756" spans="1:4" x14ac:dyDescent="0.2">
      <c r="A756" t="s">
        <v>1486</v>
      </c>
      <c r="C756" t="s">
        <v>1487</v>
      </c>
      <c r="D756">
        <v>533</v>
      </c>
    </row>
    <row r="757" spans="1:4" x14ac:dyDescent="0.2">
      <c r="A757" t="s">
        <v>1488</v>
      </c>
      <c r="C757" t="s">
        <v>1489</v>
      </c>
      <c r="D757">
        <v>455</v>
      </c>
    </row>
    <row r="758" spans="1:4" x14ac:dyDescent="0.2">
      <c r="A758" t="s">
        <v>1490</v>
      </c>
      <c r="C758" t="s">
        <v>1491</v>
      </c>
      <c r="D758">
        <v>4670</v>
      </c>
    </row>
    <row r="759" spans="1:4" x14ac:dyDescent="0.2">
      <c r="A759" t="s">
        <v>1492</v>
      </c>
      <c r="C759" t="s">
        <v>1493</v>
      </c>
      <c r="D759">
        <v>16804.5</v>
      </c>
    </row>
    <row r="760" spans="1:4" x14ac:dyDescent="0.2">
      <c r="A760" t="s">
        <v>1494</v>
      </c>
      <c r="C760" t="s">
        <v>1495</v>
      </c>
    </row>
    <row r="761" spans="1:4" x14ac:dyDescent="0.2">
      <c r="A761" t="s">
        <v>1496</v>
      </c>
      <c r="C761" t="s">
        <v>1497</v>
      </c>
      <c r="D761">
        <v>912</v>
      </c>
    </row>
    <row r="762" spans="1:4" x14ac:dyDescent="0.2">
      <c r="A762" t="s">
        <v>1498</v>
      </c>
      <c r="C762" t="s">
        <v>1499</v>
      </c>
      <c r="D762">
        <v>293</v>
      </c>
    </row>
    <row r="763" spans="1:4" x14ac:dyDescent="0.2">
      <c r="A763" t="s">
        <v>1500</v>
      </c>
      <c r="C763" t="s">
        <v>1501</v>
      </c>
      <c r="D763">
        <v>267.5</v>
      </c>
    </row>
    <row r="764" spans="1:4" x14ac:dyDescent="0.2">
      <c r="A764" t="s">
        <v>1502</v>
      </c>
      <c r="C764" t="s">
        <v>1503</v>
      </c>
      <c r="D764">
        <v>22966</v>
      </c>
    </row>
    <row r="765" spans="1:4" x14ac:dyDescent="0.2">
      <c r="A765" t="s">
        <v>1504</v>
      </c>
      <c r="C765" t="s">
        <v>1505</v>
      </c>
      <c r="D765">
        <v>27512.5</v>
      </c>
    </row>
    <row r="766" spans="1:4" x14ac:dyDescent="0.2">
      <c r="A766" t="s">
        <v>1506</v>
      </c>
      <c r="C766" t="s">
        <v>1507</v>
      </c>
      <c r="D766">
        <v>25597</v>
      </c>
    </row>
    <row r="767" spans="1:4" x14ac:dyDescent="0.2">
      <c r="A767" t="s">
        <v>1508</v>
      </c>
      <c r="C767" t="s">
        <v>1509</v>
      </c>
      <c r="D767">
        <v>24494</v>
      </c>
    </row>
    <row r="768" spans="1:4" x14ac:dyDescent="0.2">
      <c r="A768" t="s">
        <v>1510</v>
      </c>
      <c r="C768" t="s">
        <v>1511</v>
      </c>
      <c r="D768">
        <v>9938.5</v>
      </c>
    </row>
    <row r="769" spans="1:4" x14ac:dyDescent="0.2">
      <c r="A769" t="s">
        <v>1512</v>
      </c>
      <c r="C769" t="s">
        <v>1513</v>
      </c>
      <c r="D769">
        <v>1902.5</v>
      </c>
    </row>
    <row r="770" spans="1:4" x14ac:dyDescent="0.2">
      <c r="A770" t="s">
        <v>1514</v>
      </c>
      <c r="C770" t="s">
        <v>1515</v>
      </c>
      <c r="D770">
        <v>42187</v>
      </c>
    </row>
    <row r="771" spans="1:4" x14ac:dyDescent="0.2">
      <c r="A771" t="s">
        <v>1516</v>
      </c>
      <c r="C771" t="s">
        <v>1517</v>
      </c>
    </row>
    <row r="772" spans="1:4" x14ac:dyDescent="0.2">
      <c r="A772" t="s">
        <v>1518</v>
      </c>
      <c r="C772" t="s">
        <v>1519</v>
      </c>
      <c r="D772">
        <v>282</v>
      </c>
    </row>
    <row r="773" spans="1:4" x14ac:dyDescent="0.2">
      <c r="A773" t="s">
        <v>1520</v>
      </c>
      <c r="B773" t="s">
        <v>1629</v>
      </c>
      <c r="C773" t="s">
        <v>1521</v>
      </c>
      <c r="D773">
        <v>189.5</v>
      </c>
    </row>
    <row r="774" spans="1:4" x14ac:dyDescent="0.2">
      <c r="A774" t="s">
        <v>1522</v>
      </c>
      <c r="B774" t="s">
        <v>1627</v>
      </c>
      <c r="C774" t="s">
        <v>1523</v>
      </c>
      <c r="D774">
        <v>214.5</v>
      </c>
    </row>
    <row r="775" spans="1:4" x14ac:dyDescent="0.2">
      <c r="A775" t="s">
        <v>1524</v>
      </c>
      <c r="C775" t="s">
        <v>1525</v>
      </c>
      <c r="D775">
        <v>28723</v>
      </c>
    </row>
    <row r="776" spans="1:4" x14ac:dyDescent="0.2">
      <c r="A776" t="s">
        <v>1526</v>
      </c>
      <c r="C776" t="s">
        <v>1527</v>
      </c>
      <c r="D776">
        <v>40853.5</v>
      </c>
    </row>
    <row r="777" spans="1:4" x14ac:dyDescent="0.2">
      <c r="A777" t="s">
        <v>1528</v>
      </c>
      <c r="C777" t="s">
        <v>1529</v>
      </c>
      <c r="D777">
        <v>62580.5</v>
      </c>
    </row>
    <row r="778" spans="1:4" x14ac:dyDescent="0.2">
      <c r="A778" t="s">
        <v>1530</v>
      </c>
      <c r="C778" t="s">
        <v>1531</v>
      </c>
      <c r="D778">
        <v>51436.5</v>
      </c>
    </row>
    <row r="779" spans="1:4" x14ac:dyDescent="0.2">
      <c r="A779" t="s">
        <v>1532</v>
      </c>
      <c r="C779" t="s">
        <v>1533</v>
      </c>
      <c r="D779">
        <v>36881.5</v>
      </c>
    </row>
    <row r="780" spans="1:4" x14ac:dyDescent="0.2">
      <c r="A780" t="s">
        <v>1534</v>
      </c>
      <c r="C780" t="s">
        <v>1535</v>
      </c>
      <c r="D780">
        <v>2691.5</v>
      </c>
    </row>
    <row r="781" spans="1:4" x14ac:dyDescent="0.2">
      <c r="A781" t="s">
        <v>1536</v>
      </c>
      <c r="C781" t="s">
        <v>1537</v>
      </c>
      <c r="D781">
        <v>5137</v>
      </c>
    </row>
    <row r="782" spans="1:4" x14ac:dyDescent="0.2">
      <c r="A782" t="s">
        <v>1538</v>
      </c>
      <c r="C782" t="s">
        <v>1539</v>
      </c>
    </row>
    <row r="783" spans="1:4" x14ac:dyDescent="0.2">
      <c r="A783" t="s">
        <v>1540</v>
      </c>
      <c r="C783" t="s">
        <v>1541</v>
      </c>
      <c r="D783">
        <v>286</v>
      </c>
    </row>
    <row r="784" spans="1:4" x14ac:dyDescent="0.2">
      <c r="A784" t="s">
        <v>1542</v>
      </c>
      <c r="B784" t="s">
        <v>1632</v>
      </c>
      <c r="C784" t="s">
        <v>1543</v>
      </c>
      <c r="D784">
        <v>398.5</v>
      </c>
    </row>
    <row r="785" spans="1:13" x14ac:dyDescent="0.2">
      <c r="A785" t="s">
        <v>1544</v>
      </c>
      <c r="C785" t="s">
        <v>1545</v>
      </c>
      <c r="D785">
        <v>553.5</v>
      </c>
    </row>
    <row r="786" spans="1:13" x14ac:dyDescent="0.2">
      <c r="A786" t="s">
        <v>1546</v>
      </c>
      <c r="C786" t="s">
        <v>1547</v>
      </c>
      <c r="D786">
        <v>753.5</v>
      </c>
    </row>
    <row r="787" spans="1:13" x14ac:dyDescent="0.2">
      <c r="A787" t="s">
        <v>1548</v>
      </c>
      <c r="C787" t="s">
        <v>1549</v>
      </c>
      <c r="D787">
        <v>1578</v>
      </c>
    </row>
    <row r="788" spans="1:13" x14ac:dyDescent="0.2">
      <c r="A788" t="s">
        <v>1550</v>
      </c>
      <c r="C788" t="s">
        <v>1551</v>
      </c>
      <c r="D788">
        <v>861.5</v>
      </c>
    </row>
    <row r="789" spans="1:13" x14ac:dyDescent="0.2">
      <c r="A789" t="s">
        <v>1552</v>
      </c>
      <c r="C789" t="s">
        <v>1553</v>
      </c>
      <c r="D789">
        <v>1492.5</v>
      </c>
    </row>
    <row r="790" spans="1:13" x14ac:dyDescent="0.2">
      <c r="A790" t="s">
        <v>1554</v>
      </c>
      <c r="C790" t="s">
        <v>1555</v>
      </c>
      <c r="D790">
        <v>1283.5</v>
      </c>
    </row>
    <row r="791" spans="1:13" x14ac:dyDescent="0.2">
      <c r="A791" t="s">
        <v>1556</v>
      </c>
      <c r="C791" t="s">
        <v>1557</v>
      </c>
      <c r="D791">
        <v>5780</v>
      </c>
    </row>
    <row r="792" spans="1:13" x14ac:dyDescent="0.2">
      <c r="A792" t="s">
        <v>1558</v>
      </c>
      <c r="C792" t="s">
        <v>1559</v>
      </c>
      <c r="D792">
        <v>1768</v>
      </c>
    </row>
    <row r="793" spans="1:13" x14ac:dyDescent="0.2">
      <c r="A793" t="s">
        <v>1560</v>
      </c>
      <c r="C793" t="s">
        <v>1561</v>
      </c>
    </row>
    <row r="794" spans="1:13" x14ac:dyDescent="0.2">
      <c r="B794" t="s">
        <v>1649</v>
      </c>
      <c r="G794">
        <f>AVERAGE(2117000,6071000)</f>
        <v>4094000</v>
      </c>
      <c r="L794" s="4">
        <v>638700</v>
      </c>
      <c r="M794">
        <f>AVERAGE(2069000,9458000)</f>
        <v>5763500</v>
      </c>
    </row>
    <row r="795" spans="1:13" x14ac:dyDescent="0.2">
      <c r="B795" t="s">
        <v>1657</v>
      </c>
      <c r="F795" s="4">
        <v>7019000</v>
      </c>
      <c r="G795" s="4">
        <v>44290000</v>
      </c>
      <c r="H795" s="4"/>
      <c r="I795" s="4"/>
      <c r="J795" s="4"/>
    </row>
    <row r="796" spans="1:13" x14ac:dyDescent="0.2">
      <c r="B796" t="s">
        <v>1658</v>
      </c>
      <c r="F796">
        <f>AVERAGE(94120000, 116000000)</f>
        <v>105060000</v>
      </c>
      <c r="G796">
        <f>AVERAGE(28520000,31580000)</f>
        <v>30050000</v>
      </c>
    </row>
    <row r="797" spans="1:13" x14ac:dyDescent="0.2">
      <c r="B797" t="s">
        <v>1654</v>
      </c>
      <c r="F797">
        <f>AVERAGE(939500000,846500000)</f>
        <v>893000000</v>
      </c>
      <c r="G797">
        <f>AVERAGE(69180000,17980000)</f>
        <v>43580000</v>
      </c>
      <c r="H797">
        <f>AVERAGE(91220000,45160000)</f>
        <v>68190000</v>
      </c>
      <c r="I797">
        <f>AVERAGE(6140000,7090000,40000000)</f>
        <v>17743333.333333332</v>
      </c>
      <c r="J797">
        <f>AVERAGE(7391000)</f>
        <v>7391000</v>
      </c>
      <c r="M797" s="2">
        <f>AVERAGE(71690000,32800000,25410000)</f>
        <v>43300000</v>
      </c>
    </row>
    <row r="798" spans="1:13" x14ac:dyDescent="0.2">
      <c r="B798" t="s">
        <v>1656</v>
      </c>
      <c r="F798">
        <f>AVERAGE(30460000,1512000)</f>
        <v>15986000</v>
      </c>
      <c r="G798">
        <f>AVERAGE(7131000,8212000)</f>
        <v>7671500</v>
      </c>
    </row>
  </sheetData>
  <conditionalFormatting sqref="D2:D11">
    <cfRule type="cellIs" dxfId="8" priority="3" operator="greaterThan">
      <formula>400000</formula>
    </cfRule>
  </conditionalFormatting>
  <conditionalFormatting sqref="D13:D22">
    <cfRule type="cellIs" dxfId="7" priority="2" operator="greaterThan">
      <formula>400000</formula>
    </cfRule>
  </conditionalFormatting>
  <conditionalFormatting sqref="D24:D33">
    <cfRule type="cellIs" dxfId="6" priority="1" operator="greaterThan">
      <formula>400000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864"/>
  <sheetViews>
    <sheetView topLeftCell="A786" workbookViewId="0">
      <selection activeCell="F805" sqref="F805:G805"/>
    </sheetView>
  </sheetViews>
  <sheetFormatPr baseColWidth="10" defaultColWidth="8.83203125" defaultRowHeight="15" x14ac:dyDescent="0.2"/>
  <cols>
    <col min="2" max="2" width="11.1640625" bestFit="1" customWidth="1"/>
    <col min="3" max="3" width="28.5" customWidth="1"/>
    <col min="7" max="7" width="11.1640625" bestFit="1" customWidth="1"/>
    <col min="8" max="8" width="28.5" customWidth="1"/>
    <col min="12" max="12" width="11.1640625" bestFit="1" customWidth="1"/>
    <col min="13" max="13" width="28.5" customWidth="1"/>
    <col min="14" max="14" width="9.1640625" customWidth="1"/>
    <col min="17" max="17" width="11.1640625" bestFit="1" customWidth="1"/>
    <col min="18" max="18" width="28.5" customWidth="1"/>
    <col min="22" max="22" width="11.1640625" bestFit="1" customWidth="1"/>
    <col min="23" max="23" width="28.5" customWidth="1"/>
    <col min="24" max="24" width="9.1640625" customWidth="1"/>
    <col min="27" max="27" width="11.1640625" bestFit="1" customWidth="1"/>
    <col min="28" max="28" width="28.5" customWidth="1"/>
    <col min="29" max="29" width="9.1640625" customWidth="1"/>
    <col min="32" max="32" width="11.1640625" bestFit="1" customWidth="1"/>
    <col min="33" max="33" width="28.5" customWidth="1"/>
    <col min="37" max="37" width="11.1640625" bestFit="1" customWidth="1"/>
    <col min="38" max="38" width="28.5" customWidth="1"/>
    <col min="42" max="42" width="11.1640625" bestFit="1" customWidth="1"/>
    <col min="43" max="43" width="28.5" customWidth="1"/>
    <col min="47" max="47" width="11.1640625" bestFit="1" customWidth="1"/>
    <col min="48" max="48" width="28.5" customWidth="1"/>
    <col min="52" max="52" width="11.1640625" bestFit="1" customWidth="1"/>
    <col min="53" max="53" width="28.5" customWidth="1"/>
  </cols>
  <sheetData>
    <row r="1" spans="2:55" x14ac:dyDescent="0.2">
      <c r="B1" s="1" t="s">
        <v>1562</v>
      </c>
      <c r="C1" s="1" t="s">
        <v>1563</v>
      </c>
      <c r="D1" s="1" t="s">
        <v>1662</v>
      </c>
      <c r="E1" s="1" t="s">
        <v>1665</v>
      </c>
      <c r="F1" s="1"/>
      <c r="G1" s="1" t="s">
        <v>1562</v>
      </c>
      <c r="H1" s="1" t="s">
        <v>1563</v>
      </c>
      <c r="I1" s="1" t="s">
        <v>1564</v>
      </c>
      <c r="J1" s="1" t="s">
        <v>1664</v>
      </c>
      <c r="K1" s="1"/>
      <c r="L1" s="1" t="s">
        <v>1562</v>
      </c>
      <c r="M1" s="1" t="s">
        <v>1563</v>
      </c>
      <c r="N1" s="1" t="s">
        <v>1659</v>
      </c>
      <c r="O1" s="1" t="s">
        <v>1664</v>
      </c>
      <c r="P1" s="1"/>
      <c r="Q1" s="1" t="s">
        <v>1562</v>
      </c>
      <c r="R1" s="1" t="s">
        <v>1563</v>
      </c>
      <c r="S1" s="1" t="s">
        <v>1655</v>
      </c>
      <c r="T1" s="1" t="s">
        <v>1664</v>
      </c>
      <c r="U1" s="1"/>
      <c r="V1" s="1" t="s">
        <v>1562</v>
      </c>
      <c r="W1" s="1" t="s">
        <v>1563</v>
      </c>
      <c r="X1" s="1" t="s">
        <v>1660</v>
      </c>
      <c r="Y1" s="1" t="s">
        <v>1664</v>
      </c>
      <c r="Z1" s="1"/>
      <c r="AA1" s="1" t="s">
        <v>1562</v>
      </c>
      <c r="AB1" s="1" t="s">
        <v>1563</v>
      </c>
      <c r="AC1" s="1" t="s">
        <v>1663</v>
      </c>
      <c r="AD1" s="1" t="s">
        <v>1664</v>
      </c>
      <c r="AE1" s="1"/>
      <c r="AF1" s="1" t="s">
        <v>1562</v>
      </c>
      <c r="AG1" s="1" t="s">
        <v>1563</v>
      </c>
      <c r="AH1" s="1" t="s">
        <v>1661</v>
      </c>
      <c r="AI1" s="1" t="s">
        <v>1664</v>
      </c>
      <c r="AJ1" s="1"/>
      <c r="AK1" s="1" t="s">
        <v>1562</v>
      </c>
      <c r="AL1" s="1" t="s">
        <v>1563</v>
      </c>
      <c r="AM1" s="1" t="s">
        <v>1650</v>
      </c>
      <c r="AN1" s="1" t="s">
        <v>1664</v>
      </c>
      <c r="AO1" s="1"/>
      <c r="AP1" s="1" t="s">
        <v>1562</v>
      </c>
      <c r="AQ1" s="1" t="s">
        <v>1563</v>
      </c>
      <c r="AR1" s="1" t="s">
        <v>1651</v>
      </c>
      <c r="AS1" s="1" t="s">
        <v>1664</v>
      </c>
      <c r="AT1" s="1"/>
      <c r="AU1" s="1" t="s">
        <v>1562</v>
      </c>
      <c r="AV1" s="1" t="s">
        <v>1563</v>
      </c>
      <c r="AW1" s="1" t="s">
        <v>1652</v>
      </c>
      <c r="AX1" s="1" t="s">
        <v>1664</v>
      </c>
      <c r="AY1" s="1"/>
      <c r="AZ1" s="1" t="s">
        <v>1562</v>
      </c>
      <c r="BA1" s="1" t="s">
        <v>1563</v>
      </c>
      <c r="BB1" s="1" t="s">
        <v>1653</v>
      </c>
      <c r="BC1" s="1" t="s">
        <v>1664</v>
      </c>
    </row>
    <row r="2" spans="2:55" x14ac:dyDescent="0.2">
      <c r="B2" t="s">
        <v>220</v>
      </c>
      <c r="C2" t="s">
        <v>221</v>
      </c>
      <c r="D2">
        <v>1347703.5</v>
      </c>
      <c r="E2" t="s">
        <v>1666</v>
      </c>
      <c r="G2" t="s">
        <v>0</v>
      </c>
      <c r="H2" t="s">
        <v>1</v>
      </c>
      <c r="J2" t="s">
        <v>1664</v>
      </c>
      <c r="L2" t="s">
        <v>1654</v>
      </c>
      <c r="N2">
        <v>893000000</v>
      </c>
      <c r="O2" t="s">
        <v>1664</v>
      </c>
      <c r="Q2" t="s">
        <v>1657</v>
      </c>
      <c r="S2" s="4">
        <v>44290000</v>
      </c>
      <c r="T2" t="s">
        <v>1664</v>
      </c>
      <c r="V2" t="s">
        <v>1013</v>
      </c>
      <c r="W2" t="s">
        <v>1014</v>
      </c>
      <c r="X2">
        <v>229200000</v>
      </c>
      <c r="Y2" t="s">
        <v>1664</v>
      </c>
      <c r="AA2" t="s">
        <v>1654</v>
      </c>
      <c r="AC2">
        <v>17743333.333333332</v>
      </c>
      <c r="AD2" s="4"/>
      <c r="AE2" s="4"/>
      <c r="AF2" t="s">
        <v>1013</v>
      </c>
      <c r="AG2" t="s">
        <v>1014</v>
      </c>
      <c r="AH2" s="4">
        <v>10310000</v>
      </c>
      <c r="AI2" t="s">
        <v>1664</v>
      </c>
      <c r="AK2" t="s">
        <v>82</v>
      </c>
      <c r="AL2" t="s">
        <v>83</v>
      </c>
      <c r="AM2" s="4">
        <v>35250000</v>
      </c>
      <c r="AN2" t="s">
        <v>1664</v>
      </c>
      <c r="AP2" t="s">
        <v>410</v>
      </c>
      <c r="AQ2" t="s">
        <v>411</v>
      </c>
      <c r="AR2">
        <v>5346000</v>
      </c>
      <c r="AS2" t="s">
        <v>1664</v>
      </c>
      <c r="AU2" t="s">
        <v>1654</v>
      </c>
      <c r="AW2" s="2">
        <v>43300000</v>
      </c>
      <c r="AX2" t="s">
        <v>1664</v>
      </c>
      <c r="AZ2" t="s">
        <v>78</v>
      </c>
      <c r="BA2" t="s">
        <v>79</v>
      </c>
      <c r="BB2">
        <v>25780000</v>
      </c>
      <c r="BC2" t="s">
        <v>1664</v>
      </c>
    </row>
    <row r="3" spans="2:55" x14ac:dyDescent="0.2">
      <c r="B3" t="s">
        <v>222</v>
      </c>
      <c r="C3" t="s">
        <v>223</v>
      </c>
      <c r="D3">
        <v>1056701</v>
      </c>
      <c r="E3" t="s">
        <v>1666</v>
      </c>
      <c r="G3" t="s">
        <v>2</v>
      </c>
      <c r="H3" t="s">
        <v>3</v>
      </c>
      <c r="J3" t="s">
        <v>1664</v>
      </c>
      <c r="L3" t="s">
        <v>1658</v>
      </c>
      <c r="N3">
        <v>105060000</v>
      </c>
      <c r="O3" t="s">
        <v>1664</v>
      </c>
      <c r="Q3" t="s">
        <v>1654</v>
      </c>
      <c r="S3">
        <v>43580000</v>
      </c>
      <c r="T3" t="s">
        <v>1664</v>
      </c>
      <c r="V3" t="s">
        <v>78</v>
      </c>
      <c r="W3" t="s">
        <v>79</v>
      </c>
      <c r="X3">
        <v>186250000</v>
      </c>
      <c r="Y3" t="s">
        <v>1664</v>
      </c>
      <c r="AA3" t="s">
        <v>78</v>
      </c>
      <c r="AB3" t="s">
        <v>79</v>
      </c>
      <c r="AC3" s="4">
        <v>14700000</v>
      </c>
      <c r="AD3" t="s">
        <v>1664</v>
      </c>
      <c r="AF3" t="s">
        <v>292</v>
      </c>
      <c r="AG3" t="s">
        <v>293</v>
      </c>
      <c r="AH3" s="4">
        <v>7889000</v>
      </c>
      <c r="AI3" t="s">
        <v>1664</v>
      </c>
      <c r="AK3" t="s">
        <v>80</v>
      </c>
      <c r="AL3" t="s">
        <v>81</v>
      </c>
      <c r="AM3" s="4">
        <v>33250000</v>
      </c>
      <c r="AN3" t="s">
        <v>1664</v>
      </c>
      <c r="AP3" t="s">
        <v>292</v>
      </c>
      <c r="AQ3" t="s">
        <v>293</v>
      </c>
      <c r="AR3">
        <v>4902500</v>
      </c>
      <c r="AS3" t="s">
        <v>1664</v>
      </c>
      <c r="AU3" t="s">
        <v>1649</v>
      </c>
      <c r="AW3">
        <v>5763500</v>
      </c>
      <c r="AX3" t="s">
        <v>1664</v>
      </c>
      <c r="AZ3" t="s">
        <v>82</v>
      </c>
      <c r="BA3" t="s">
        <v>83</v>
      </c>
      <c r="BB3">
        <v>14460666.666666666</v>
      </c>
      <c r="BC3" t="s">
        <v>1664</v>
      </c>
    </row>
    <row r="4" spans="2:55" x14ac:dyDescent="0.2">
      <c r="B4" t="s">
        <v>176</v>
      </c>
      <c r="C4" t="s">
        <v>177</v>
      </c>
      <c r="D4">
        <v>1002228</v>
      </c>
      <c r="E4" t="s">
        <v>1666</v>
      </c>
      <c r="G4" t="s">
        <v>4</v>
      </c>
      <c r="H4" t="s">
        <v>5</v>
      </c>
      <c r="J4" t="s">
        <v>1664</v>
      </c>
      <c r="L4" t="s">
        <v>1656</v>
      </c>
      <c r="N4">
        <v>15986000</v>
      </c>
      <c r="O4" t="s">
        <v>1664</v>
      </c>
      <c r="Q4" t="s">
        <v>1658</v>
      </c>
      <c r="S4">
        <v>30050000</v>
      </c>
      <c r="T4" t="s">
        <v>1664</v>
      </c>
      <c r="V4" t="s">
        <v>1654</v>
      </c>
      <c r="X4">
        <v>68190000</v>
      </c>
      <c r="AA4" t="s">
        <v>4</v>
      </c>
      <c r="AB4" t="s">
        <v>5</v>
      </c>
      <c r="AC4">
        <v>9930000</v>
      </c>
      <c r="AD4" t="s">
        <v>1664</v>
      </c>
      <c r="AF4" t="s">
        <v>300</v>
      </c>
      <c r="AG4" t="s">
        <v>301</v>
      </c>
      <c r="AH4" s="4">
        <v>7479000</v>
      </c>
      <c r="AI4" t="s">
        <v>1664</v>
      </c>
      <c r="AK4" t="s">
        <v>1013</v>
      </c>
      <c r="AL4" t="s">
        <v>1014</v>
      </c>
      <c r="AM4" s="4">
        <v>17300000</v>
      </c>
      <c r="AN4" t="s">
        <v>1664</v>
      </c>
      <c r="AP4" t="s">
        <v>408</v>
      </c>
      <c r="AQ4" t="s">
        <v>409</v>
      </c>
      <c r="AR4">
        <v>4409000</v>
      </c>
      <c r="AS4" t="s">
        <v>1664</v>
      </c>
      <c r="AU4" t="s">
        <v>80</v>
      </c>
      <c r="AV4" t="s">
        <v>81</v>
      </c>
      <c r="AW4">
        <v>4627000</v>
      </c>
      <c r="AX4" t="s">
        <v>1664</v>
      </c>
      <c r="AZ4" t="s">
        <v>80</v>
      </c>
      <c r="BA4" t="s">
        <v>81</v>
      </c>
      <c r="BB4">
        <v>13063333.333333334</v>
      </c>
      <c r="BC4" t="s">
        <v>1664</v>
      </c>
    </row>
    <row r="5" spans="2:55" x14ac:dyDescent="0.2">
      <c r="B5" t="s">
        <v>1203</v>
      </c>
      <c r="C5" t="s">
        <v>1204</v>
      </c>
      <c r="D5">
        <v>866801.5</v>
      </c>
      <c r="E5" t="s">
        <v>1666</v>
      </c>
      <c r="G5" t="s">
        <v>6</v>
      </c>
      <c r="H5" t="s">
        <v>7</v>
      </c>
      <c r="J5" t="s">
        <v>1664</v>
      </c>
      <c r="L5" t="s">
        <v>2</v>
      </c>
      <c r="M5" t="s">
        <v>3</v>
      </c>
      <c r="N5" s="4">
        <v>8442000</v>
      </c>
      <c r="O5" t="s">
        <v>1664</v>
      </c>
      <c r="Q5" t="s">
        <v>2</v>
      </c>
      <c r="R5" t="s">
        <v>3</v>
      </c>
      <c r="S5">
        <v>13940000</v>
      </c>
      <c r="T5" t="s">
        <v>1664</v>
      </c>
      <c r="V5" t="s">
        <v>24</v>
      </c>
      <c r="W5" t="s">
        <v>25</v>
      </c>
      <c r="X5">
        <v>23619000</v>
      </c>
      <c r="AA5" t="s">
        <v>2</v>
      </c>
      <c r="AB5" t="s">
        <v>3</v>
      </c>
      <c r="AC5">
        <v>8580000</v>
      </c>
      <c r="AD5" t="s">
        <v>1664</v>
      </c>
      <c r="AF5" t="s">
        <v>1654</v>
      </c>
      <c r="AH5">
        <v>7391000</v>
      </c>
      <c r="AI5" t="s">
        <v>1664</v>
      </c>
      <c r="AK5" t="s">
        <v>408</v>
      </c>
      <c r="AL5" t="s">
        <v>409</v>
      </c>
      <c r="AM5">
        <v>11313500</v>
      </c>
      <c r="AN5" t="s">
        <v>1664</v>
      </c>
      <c r="AP5" t="s">
        <v>78</v>
      </c>
      <c r="AQ5" t="s">
        <v>79</v>
      </c>
      <c r="AR5">
        <v>4132500</v>
      </c>
      <c r="AS5" t="s">
        <v>1664</v>
      </c>
      <c r="AU5" t="s">
        <v>304</v>
      </c>
      <c r="AV5" t="s">
        <v>305</v>
      </c>
      <c r="AW5">
        <v>2646500</v>
      </c>
      <c r="AX5" t="s">
        <v>1664</v>
      </c>
      <c r="AZ5" t="s">
        <v>0</v>
      </c>
      <c r="BA5" t="s">
        <v>1</v>
      </c>
      <c r="BC5" t="s">
        <v>1664</v>
      </c>
    </row>
    <row r="6" spans="2:55" x14ac:dyDescent="0.2">
      <c r="B6" t="s">
        <v>386</v>
      </c>
      <c r="C6" t="s">
        <v>387</v>
      </c>
      <c r="D6">
        <v>738230</v>
      </c>
      <c r="E6" t="s">
        <v>1666</v>
      </c>
      <c r="G6" t="s">
        <v>8</v>
      </c>
      <c r="H6" t="s">
        <v>9</v>
      </c>
      <c r="J6" t="s">
        <v>1664</v>
      </c>
      <c r="L6" t="s">
        <v>1657</v>
      </c>
      <c r="N6" s="4">
        <v>7019000</v>
      </c>
      <c r="O6" t="s">
        <v>1664</v>
      </c>
      <c r="Q6" t="s">
        <v>298</v>
      </c>
      <c r="R6" t="s">
        <v>299</v>
      </c>
      <c r="S6">
        <v>13601500</v>
      </c>
      <c r="T6" t="s">
        <v>1664</v>
      </c>
      <c r="V6" t="s">
        <v>0</v>
      </c>
      <c r="W6" t="s">
        <v>1</v>
      </c>
      <c r="Y6" t="s">
        <v>1664</v>
      </c>
      <c r="AA6" t="s">
        <v>595</v>
      </c>
      <c r="AB6" t="s">
        <v>596</v>
      </c>
      <c r="AC6">
        <v>6865000</v>
      </c>
      <c r="AD6" t="s">
        <v>1664</v>
      </c>
      <c r="AF6" t="s">
        <v>294</v>
      </c>
      <c r="AG6" t="s">
        <v>295</v>
      </c>
      <c r="AH6" s="4">
        <v>6428000</v>
      </c>
      <c r="AI6" t="s">
        <v>1664</v>
      </c>
      <c r="AK6" t="s">
        <v>300</v>
      </c>
      <c r="AL6" t="s">
        <v>301</v>
      </c>
      <c r="AM6">
        <v>9023000</v>
      </c>
      <c r="AN6" t="s">
        <v>1664</v>
      </c>
      <c r="AP6" t="s">
        <v>1013</v>
      </c>
      <c r="AQ6" t="s">
        <v>1014</v>
      </c>
      <c r="AR6">
        <v>3188000</v>
      </c>
      <c r="AS6" t="s">
        <v>1664</v>
      </c>
      <c r="AU6" t="s">
        <v>302</v>
      </c>
      <c r="AV6" t="s">
        <v>303</v>
      </c>
      <c r="AW6">
        <v>2133300</v>
      </c>
      <c r="AX6" t="s">
        <v>1664</v>
      </c>
      <c r="AZ6" t="s">
        <v>2</v>
      </c>
      <c r="BA6" t="s">
        <v>3</v>
      </c>
      <c r="BC6" t="s">
        <v>1664</v>
      </c>
    </row>
    <row r="7" spans="2:55" x14ac:dyDescent="0.2">
      <c r="B7" t="s">
        <v>110</v>
      </c>
      <c r="C7" t="s">
        <v>111</v>
      </c>
      <c r="D7">
        <v>737959</v>
      </c>
      <c r="E7" t="s">
        <v>1666</v>
      </c>
      <c r="G7" t="s">
        <v>10</v>
      </c>
      <c r="H7" t="s">
        <v>11</v>
      </c>
      <c r="J7" t="s">
        <v>1664</v>
      </c>
      <c r="L7" t="s">
        <v>298</v>
      </c>
      <c r="M7" t="s">
        <v>299</v>
      </c>
      <c r="N7">
        <v>4503000</v>
      </c>
      <c r="O7" t="s">
        <v>1664</v>
      </c>
      <c r="Q7" t="s">
        <v>78</v>
      </c>
      <c r="R7" t="s">
        <v>79</v>
      </c>
      <c r="S7">
        <v>11279500</v>
      </c>
      <c r="T7" t="s">
        <v>1664</v>
      </c>
      <c r="V7" t="s">
        <v>2</v>
      </c>
      <c r="W7" t="s">
        <v>3</v>
      </c>
      <c r="Y7" t="s">
        <v>1664</v>
      </c>
      <c r="AA7" t="s">
        <v>24</v>
      </c>
      <c r="AB7" t="s">
        <v>25</v>
      </c>
      <c r="AC7">
        <v>6720000</v>
      </c>
      <c r="AD7" t="s">
        <v>1664</v>
      </c>
      <c r="AF7" t="s">
        <v>80</v>
      </c>
      <c r="AG7" t="s">
        <v>81</v>
      </c>
      <c r="AH7" s="4">
        <v>5601000</v>
      </c>
      <c r="AI7" t="s">
        <v>1664</v>
      </c>
      <c r="AK7" t="s">
        <v>292</v>
      </c>
      <c r="AL7" t="s">
        <v>293</v>
      </c>
      <c r="AM7" s="4">
        <v>7617000</v>
      </c>
      <c r="AN7" t="s">
        <v>1664</v>
      </c>
      <c r="AP7" t="s">
        <v>82</v>
      </c>
      <c r="AQ7" t="s">
        <v>83</v>
      </c>
      <c r="AR7">
        <v>3019000</v>
      </c>
      <c r="AS7" t="s">
        <v>1664</v>
      </c>
      <c r="AU7" t="s">
        <v>300</v>
      </c>
      <c r="AV7" t="s">
        <v>301</v>
      </c>
      <c r="AW7">
        <v>1994500</v>
      </c>
      <c r="AX7" t="s">
        <v>1664</v>
      </c>
      <c r="AZ7" t="s">
        <v>4</v>
      </c>
      <c r="BA7" t="s">
        <v>5</v>
      </c>
      <c r="BC7" t="s">
        <v>1664</v>
      </c>
    </row>
    <row r="8" spans="2:55" x14ac:dyDescent="0.2">
      <c r="B8" t="s">
        <v>178</v>
      </c>
      <c r="C8" t="s">
        <v>179</v>
      </c>
      <c r="D8">
        <v>666400.5</v>
      </c>
      <c r="E8" t="s">
        <v>1666</v>
      </c>
      <c r="G8" t="s">
        <v>12</v>
      </c>
      <c r="H8" t="s">
        <v>13</v>
      </c>
      <c r="J8" t="s">
        <v>1664</v>
      </c>
      <c r="L8" t="s">
        <v>0</v>
      </c>
      <c r="M8" t="s">
        <v>1</v>
      </c>
      <c r="O8" t="s">
        <v>1664</v>
      </c>
      <c r="Q8" t="s">
        <v>1656</v>
      </c>
      <c r="S8">
        <v>7671500</v>
      </c>
      <c r="T8" t="s">
        <v>1664</v>
      </c>
      <c r="V8" t="s">
        <v>4</v>
      </c>
      <c r="W8" t="s">
        <v>5</v>
      </c>
      <c r="Y8" t="s">
        <v>1664</v>
      </c>
      <c r="AA8" t="s">
        <v>1013</v>
      </c>
      <c r="AB8" t="s">
        <v>1014</v>
      </c>
      <c r="AC8">
        <v>6700000</v>
      </c>
      <c r="AD8" t="s">
        <v>1664</v>
      </c>
      <c r="AF8" t="s">
        <v>76</v>
      </c>
      <c r="AG8" t="s">
        <v>77</v>
      </c>
      <c r="AH8">
        <v>5248000</v>
      </c>
      <c r="AI8" t="s">
        <v>1664</v>
      </c>
      <c r="AK8" t="s">
        <v>410</v>
      </c>
      <c r="AL8" t="s">
        <v>411</v>
      </c>
      <c r="AM8">
        <v>6771500</v>
      </c>
      <c r="AN8" t="s">
        <v>1664</v>
      </c>
      <c r="AP8" t="s">
        <v>80</v>
      </c>
      <c r="AQ8" t="s">
        <v>81</v>
      </c>
      <c r="AR8">
        <v>2445633.3333333335</v>
      </c>
      <c r="AS8" t="s">
        <v>1664</v>
      </c>
      <c r="AU8" t="s">
        <v>410</v>
      </c>
      <c r="AV8" t="s">
        <v>411</v>
      </c>
      <c r="AW8">
        <v>1989850</v>
      </c>
      <c r="AX8" t="s">
        <v>1664</v>
      </c>
      <c r="AZ8" t="s">
        <v>6</v>
      </c>
      <c r="BA8" t="s">
        <v>7</v>
      </c>
      <c r="BC8" t="s">
        <v>1664</v>
      </c>
    </row>
    <row r="9" spans="2:55" x14ac:dyDescent="0.2">
      <c r="B9" t="s">
        <v>462</v>
      </c>
      <c r="C9" t="s">
        <v>463</v>
      </c>
      <c r="D9">
        <v>652542.5</v>
      </c>
      <c r="E9" t="s">
        <v>1666</v>
      </c>
      <c r="G9" t="s">
        <v>14</v>
      </c>
      <c r="H9" t="s">
        <v>15</v>
      </c>
      <c r="J9" t="s">
        <v>1664</v>
      </c>
      <c r="L9" t="s">
        <v>4</v>
      </c>
      <c r="M9" t="s">
        <v>5</v>
      </c>
      <c r="O9" t="s">
        <v>1664</v>
      </c>
      <c r="Q9" t="s">
        <v>1649</v>
      </c>
      <c r="S9">
        <v>4094000</v>
      </c>
      <c r="T9" t="s">
        <v>1664</v>
      </c>
      <c r="V9" t="s">
        <v>6</v>
      </c>
      <c r="W9" t="s">
        <v>7</v>
      </c>
      <c r="Y9" t="s">
        <v>1664</v>
      </c>
      <c r="AA9" t="s">
        <v>48</v>
      </c>
      <c r="AB9" t="s">
        <v>49</v>
      </c>
      <c r="AC9">
        <v>2010000</v>
      </c>
      <c r="AD9" t="s">
        <v>1664</v>
      </c>
      <c r="AF9" t="s">
        <v>304</v>
      </c>
      <c r="AG9" t="s">
        <v>305</v>
      </c>
      <c r="AH9">
        <v>4945000</v>
      </c>
      <c r="AI9" t="s">
        <v>1664</v>
      </c>
      <c r="AK9" t="s">
        <v>78</v>
      </c>
      <c r="AL9" t="s">
        <v>79</v>
      </c>
      <c r="AM9">
        <v>6153000</v>
      </c>
      <c r="AN9" t="s">
        <v>1664</v>
      </c>
      <c r="AP9" t="s">
        <v>34</v>
      </c>
      <c r="AQ9" t="s">
        <v>35</v>
      </c>
      <c r="AR9">
        <v>2275500</v>
      </c>
      <c r="AS9" t="s">
        <v>1664</v>
      </c>
      <c r="AU9" t="s">
        <v>78</v>
      </c>
      <c r="AV9" t="s">
        <v>79</v>
      </c>
      <c r="AW9">
        <v>1976055</v>
      </c>
      <c r="AX9" t="s">
        <v>1664</v>
      </c>
      <c r="AZ9" t="s">
        <v>8</v>
      </c>
      <c r="BA9" t="s">
        <v>9</v>
      </c>
      <c r="BC9" t="s">
        <v>1664</v>
      </c>
    </row>
    <row r="10" spans="2:55" x14ac:dyDescent="0.2">
      <c r="B10" t="s">
        <v>180</v>
      </c>
      <c r="C10" t="s">
        <v>181</v>
      </c>
      <c r="D10">
        <v>539387.5</v>
      </c>
      <c r="E10" t="s">
        <v>1666</v>
      </c>
      <c r="G10" t="s">
        <v>16</v>
      </c>
      <c r="H10" t="s">
        <v>17</v>
      </c>
      <c r="J10" t="s">
        <v>1664</v>
      </c>
      <c r="L10" t="s">
        <v>6</v>
      </c>
      <c r="M10" t="s">
        <v>7</v>
      </c>
      <c r="O10" t="s">
        <v>1664</v>
      </c>
      <c r="Q10" t="s">
        <v>0</v>
      </c>
      <c r="R10" t="s">
        <v>1</v>
      </c>
      <c r="T10" t="s">
        <v>1664</v>
      </c>
      <c r="V10" t="s">
        <v>8</v>
      </c>
      <c r="W10" t="s">
        <v>9</v>
      </c>
      <c r="Y10" t="s">
        <v>1664</v>
      </c>
      <c r="AA10" t="s">
        <v>0</v>
      </c>
      <c r="AB10" t="s">
        <v>1</v>
      </c>
      <c r="AD10" t="s">
        <v>1664</v>
      </c>
      <c r="AF10" t="s">
        <v>296</v>
      </c>
      <c r="AG10" t="s">
        <v>297</v>
      </c>
      <c r="AH10" s="4">
        <v>4629333.333333333</v>
      </c>
      <c r="AI10" t="s">
        <v>1664</v>
      </c>
      <c r="AK10" t="s">
        <v>34</v>
      </c>
      <c r="AL10" t="s">
        <v>35</v>
      </c>
      <c r="AM10" s="4">
        <v>2469000</v>
      </c>
      <c r="AN10" t="s">
        <v>1664</v>
      </c>
      <c r="AP10" t="s">
        <v>300</v>
      </c>
      <c r="AQ10" t="s">
        <v>301</v>
      </c>
      <c r="AR10">
        <v>1382100</v>
      </c>
      <c r="AS10" t="s">
        <v>1664</v>
      </c>
      <c r="AU10" t="s">
        <v>292</v>
      </c>
      <c r="AV10" t="s">
        <v>293</v>
      </c>
      <c r="AW10">
        <v>1568000</v>
      </c>
      <c r="AX10" t="s">
        <v>1664</v>
      </c>
      <c r="AZ10" t="s">
        <v>10</v>
      </c>
      <c r="BA10" t="s">
        <v>11</v>
      </c>
      <c r="BC10" t="s">
        <v>1664</v>
      </c>
    </row>
    <row r="11" spans="2:55" x14ac:dyDescent="0.2">
      <c r="B11" t="s">
        <v>693</v>
      </c>
      <c r="C11" t="s">
        <v>694</v>
      </c>
      <c r="D11">
        <v>519248.5</v>
      </c>
      <c r="E11" t="s">
        <v>1666</v>
      </c>
      <c r="G11" t="s">
        <v>18</v>
      </c>
      <c r="H11" t="s">
        <v>19</v>
      </c>
      <c r="J11" t="s">
        <v>1664</v>
      </c>
      <c r="L11" t="s">
        <v>8</v>
      </c>
      <c r="M11" t="s">
        <v>9</v>
      </c>
      <c r="O11" t="s">
        <v>1664</v>
      </c>
      <c r="Q11" t="s">
        <v>4</v>
      </c>
      <c r="R11" t="s">
        <v>5</v>
      </c>
      <c r="T11" t="s">
        <v>1664</v>
      </c>
      <c r="V11" t="s">
        <v>10</v>
      </c>
      <c r="W11" t="s">
        <v>11</v>
      </c>
      <c r="Y11" t="s">
        <v>1664</v>
      </c>
      <c r="AA11" t="s">
        <v>6</v>
      </c>
      <c r="AB11" t="s">
        <v>7</v>
      </c>
      <c r="AD11" t="s">
        <v>1664</v>
      </c>
      <c r="AF11" t="s">
        <v>302</v>
      </c>
      <c r="AG11" t="s">
        <v>303</v>
      </c>
      <c r="AH11">
        <v>4419666.666666667</v>
      </c>
      <c r="AI11" t="s">
        <v>1664</v>
      </c>
      <c r="AK11" t="s">
        <v>0</v>
      </c>
      <c r="AL11" t="s">
        <v>1</v>
      </c>
      <c r="AM11">
        <v>2460155</v>
      </c>
      <c r="AN11" t="s">
        <v>1664</v>
      </c>
      <c r="AP11" t="s">
        <v>1649</v>
      </c>
      <c r="AR11" s="4">
        <v>638700</v>
      </c>
      <c r="AS11" t="s">
        <v>1664</v>
      </c>
      <c r="AU11" t="s">
        <v>0</v>
      </c>
      <c r="AV11" t="s">
        <v>1</v>
      </c>
      <c r="AX11" t="s">
        <v>1664</v>
      </c>
      <c r="AZ11" t="s">
        <v>12</v>
      </c>
      <c r="BA11" t="s">
        <v>13</v>
      </c>
      <c r="BC11" t="s">
        <v>1664</v>
      </c>
    </row>
    <row r="12" spans="2:55" x14ac:dyDescent="0.2">
      <c r="B12" t="s">
        <v>2</v>
      </c>
      <c r="C12" t="s">
        <v>3</v>
      </c>
      <c r="D12">
        <v>481587.5</v>
      </c>
      <c r="E12" t="s">
        <v>1666</v>
      </c>
      <c r="G12" t="s">
        <v>20</v>
      </c>
      <c r="H12" t="s">
        <v>21</v>
      </c>
      <c r="J12" t="s">
        <v>1664</v>
      </c>
      <c r="L12" t="s">
        <v>10</v>
      </c>
      <c r="M12" t="s">
        <v>11</v>
      </c>
      <c r="O12" t="s">
        <v>1664</v>
      </c>
      <c r="Q12" t="s">
        <v>6</v>
      </c>
      <c r="R12" t="s">
        <v>7</v>
      </c>
      <c r="T12" t="s">
        <v>1664</v>
      </c>
      <c r="V12" t="s">
        <v>12</v>
      </c>
      <c r="W12" t="s">
        <v>13</v>
      </c>
      <c r="Y12" t="s">
        <v>1664</v>
      </c>
      <c r="AA12" t="s">
        <v>8</v>
      </c>
      <c r="AB12" t="s">
        <v>9</v>
      </c>
      <c r="AD12" t="s">
        <v>1664</v>
      </c>
      <c r="AF12" t="s">
        <v>82</v>
      </c>
      <c r="AG12" t="s">
        <v>83</v>
      </c>
      <c r="AH12" s="4">
        <v>4329533.333333333</v>
      </c>
      <c r="AI12" t="s">
        <v>1664</v>
      </c>
      <c r="AK12" t="s">
        <v>2</v>
      </c>
      <c r="AL12" t="s">
        <v>3</v>
      </c>
      <c r="AN12" t="s">
        <v>1664</v>
      </c>
      <c r="AP12" t="s">
        <v>0</v>
      </c>
      <c r="AQ12" t="s">
        <v>1</v>
      </c>
      <c r="AR12" s="4">
        <v>32550</v>
      </c>
      <c r="AS12" t="s">
        <v>1664</v>
      </c>
      <c r="AU12" t="s">
        <v>2</v>
      </c>
      <c r="AV12" t="s">
        <v>3</v>
      </c>
      <c r="AX12" t="s">
        <v>1664</v>
      </c>
      <c r="AZ12" t="s">
        <v>14</v>
      </c>
      <c r="BA12" t="s">
        <v>15</v>
      </c>
      <c r="BC12" t="s">
        <v>1664</v>
      </c>
    </row>
    <row r="13" spans="2:55" x14ac:dyDescent="0.2">
      <c r="B13" t="s">
        <v>224</v>
      </c>
      <c r="C13" t="s">
        <v>225</v>
      </c>
      <c r="D13">
        <v>473524</v>
      </c>
      <c r="E13" t="s">
        <v>1666</v>
      </c>
      <c r="G13" t="s">
        <v>22</v>
      </c>
      <c r="H13" t="s">
        <v>23</v>
      </c>
      <c r="J13" t="s">
        <v>1664</v>
      </c>
      <c r="L13" t="s">
        <v>12</v>
      </c>
      <c r="M13" t="s">
        <v>13</v>
      </c>
      <c r="O13" t="s">
        <v>1664</v>
      </c>
      <c r="Q13" t="s">
        <v>8</v>
      </c>
      <c r="R13" t="s">
        <v>9</v>
      </c>
      <c r="T13" t="s">
        <v>1664</v>
      </c>
      <c r="V13" t="s">
        <v>14</v>
      </c>
      <c r="W13" t="s">
        <v>15</v>
      </c>
      <c r="Y13" t="s">
        <v>1664</v>
      </c>
      <c r="AA13" t="s">
        <v>10</v>
      </c>
      <c r="AB13" t="s">
        <v>11</v>
      </c>
      <c r="AD13" t="s">
        <v>1664</v>
      </c>
      <c r="AF13" t="s">
        <v>72</v>
      </c>
      <c r="AG13" t="s">
        <v>73</v>
      </c>
      <c r="AH13">
        <v>2651000</v>
      </c>
      <c r="AI13" t="s">
        <v>1664</v>
      </c>
      <c r="AK13" t="s">
        <v>4</v>
      </c>
      <c r="AL13" t="s">
        <v>5</v>
      </c>
      <c r="AN13" t="s">
        <v>1664</v>
      </c>
      <c r="AP13" t="s">
        <v>2</v>
      </c>
      <c r="AQ13" t="s">
        <v>3</v>
      </c>
      <c r="AS13" t="s">
        <v>1664</v>
      </c>
      <c r="AU13" t="s">
        <v>4</v>
      </c>
      <c r="AV13" t="s">
        <v>5</v>
      </c>
      <c r="AX13" t="s">
        <v>1664</v>
      </c>
      <c r="AZ13" t="s">
        <v>16</v>
      </c>
      <c r="BA13" t="s">
        <v>17</v>
      </c>
      <c r="BC13" t="s">
        <v>1664</v>
      </c>
    </row>
    <row r="14" spans="2:55" x14ac:dyDescent="0.2">
      <c r="B14" t="s">
        <v>0</v>
      </c>
      <c r="C14" t="s">
        <v>1</v>
      </c>
      <c r="D14">
        <v>457985.5</v>
      </c>
      <c r="E14" t="s">
        <v>1666</v>
      </c>
      <c r="G14" t="s">
        <v>24</v>
      </c>
      <c r="H14" t="s">
        <v>25</v>
      </c>
      <c r="J14" t="s">
        <v>1664</v>
      </c>
      <c r="L14" t="s">
        <v>14</v>
      </c>
      <c r="M14" t="s">
        <v>15</v>
      </c>
      <c r="O14" t="s">
        <v>1664</v>
      </c>
      <c r="Q14" t="s">
        <v>10</v>
      </c>
      <c r="R14" t="s">
        <v>11</v>
      </c>
      <c r="T14" t="s">
        <v>1664</v>
      </c>
      <c r="V14" t="s">
        <v>16</v>
      </c>
      <c r="W14" t="s">
        <v>17</v>
      </c>
      <c r="Y14" t="s">
        <v>1664</v>
      </c>
      <c r="AA14" t="s">
        <v>12</v>
      </c>
      <c r="AB14" t="s">
        <v>13</v>
      </c>
      <c r="AD14" t="s">
        <v>1664</v>
      </c>
      <c r="AF14" t="s">
        <v>78</v>
      </c>
      <c r="AG14" t="s">
        <v>79</v>
      </c>
      <c r="AH14">
        <v>2647000</v>
      </c>
      <c r="AI14" t="s">
        <v>1664</v>
      </c>
      <c r="AK14" t="s">
        <v>6</v>
      </c>
      <c r="AL14" t="s">
        <v>7</v>
      </c>
      <c r="AN14" t="s">
        <v>1664</v>
      </c>
      <c r="AP14" t="s">
        <v>4</v>
      </c>
      <c r="AQ14" t="s">
        <v>5</v>
      </c>
      <c r="AS14" t="s">
        <v>1664</v>
      </c>
      <c r="AU14" t="s">
        <v>6</v>
      </c>
      <c r="AV14" t="s">
        <v>7</v>
      </c>
      <c r="AX14" t="s">
        <v>1664</v>
      </c>
      <c r="AZ14" t="s">
        <v>18</v>
      </c>
      <c r="BA14" t="s">
        <v>19</v>
      </c>
      <c r="BC14" t="s">
        <v>1664</v>
      </c>
    </row>
    <row r="15" spans="2:55" x14ac:dyDescent="0.2">
      <c r="B15" t="s">
        <v>24</v>
      </c>
      <c r="C15" t="s">
        <v>25</v>
      </c>
      <c r="D15">
        <v>438166</v>
      </c>
      <c r="E15" t="s">
        <v>1666</v>
      </c>
      <c r="G15" t="s">
        <v>26</v>
      </c>
      <c r="H15" t="s">
        <v>27</v>
      </c>
      <c r="J15" t="s">
        <v>1664</v>
      </c>
      <c r="L15" t="s">
        <v>16</v>
      </c>
      <c r="M15" t="s">
        <v>17</v>
      </c>
      <c r="O15" t="s">
        <v>1664</v>
      </c>
      <c r="Q15" t="s">
        <v>12</v>
      </c>
      <c r="R15" t="s">
        <v>13</v>
      </c>
      <c r="T15" t="s">
        <v>1664</v>
      </c>
      <c r="V15" t="s">
        <v>18</v>
      </c>
      <c r="W15" t="s">
        <v>19</v>
      </c>
      <c r="Y15" t="s">
        <v>1664</v>
      </c>
      <c r="AA15" t="s">
        <v>14</v>
      </c>
      <c r="AB15" t="s">
        <v>15</v>
      </c>
      <c r="AD15" t="s">
        <v>1664</v>
      </c>
      <c r="AF15" t="s">
        <v>74</v>
      </c>
      <c r="AG15" t="s">
        <v>75</v>
      </c>
      <c r="AH15">
        <v>2409000</v>
      </c>
      <c r="AI15" t="s">
        <v>1664</v>
      </c>
      <c r="AK15" t="s">
        <v>8</v>
      </c>
      <c r="AL15" t="s">
        <v>9</v>
      </c>
      <c r="AN15" t="s">
        <v>1664</v>
      </c>
      <c r="AP15" t="s">
        <v>6</v>
      </c>
      <c r="AQ15" t="s">
        <v>7</v>
      </c>
      <c r="AS15" t="s">
        <v>1664</v>
      </c>
      <c r="AU15" t="s">
        <v>8</v>
      </c>
      <c r="AV15" t="s">
        <v>9</v>
      </c>
      <c r="AX15" t="s">
        <v>1664</v>
      </c>
      <c r="AZ15" t="s">
        <v>20</v>
      </c>
      <c r="BA15" t="s">
        <v>21</v>
      </c>
      <c r="BC15" t="s">
        <v>1664</v>
      </c>
    </row>
    <row r="16" spans="2:55" x14ac:dyDescent="0.2">
      <c r="B16" t="s">
        <v>384</v>
      </c>
      <c r="C16" t="s">
        <v>385</v>
      </c>
      <c r="D16">
        <v>397693.5</v>
      </c>
      <c r="E16" t="s">
        <v>1666</v>
      </c>
      <c r="G16" t="s">
        <v>28</v>
      </c>
      <c r="H16" t="s">
        <v>29</v>
      </c>
      <c r="J16" t="s">
        <v>1664</v>
      </c>
      <c r="L16" t="s">
        <v>18</v>
      </c>
      <c r="M16" t="s">
        <v>19</v>
      </c>
      <c r="O16" t="s">
        <v>1664</v>
      </c>
      <c r="Q16" t="s">
        <v>14</v>
      </c>
      <c r="R16" t="s">
        <v>15</v>
      </c>
      <c r="T16" t="s">
        <v>1664</v>
      </c>
      <c r="V16" t="s">
        <v>20</v>
      </c>
      <c r="W16" t="s">
        <v>21</v>
      </c>
      <c r="Y16" t="s">
        <v>1664</v>
      </c>
      <c r="AA16" t="s">
        <v>16</v>
      </c>
      <c r="AB16" t="s">
        <v>17</v>
      </c>
      <c r="AD16" t="s">
        <v>1664</v>
      </c>
      <c r="AF16" t="s">
        <v>8</v>
      </c>
      <c r="AG16" t="s">
        <v>9</v>
      </c>
      <c r="AH16" s="4">
        <v>2150050</v>
      </c>
      <c r="AI16" t="s">
        <v>1664</v>
      </c>
      <c r="AK16" t="s">
        <v>10</v>
      </c>
      <c r="AL16" t="s">
        <v>11</v>
      </c>
      <c r="AN16" t="s">
        <v>1664</v>
      </c>
      <c r="AP16" t="s">
        <v>8</v>
      </c>
      <c r="AQ16" t="s">
        <v>9</v>
      </c>
      <c r="AS16" t="s">
        <v>1664</v>
      </c>
      <c r="AU16" t="s">
        <v>10</v>
      </c>
      <c r="AV16" t="s">
        <v>11</v>
      </c>
      <c r="AX16" t="s">
        <v>1664</v>
      </c>
      <c r="AZ16" t="s">
        <v>22</v>
      </c>
      <c r="BA16" t="s">
        <v>23</v>
      </c>
      <c r="BC16" t="s">
        <v>1664</v>
      </c>
    </row>
    <row r="17" spans="2:55" x14ac:dyDescent="0.2">
      <c r="B17" t="s">
        <v>304</v>
      </c>
      <c r="C17" t="s">
        <v>305</v>
      </c>
      <c r="D17">
        <v>388770</v>
      </c>
      <c r="E17" t="s">
        <v>1666</v>
      </c>
      <c r="G17" t="s">
        <v>30</v>
      </c>
      <c r="H17" t="s">
        <v>31</v>
      </c>
      <c r="J17" t="s">
        <v>1664</v>
      </c>
      <c r="L17" t="s">
        <v>20</v>
      </c>
      <c r="M17" t="s">
        <v>21</v>
      </c>
      <c r="O17" t="s">
        <v>1664</v>
      </c>
      <c r="Q17" t="s">
        <v>16</v>
      </c>
      <c r="R17" t="s">
        <v>17</v>
      </c>
      <c r="T17" t="s">
        <v>1664</v>
      </c>
      <c r="V17" t="s">
        <v>22</v>
      </c>
      <c r="W17" t="s">
        <v>23</v>
      </c>
      <c r="Y17" t="s">
        <v>1664</v>
      </c>
      <c r="AA17" t="s">
        <v>18</v>
      </c>
      <c r="AB17" t="s">
        <v>19</v>
      </c>
      <c r="AD17" t="s">
        <v>1664</v>
      </c>
      <c r="AF17" t="s">
        <v>0</v>
      </c>
      <c r="AG17" t="s">
        <v>1</v>
      </c>
      <c r="AI17" t="s">
        <v>1664</v>
      </c>
      <c r="AK17" t="s">
        <v>12</v>
      </c>
      <c r="AL17" t="s">
        <v>13</v>
      </c>
      <c r="AN17" t="s">
        <v>1664</v>
      </c>
      <c r="AP17" t="s">
        <v>10</v>
      </c>
      <c r="AQ17" t="s">
        <v>11</v>
      </c>
      <c r="AS17" t="s">
        <v>1664</v>
      </c>
      <c r="AU17" t="s">
        <v>12</v>
      </c>
      <c r="AV17" t="s">
        <v>13</v>
      </c>
      <c r="AX17" t="s">
        <v>1664</v>
      </c>
      <c r="AZ17" t="s">
        <v>24</v>
      </c>
      <c r="BA17" t="s">
        <v>25</v>
      </c>
      <c r="BC17" t="s">
        <v>1664</v>
      </c>
    </row>
    <row r="18" spans="2:55" x14ac:dyDescent="0.2">
      <c r="B18" t="s">
        <v>68</v>
      </c>
      <c r="C18" t="s">
        <v>69</v>
      </c>
      <c r="D18">
        <v>384696</v>
      </c>
      <c r="E18" t="s">
        <v>1666</v>
      </c>
      <c r="G18" t="s">
        <v>32</v>
      </c>
      <c r="H18" t="s">
        <v>33</v>
      </c>
      <c r="J18" t="s">
        <v>1664</v>
      </c>
      <c r="L18" t="s">
        <v>22</v>
      </c>
      <c r="M18" t="s">
        <v>23</v>
      </c>
      <c r="O18" t="s">
        <v>1664</v>
      </c>
      <c r="Q18" t="s">
        <v>18</v>
      </c>
      <c r="R18" t="s">
        <v>19</v>
      </c>
      <c r="T18" t="s">
        <v>1664</v>
      </c>
      <c r="V18" t="s">
        <v>26</v>
      </c>
      <c r="W18" t="s">
        <v>27</v>
      </c>
      <c r="Y18" t="s">
        <v>1664</v>
      </c>
      <c r="AA18" t="s">
        <v>20</v>
      </c>
      <c r="AB18" t="s">
        <v>21</v>
      </c>
      <c r="AD18" t="s">
        <v>1664</v>
      </c>
      <c r="AF18" t="s">
        <v>2</v>
      </c>
      <c r="AG18" t="s">
        <v>3</v>
      </c>
      <c r="AI18" t="s">
        <v>1664</v>
      </c>
      <c r="AK18" t="s">
        <v>14</v>
      </c>
      <c r="AL18" t="s">
        <v>15</v>
      </c>
      <c r="AN18" t="s">
        <v>1664</v>
      </c>
      <c r="AP18" t="s">
        <v>12</v>
      </c>
      <c r="AQ18" t="s">
        <v>13</v>
      </c>
      <c r="AS18" t="s">
        <v>1664</v>
      </c>
      <c r="AU18" t="s">
        <v>14</v>
      </c>
      <c r="AV18" t="s">
        <v>15</v>
      </c>
      <c r="AX18" t="s">
        <v>1664</v>
      </c>
      <c r="AZ18" t="s">
        <v>26</v>
      </c>
      <c r="BA18" t="s">
        <v>27</v>
      </c>
      <c r="BC18" t="s">
        <v>1664</v>
      </c>
    </row>
    <row r="19" spans="2:55" x14ac:dyDescent="0.2">
      <c r="B19" t="s">
        <v>464</v>
      </c>
      <c r="C19" t="s">
        <v>465</v>
      </c>
      <c r="D19">
        <v>378608</v>
      </c>
      <c r="E19" t="s">
        <v>1666</v>
      </c>
      <c r="G19" t="s">
        <v>34</v>
      </c>
      <c r="H19" t="s">
        <v>35</v>
      </c>
      <c r="J19" t="s">
        <v>1664</v>
      </c>
      <c r="L19" t="s">
        <v>24</v>
      </c>
      <c r="M19" t="s">
        <v>25</v>
      </c>
      <c r="O19" t="s">
        <v>1664</v>
      </c>
      <c r="Q19" t="s">
        <v>20</v>
      </c>
      <c r="R19" t="s">
        <v>21</v>
      </c>
      <c r="T19" t="s">
        <v>1664</v>
      </c>
      <c r="V19" t="s">
        <v>28</v>
      </c>
      <c r="W19" t="s">
        <v>29</v>
      </c>
      <c r="Y19" t="s">
        <v>1664</v>
      </c>
      <c r="AA19" t="s">
        <v>22</v>
      </c>
      <c r="AB19" t="s">
        <v>23</v>
      </c>
      <c r="AD19" t="s">
        <v>1664</v>
      </c>
      <c r="AF19" t="s">
        <v>4</v>
      </c>
      <c r="AG19" t="s">
        <v>5</v>
      </c>
      <c r="AI19" t="s">
        <v>1664</v>
      </c>
      <c r="AK19" t="s">
        <v>16</v>
      </c>
      <c r="AL19" t="s">
        <v>17</v>
      </c>
      <c r="AN19" t="s">
        <v>1664</v>
      </c>
      <c r="AP19" t="s">
        <v>14</v>
      </c>
      <c r="AQ19" t="s">
        <v>15</v>
      </c>
      <c r="AS19" t="s">
        <v>1664</v>
      </c>
      <c r="AU19" t="s">
        <v>16</v>
      </c>
      <c r="AV19" t="s">
        <v>17</v>
      </c>
      <c r="AX19" t="s">
        <v>1664</v>
      </c>
      <c r="AZ19" t="s">
        <v>28</v>
      </c>
      <c r="BA19" t="s">
        <v>29</v>
      </c>
      <c r="BC19" t="s">
        <v>1664</v>
      </c>
    </row>
    <row r="20" spans="2:55" x14ac:dyDescent="0.2">
      <c r="B20" t="s">
        <v>244</v>
      </c>
      <c r="C20" t="s">
        <v>245</v>
      </c>
      <c r="D20">
        <v>375160</v>
      </c>
      <c r="E20" t="s">
        <v>1666</v>
      </c>
      <c r="G20" t="s">
        <v>36</v>
      </c>
      <c r="H20" t="s">
        <v>37</v>
      </c>
      <c r="J20" t="s">
        <v>1664</v>
      </c>
      <c r="L20" t="s">
        <v>26</v>
      </c>
      <c r="M20" t="s">
        <v>27</v>
      </c>
      <c r="O20" t="s">
        <v>1664</v>
      </c>
      <c r="Q20" t="s">
        <v>22</v>
      </c>
      <c r="R20" t="s">
        <v>23</v>
      </c>
      <c r="T20" t="s">
        <v>1664</v>
      </c>
      <c r="V20" t="s">
        <v>30</v>
      </c>
      <c r="W20" t="s">
        <v>31</v>
      </c>
      <c r="Y20" t="s">
        <v>1664</v>
      </c>
      <c r="AA20" t="s">
        <v>26</v>
      </c>
      <c r="AB20" t="s">
        <v>27</v>
      </c>
      <c r="AD20" t="s">
        <v>1664</v>
      </c>
      <c r="AF20" t="s">
        <v>6</v>
      </c>
      <c r="AG20" t="s">
        <v>7</v>
      </c>
      <c r="AI20" t="s">
        <v>1664</v>
      </c>
      <c r="AK20" t="s">
        <v>18</v>
      </c>
      <c r="AL20" t="s">
        <v>19</v>
      </c>
      <c r="AN20" t="s">
        <v>1664</v>
      </c>
      <c r="AP20" t="s">
        <v>16</v>
      </c>
      <c r="AQ20" t="s">
        <v>17</v>
      </c>
      <c r="AS20" t="s">
        <v>1664</v>
      </c>
      <c r="AU20" t="s">
        <v>18</v>
      </c>
      <c r="AV20" t="s">
        <v>19</v>
      </c>
      <c r="AX20" t="s">
        <v>1664</v>
      </c>
      <c r="AZ20" t="s">
        <v>30</v>
      </c>
      <c r="BA20" t="s">
        <v>31</v>
      </c>
      <c r="BC20" t="s">
        <v>1664</v>
      </c>
    </row>
    <row r="21" spans="2:55" x14ac:dyDescent="0.2">
      <c r="B21" t="s">
        <v>535</v>
      </c>
      <c r="C21" t="s">
        <v>1571</v>
      </c>
      <c r="D21">
        <v>356926</v>
      </c>
      <c r="E21" t="s">
        <v>1666</v>
      </c>
      <c r="G21" t="s">
        <v>38</v>
      </c>
      <c r="H21" t="s">
        <v>39</v>
      </c>
      <c r="J21" t="s">
        <v>1664</v>
      </c>
      <c r="L21" t="s">
        <v>28</v>
      </c>
      <c r="M21" t="s">
        <v>29</v>
      </c>
      <c r="O21" t="s">
        <v>1664</v>
      </c>
      <c r="Q21" t="s">
        <v>24</v>
      </c>
      <c r="R21" t="s">
        <v>25</v>
      </c>
      <c r="T21" t="s">
        <v>1664</v>
      </c>
      <c r="V21" t="s">
        <v>32</v>
      </c>
      <c r="W21" t="s">
        <v>33</v>
      </c>
      <c r="Y21" t="s">
        <v>1664</v>
      </c>
      <c r="AA21" t="s">
        <v>28</v>
      </c>
      <c r="AB21" t="s">
        <v>29</v>
      </c>
      <c r="AD21" t="s">
        <v>1664</v>
      </c>
      <c r="AF21" t="s">
        <v>10</v>
      </c>
      <c r="AG21" t="s">
        <v>11</v>
      </c>
      <c r="AI21" t="s">
        <v>1664</v>
      </c>
      <c r="AK21" t="s">
        <v>20</v>
      </c>
      <c r="AL21" t="s">
        <v>21</v>
      </c>
      <c r="AN21" t="s">
        <v>1664</v>
      </c>
      <c r="AP21" t="s">
        <v>18</v>
      </c>
      <c r="AQ21" t="s">
        <v>19</v>
      </c>
      <c r="AS21" t="s">
        <v>1664</v>
      </c>
      <c r="AU21" t="s">
        <v>20</v>
      </c>
      <c r="AV21" t="s">
        <v>21</v>
      </c>
      <c r="AX21" t="s">
        <v>1664</v>
      </c>
      <c r="AZ21" t="s">
        <v>32</v>
      </c>
      <c r="BA21" t="s">
        <v>33</v>
      </c>
      <c r="BC21" t="s">
        <v>1664</v>
      </c>
    </row>
    <row r="22" spans="2:55" x14ac:dyDescent="0.2">
      <c r="B22" t="s">
        <v>44</v>
      </c>
      <c r="C22" t="s">
        <v>45</v>
      </c>
      <c r="D22">
        <v>343320.5</v>
      </c>
      <c r="E22" t="s">
        <v>1666</v>
      </c>
      <c r="G22" t="s">
        <v>40</v>
      </c>
      <c r="H22" t="s">
        <v>41</v>
      </c>
      <c r="J22" t="s">
        <v>1664</v>
      </c>
      <c r="L22" t="s">
        <v>30</v>
      </c>
      <c r="M22" t="s">
        <v>31</v>
      </c>
      <c r="O22" t="s">
        <v>1664</v>
      </c>
      <c r="Q22" t="s">
        <v>26</v>
      </c>
      <c r="R22" t="s">
        <v>27</v>
      </c>
      <c r="T22" t="s">
        <v>1664</v>
      </c>
      <c r="V22" t="s">
        <v>34</v>
      </c>
      <c r="W22" t="s">
        <v>35</v>
      </c>
      <c r="Y22" t="s">
        <v>1664</v>
      </c>
      <c r="AA22" t="s">
        <v>30</v>
      </c>
      <c r="AB22" t="s">
        <v>31</v>
      </c>
      <c r="AD22" t="s">
        <v>1664</v>
      </c>
      <c r="AF22" t="s">
        <v>12</v>
      </c>
      <c r="AG22" t="s">
        <v>13</v>
      </c>
      <c r="AI22" t="s">
        <v>1664</v>
      </c>
      <c r="AK22" t="s">
        <v>22</v>
      </c>
      <c r="AL22" t="s">
        <v>23</v>
      </c>
      <c r="AN22" t="s">
        <v>1664</v>
      </c>
      <c r="AP22" t="s">
        <v>20</v>
      </c>
      <c r="AQ22" t="s">
        <v>21</v>
      </c>
      <c r="AS22" t="s">
        <v>1664</v>
      </c>
      <c r="AU22" t="s">
        <v>22</v>
      </c>
      <c r="AV22" t="s">
        <v>23</v>
      </c>
      <c r="AX22" t="s">
        <v>1664</v>
      </c>
      <c r="AZ22" t="s">
        <v>34</v>
      </c>
      <c r="BA22" t="s">
        <v>35</v>
      </c>
      <c r="BC22" t="s">
        <v>1664</v>
      </c>
    </row>
    <row r="23" spans="2:55" x14ac:dyDescent="0.2">
      <c r="B23" t="s">
        <v>629</v>
      </c>
      <c r="C23" t="s">
        <v>630</v>
      </c>
      <c r="D23">
        <v>317604.5</v>
      </c>
      <c r="E23" t="s">
        <v>1666</v>
      </c>
      <c r="G23" t="s">
        <v>42</v>
      </c>
      <c r="H23" t="s">
        <v>43</v>
      </c>
      <c r="J23" t="s">
        <v>1664</v>
      </c>
      <c r="L23" t="s">
        <v>32</v>
      </c>
      <c r="M23" t="s">
        <v>33</v>
      </c>
      <c r="O23" t="s">
        <v>1664</v>
      </c>
      <c r="Q23" t="s">
        <v>28</v>
      </c>
      <c r="R23" t="s">
        <v>29</v>
      </c>
      <c r="T23" t="s">
        <v>1664</v>
      </c>
      <c r="V23" t="s">
        <v>36</v>
      </c>
      <c r="W23" t="s">
        <v>37</v>
      </c>
      <c r="Y23" t="s">
        <v>1664</v>
      </c>
      <c r="AA23" t="s">
        <v>32</v>
      </c>
      <c r="AB23" t="s">
        <v>33</v>
      </c>
      <c r="AD23" t="s">
        <v>1664</v>
      </c>
      <c r="AF23" t="s">
        <v>14</v>
      </c>
      <c r="AG23" t="s">
        <v>15</v>
      </c>
      <c r="AI23" t="s">
        <v>1664</v>
      </c>
      <c r="AK23" t="s">
        <v>24</v>
      </c>
      <c r="AL23" t="s">
        <v>25</v>
      </c>
      <c r="AN23" t="s">
        <v>1664</v>
      </c>
      <c r="AP23" t="s">
        <v>22</v>
      </c>
      <c r="AQ23" t="s">
        <v>23</v>
      </c>
      <c r="AS23" t="s">
        <v>1664</v>
      </c>
      <c r="AU23" t="s">
        <v>24</v>
      </c>
      <c r="AV23" t="s">
        <v>25</v>
      </c>
      <c r="AX23" t="s">
        <v>1664</v>
      </c>
      <c r="AZ23" t="s">
        <v>36</v>
      </c>
      <c r="BA23" t="s">
        <v>37</v>
      </c>
      <c r="BC23" t="s">
        <v>1664</v>
      </c>
    </row>
    <row r="24" spans="2:55" x14ac:dyDescent="0.2">
      <c r="B24" t="s">
        <v>70</v>
      </c>
      <c r="C24" t="s">
        <v>71</v>
      </c>
      <c r="D24">
        <v>307924.5</v>
      </c>
      <c r="E24" t="s">
        <v>1666</v>
      </c>
      <c r="G24" t="s">
        <v>44</v>
      </c>
      <c r="H24" t="s">
        <v>45</v>
      </c>
      <c r="J24" t="s">
        <v>1664</v>
      </c>
      <c r="L24" t="s">
        <v>34</v>
      </c>
      <c r="M24" t="s">
        <v>35</v>
      </c>
      <c r="O24" t="s">
        <v>1664</v>
      </c>
      <c r="Q24" t="s">
        <v>30</v>
      </c>
      <c r="R24" t="s">
        <v>31</v>
      </c>
      <c r="T24" t="s">
        <v>1664</v>
      </c>
      <c r="V24" t="s">
        <v>38</v>
      </c>
      <c r="W24" t="s">
        <v>39</v>
      </c>
      <c r="Y24" t="s">
        <v>1664</v>
      </c>
      <c r="AA24" t="s">
        <v>34</v>
      </c>
      <c r="AB24" t="s">
        <v>35</v>
      </c>
      <c r="AD24" t="s">
        <v>1664</v>
      </c>
      <c r="AF24" t="s">
        <v>16</v>
      </c>
      <c r="AG24" t="s">
        <v>17</v>
      </c>
      <c r="AI24" t="s">
        <v>1664</v>
      </c>
      <c r="AK24" t="s">
        <v>26</v>
      </c>
      <c r="AL24" t="s">
        <v>27</v>
      </c>
      <c r="AN24" t="s">
        <v>1664</v>
      </c>
      <c r="AP24" t="s">
        <v>24</v>
      </c>
      <c r="AQ24" t="s">
        <v>25</v>
      </c>
      <c r="AS24" t="s">
        <v>1664</v>
      </c>
      <c r="AU24" t="s">
        <v>26</v>
      </c>
      <c r="AV24" t="s">
        <v>27</v>
      </c>
      <c r="AX24" t="s">
        <v>1664</v>
      </c>
      <c r="AZ24" t="s">
        <v>38</v>
      </c>
      <c r="BA24" t="s">
        <v>39</v>
      </c>
      <c r="BC24" t="s">
        <v>1664</v>
      </c>
    </row>
    <row r="25" spans="2:55" x14ac:dyDescent="0.2">
      <c r="B25" t="s">
        <v>382</v>
      </c>
      <c r="C25" t="s">
        <v>383</v>
      </c>
      <c r="D25">
        <v>304847.5</v>
      </c>
      <c r="E25" t="s">
        <v>1666</v>
      </c>
      <c r="G25" t="s">
        <v>46</v>
      </c>
      <c r="H25" t="s">
        <v>47</v>
      </c>
      <c r="J25" t="s">
        <v>1664</v>
      </c>
      <c r="L25" t="s">
        <v>36</v>
      </c>
      <c r="M25" t="s">
        <v>37</v>
      </c>
      <c r="O25" t="s">
        <v>1664</v>
      </c>
      <c r="Q25" t="s">
        <v>32</v>
      </c>
      <c r="R25" t="s">
        <v>33</v>
      </c>
      <c r="T25" t="s">
        <v>1664</v>
      </c>
      <c r="V25" t="s">
        <v>40</v>
      </c>
      <c r="W25" t="s">
        <v>41</v>
      </c>
      <c r="Y25" t="s">
        <v>1664</v>
      </c>
      <c r="AA25" t="s">
        <v>36</v>
      </c>
      <c r="AB25" t="s">
        <v>37</v>
      </c>
      <c r="AD25" t="s">
        <v>1664</v>
      </c>
      <c r="AF25" t="s">
        <v>18</v>
      </c>
      <c r="AG25" t="s">
        <v>19</v>
      </c>
      <c r="AI25" t="s">
        <v>1664</v>
      </c>
      <c r="AK25" t="s">
        <v>28</v>
      </c>
      <c r="AL25" t="s">
        <v>29</v>
      </c>
      <c r="AN25" t="s">
        <v>1664</v>
      </c>
      <c r="AP25" t="s">
        <v>26</v>
      </c>
      <c r="AQ25" t="s">
        <v>27</v>
      </c>
      <c r="AS25" t="s">
        <v>1664</v>
      </c>
      <c r="AU25" t="s">
        <v>28</v>
      </c>
      <c r="AV25" t="s">
        <v>29</v>
      </c>
      <c r="AX25" t="s">
        <v>1664</v>
      </c>
      <c r="AZ25" t="s">
        <v>40</v>
      </c>
      <c r="BA25" t="s">
        <v>41</v>
      </c>
      <c r="BC25" t="s">
        <v>1664</v>
      </c>
    </row>
    <row r="26" spans="2:55" x14ac:dyDescent="0.2">
      <c r="B26" t="s">
        <v>627</v>
      </c>
      <c r="C26" t="s">
        <v>628</v>
      </c>
      <c r="D26">
        <v>303597</v>
      </c>
      <c r="E26" t="s">
        <v>1666</v>
      </c>
      <c r="G26" t="s">
        <v>48</v>
      </c>
      <c r="H26" t="s">
        <v>49</v>
      </c>
      <c r="J26" t="s">
        <v>1664</v>
      </c>
      <c r="L26" t="s">
        <v>38</v>
      </c>
      <c r="M26" t="s">
        <v>39</v>
      </c>
      <c r="O26" t="s">
        <v>1664</v>
      </c>
      <c r="Q26" t="s">
        <v>34</v>
      </c>
      <c r="R26" t="s">
        <v>35</v>
      </c>
      <c r="T26" t="s">
        <v>1664</v>
      </c>
      <c r="V26" t="s">
        <v>42</v>
      </c>
      <c r="W26" t="s">
        <v>43</v>
      </c>
      <c r="Y26" t="s">
        <v>1664</v>
      </c>
      <c r="AA26" t="s">
        <v>38</v>
      </c>
      <c r="AB26" t="s">
        <v>39</v>
      </c>
      <c r="AD26" t="s">
        <v>1664</v>
      </c>
      <c r="AF26" t="s">
        <v>20</v>
      </c>
      <c r="AG26" t="s">
        <v>21</v>
      </c>
      <c r="AI26" t="s">
        <v>1664</v>
      </c>
      <c r="AK26" t="s">
        <v>30</v>
      </c>
      <c r="AL26" t="s">
        <v>31</v>
      </c>
      <c r="AN26" t="s">
        <v>1664</v>
      </c>
      <c r="AP26" t="s">
        <v>28</v>
      </c>
      <c r="AQ26" t="s">
        <v>29</v>
      </c>
      <c r="AS26" t="s">
        <v>1664</v>
      </c>
      <c r="AU26" t="s">
        <v>30</v>
      </c>
      <c r="AV26" t="s">
        <v>31</v>
      </c>
      <c r="AX26" t="s">
        <v>1664</v>
      </c>
      <c r="AZ26" t="s">
        <v>42</v>
      </c>
      <c r="BA26" t="s">
        <v>43</v>
      </c>
      <c r="BC26" t="s">
        <v>1664</v>
      </c>
    </row>
    <row r="27" spans="2:55" x14ac:dyDescent="0.2">
      <c r="B27" t="s">
        <v>631</v>
      </c>
      <c r="C27" t="s">
        <v>632</v>
      </c>
      <c r="D27">
        <v>286725</v>
      </c>
      <c r="E27" t="s">
        <v>1666</v>
      </c>
      <c r="G27" t="s">
        <v>50</v>
      </c>
      <c r="H27" t="s">
        <v>51</v>
      </c>
      <c r="J27" t="s">
        <v>1664</v>
      </c>
      <c r="L27" t="s">
        <v>40</v>
      </c>
      <c r="M27" t="s">
        <v>41</v>
      </c>
      <c r="O27" t="s">
        <v>1664</v>
      </c>
      <c r="Q27" t="s">
        <v>36</v>
      </c>
      <c r="R27" t="s">
        <v>37</v>
      </c>
      <c r="T27" t="s">
        <v>1664</v>
      </c>
      <c r="V27" t="s">
        <v>44</v>
      </c>
      <c r="W27" t="s">
        <v>45</v>
      </c>
      <c r="Y27" t="s">
        <v>1664</v>
      </c>
      <c r="AA27" t="s">
        <v>40</v>
      </c>
      <c r="AB27" t="s">
        <v>41</v>
      </c>
      <c r="AD27" t="s">
        <v>1664</v>
      </c>
      <c r="AF27" t="s">
        <v>22</v>
      </c>
      <c r="AG27" t="s">
        <v>23</v>
      </c>
      <c r="AI27" t="s">
        <v>1664</v>
      </c>
      <c r="AK27" t="s">
        <v>32</v>
      </c>
      <c r="AL27" t="s">
        <v>33</v>
      </c>
      <c r="AN27" t="s">
        <v>1664</v>
      </c>
      <c r="AP27" t="s">
        <v>30</v>
      </c>
      <c r="AQ27" t="s">
        <v>31</v>
      </c>
      <c r="AS27" t="s">
        <v>1664</v>
      </c>
      <c r="AU27" t="s">
        <v>32</v>
      </c>
      <c r="AV27" t="s">
        <v>33</v>
      </c>
      <c r="AX27" t="s">
        <v>1664</v>
      </c>
      <c r="AZ27" t="s">
        <v>44</v>
      </c>
      <c r="BA27" t="s">
        <v>45</v>
      </c>
      <c r="BC27" t="s">
        <v>1664</v>
      </c>
    </row>
    <row r="28" spans="2:55" x14ac:dyDescent="0.2">
      <c r="B28" t="s">
        <v>88</v>
      </c>
      <c r="C28" t="s">
        <v>89</v>
      </c>
      <c r="D28">
        <v>285998.5</v>
      </c>
      <c r="E28" t="s">
        <v>1666</v>
      </c>
      <c r="G28" t="s">
        <v>52</v>
      </c>
      <c r="H28" t="s">
        <v>53</v>
      </c>
      <c r="J28" t="s">
        <v>1664</v>
      </c>
      <c r="L28" t="s">
        <v>42</v>
      </c>
      <c r="M28" t="s">
        <v>43</v>
      </c>
      <c r="O28" t="s">
        <v>1664</v>
      </c>
      <c r="Q28" t="s">
        <v>38</v>
      </c>
      <c r="R28" t="s">
        <v>39</v>
      </c>
      <c r="T28" t="s">
        <v>1664</v>
      </c>
      <c r="V28" t="s">
        <v>46</v>
      </c>
      <c r="W28" t="s">
        <v>47</v>
      </c>
      <c r="Y28" t="s">
        <v>1664</v>
      </c>
      <c r="AA28" t="s">
        <v>42</v>
      </c>
      <c r="AB28" t="s">
        <v>43</v>
      </c>
      <c r="AD28" t="s">
        <v>1664</v>
      </c>
      <c r="AF28" t="s">
        <v>24</v>
      </c>
      <c r="AG28" t="s">
        <v>25</v>
      </c>
      <c r="AI28" t="s">
        <v>1664</v>
      </c>
      <c r="AK28" t="s">
        <v>36</v>
      </c>
      <c r="AL28" t="s">
        <v>37</v>
      </c>
      <c r="AN28" t="s">
        <v>1664</v>
      </c>
      <c r="AP28" t="s">
        <v>32</v>
      </c>
      <c r="AQ28" t="s">
        <v>33</v>
      </c>
      <c r="AS28" t="s">
        <v>1664</v>
      </c>
      <c r="AU28" t="s">
        <v>34</v>
      </c>
      <c r="AV28" t="s">
        <v>35</v>
      </c>
      <c r="AX28" t="s">
        <v>1664</v>
      </c>
      <c r="AZ28" t="s">
        <v>46</v>
      </c>
      <c r="BA28" t="s">
        <v>47</v>
      </c>
      <c r="BC28" t="s">
        <v>1664</v>
      </c>
    </row>
    <row r="29" spans="2:55" x14ac:dyDescent="0.2">
      <c r="B29" t="s">
        <v>156</v>
      </c>
      <c r="C29" t="s">
        <v>157</v>
      </c>
      <c r="D29">
        <v>284836</v>
      </c>
      <c r="E29" t="s">
        <v>1666</v>
      </c>
      <c r="G29" t="s">
        <v>54</v>
      </c>
      <c r="H29" t="s">
        <v>55</v>
      </c>
      <c r="J29" t="s">
        <v>1664</v>
      </c>
      <c r="L29" t="s">
        <v>44</v>
      </c>
      <c r="M29" t="s">
        <v>45</v>
      </c>
      <c r="O29" t="s">
        <v>1664</v>
      </c>
      <c r="Q29" t="s">
        <v>40</v>
      </c>
      <c r="R29" t="s">
        <v>41</v>
      </c>
      <c r="T29" t="s">
        <v>1664</v>
      </c>
      <c r="V29" t="s">
        <v>48</v>
      </c>
      <c r="W29" t="s">
        <v>49</v>
      </c>
      <c r="Y29" t="s">
        <v>1664</v>
      </c>
      <c r="AA29" t="s">
        <v>44</v>
      </c>
      <c r="AB29" t="s">
        <v>45</v>
      </c>
      <c r="AD29" t="s">
        <v>1664</v>
      </c>
      <c r="AF29" t="s">
        <v>26</v>
      </c>
      <c r="AG29" t="s">
        <v>27</v>
      </c>
      <c r="AI29" t="s">
        <v>1664</v>
      </c>
      <c r="AK29" t="s">
        <v>38</v>
      </c>
      <c r="AL29" t="s">
        <v>39</v>
      </c>
      <c r="AN29" t="s">
        <v>1664</v>
      </c>
      <c r="AP29" t="s">
        <v>36</v>
      </c>
      <c r="AQ29" t="s">
        <v>37</v>
      </c>
      <c r="AS29" t="s">
        <v>1664</v>
      </c>
      <c r="AU29" t="s">
        <v>36</v>
      </c>
      <c r="AV29" t="s">
        <v>37</v>
      </c>
      <c r="AX29" t="s">
        <v>1664</v>
      </c>
      <c r="AZ29" t="s">
        <v>48</v>
      </c>
      <c r="BA29" t="s">
        <v>49</v>
      </c>
      <c r="BC29" t="s">
        <v>1664</v>
      </c>
    </row>
    <row r="30" spans="2:55" x14ac:dyDescent="0.2">
      <c r="B30" t="s">
        <v>1093</v>
      </c>
      <c r="C30" t="s">
        <v>1094</v>
      </c>
      <c r="D30">
        <v>281837.5</v>
      </c>
      <c r="E30" t="s">
        <v>1666</v>
      </c>
      <c r="G30" t="s">
        <v>56</v>
      </c>
      <c r="H30" t="s">
        <v>57</v>
      </c>
      <c r="J30" t="s">
        <v>1664</v>
      </c>
      <c r="L30" t="s">
        <v>46</v>
      </c>
      <c r="M30" t="s">
        <v>47</v>
      </c>
      <c r="O30" t="s">
        <v>1664</v>
      </c>
      <c r="Q30" t="s">
        <v>42</v>
      </c>
      <c r="R30" t="s">
        <v>43</v>
      </c>
      <c r="T30" t="s">
        <v>1664</v>
      </c>
      <c r="V30" t="s">
        <v>50</v>
      </c>
      <c r="W30" t="s">
        <v>51</v>
      </c>
      <c r="Y30" t="s">
        <v>1664</v>
      </c>
      <c r="AA30" t="s">
        <v>46</v>
      </c>
      <c r="AB30" t="s">
        <v>47</v>
      </c>
      <c r="AD30" t="s">
        <v>1664</v>
      </c>
      <c r="AF30" t="s">
        <v>28</v>
      </c>
      <c r="AG30" t="s">
        <v>29</v>
      </c>
      <c r="AI30" t="s">
        <v>1664</v>
      </c>
      <c r="AK30" t="s">
        <v>40</v>
      </c>
      <c r="AL30" t="s">
        <v>41</v>
      </c>
      <c r="AN30" t="s">
        <v>1664</v>
      </c>
      <c r="AP30" t="s">
        <v>38</v>
      </c>
      <c r="AQ30" t="s">
        <v>39</v>
      </c>
      <c r="AS30" t="s">
        <v>1664</v>
      </c>
      <c r="AU30" t="s">
        <v>38</v>
      </c>
      <c r="AV30" t="s">
        <v>39</v>
      </c>
      <c r="AX30" t="s">
        <v>1664</v>
      </c>
      <c r="AZ30" t="s">
        <v>50</v>
      </c>
      <c r="BA30" t="s">
        <v>51</v>
      </c>
      <c r="BC30" t="s">
        <v>1664</v>
      </c>
    </row>
    <row r="31" spans="2:55" x14ac:dyDescent="0.2">
      <c r="B31" t="s">
        <v>246</v>
      </c>
      <c r="C31" t="s">
        <v>247</v>
      </c>
      <c r="D31">
        <v>279743.5</v>
      </c>
      <c r="E31" t="s">
        <v>1666</v>
      </c>
      <c r="G31" t="s">
        <v>58</v>
      </c>
      <c r="H31" t="s">
        <v>59</v>
      </c>
      <c r="J31" t="s">
        <v>1664</v>
      </c>
      <c r="L31" t="s">
        <v>48</v>
      </c>
      <c r="M31" t="s">
        <v>49</v>
      </c>
      <c r="O31" t="s">
        <v>1664</v>
      </c>
      <c r="Q31" t="s">
        <v>44</v>
      </c>
      <c r="R31" t="s">
        <v>45</v>
      </c>
      <c r="T31" t="s">
        <v>1664</v>
      </c>
      <c r="V31" t="s">
        <v>52</v>
      </c>
      <c r="W31" t="s">
        <v>53</v>
      </c>
      <c r="Y31" t="s">
        <v>1664</v>
      </c>
      <c r="AA31" t="s">
        <v>50</v>
      </c>
      <c r="AB31" t="s">
        <v>51</v>
      </c>
      <c r="AD31" t="s">
        <v>1664</v>
      </c>
      <c r="AF31" t="s">
        <v>30</v>
      </c>
      <c r="AG31" t="s">
        <v>31</v>
      </c>
      <c r="AI31" t="s">
        <v>1664</v>
      </c>
      <c r="AK31" t="s">
        <v>42</v>
      </c>
      <c r="AL31" t="s">
        <v>43</v>
      </c>
      <c r="AN31" t="s">
        <v>1664</v>
      </c>
      <c r="AP31" t="s">
        <v>40</v>
      </c>
      <c r="AQ31" t="s">
        <v>41</v>
      </c>
      <c r="AS31" t="s">
        <v>1664</v>
      </c>
      <c r="AU31" t="s">
        <v>40</v>
      </c>
      <c r="AV31" t="s">
        <v>41</v>
      </c>
      <c r="AX31" t="s">
        <v>1664</v>
      </c>
      <c r="AZ31" t="s">
        <v>52</v>
      </c>
      <c r="BA31" t="s">
        <v>53</v>
      </c>
      <c r="BC31" t="s">
        <v>1664</v>
      </c>
    </row>
    <row r="32" spans="2:55" x14ac:dyDescent="0.2">
      <c r="B32" t="s">
        <v>1181</v>
      </c>
      <c r="C32" t="s">
        <v>1182</v>
      </c>
      <c r="D32">
        <v>276992</v>
      </c>
      <c r="E32" t="s">
        <v>1666</v>
      </c>
      <c r="G32" t="s">
        <v>60</v>
      </c>
      <c r="H32" t="s">
        <v>61</v>
      </c>
      <c r="J32" t="s">
        <v>1664</v>
      </c>
      <c r="L32" t="s">
        <v>50</v>
      </c>
      <c r="M32" t="s">
        <v>51</v>
      </c>
      <c r="O32" t="s">
        <v>1664</v>
      </c>
      <c r="Q32" t="s">
        <v>46</v>
      </c>
      <c r="R32" t="s">
        <v>47</v>
      </c>
      <c r="T32" t="s">
        <v>1664</v>
      </c>
      <c r="V32" t="s">
        <v>54</v>
      </c>
      <c r="W32" t="s">
        <v>55</v>
      </c>
      <c r="Y32" t="s">
        <v>1664</v>
      </c>
      <c r="AA32" t="s">
        <v>52</v>
      </c>
      <c r="AB32" t="s">
        <v>53</v>
      </c>
      <c r="AD32" t="s">
        <v>1664</v>
      </c>
      <c r="AF32" t="s">
        <v>32</v>
      </c>
      <c r="AG32" t="s">
        <v>33</v>
      </c>
      <c r="AI32" t="s">
        <v>1664</v>
      </c>
      <c r="AK32" t="s">
        <v>44</v>
      </c>
      <c r="AL32" t="s">
        <v>45</v>
      </c>
      <c r="AN32" t="s">
        <v>1664</v>
      </c>
      <c r="AP32" t="s">
        <v>42</v>
      </c>
      <c r="AQ32" t="s">
        <v>43</v>
      </c>
      <c r="AS32" t="s">
        <v>1664</v>
      </c>
      <c r="AU32" t="s">
        <v>42</v>
      </c>
      <c r="AV32" t="s">
        <v>43</v>
      </c>
      <c r="AX32" t="s">
        <v>1664</v>
      </c>
      <c r="AZ32" t="s">
        <v>54</v>
      </c>
      <c r="BA32" t="s">
        <v>55</v>
      </c>
      <c r="BC32" t="s">
        <v>1664</v>
      </c>
    </row>
    <row r="33" spans="2:55" x14ac:dyDescent="0.2">
      <c r="B33" t="s">
        <v>114</v>
      </c>
      <c r="C33" t="s">
        <v>115</v>
      </c>
      <c r="D33">
        <v>269395.5</v>
      </c>
      <c r="E33" t="s">
        <v>1666</v>
      </c>
      <c r="G33" t="s">
        <v>62</v>
      </c>
      <c r="H33" t="s">
        <v>63</v>
      </c>
      <c r="J33" t="s">
        <v>1664</v>
      </c>
      <c r="L33" t="s">
        <v>52</v>
      </c>
      <c r="M33" t="s">
        <v>53</v>
      </c>
      <c r="O33" t="s">
        <v>1664</v>
      </c>
      <c r="Q33" t="s">
        <v>48</v>
      </c>
      <c r="R33" t="s">
        <v>49</v>
      </c>
      <c r="T33" t="s">
        <v>1664</v>
      </c>
      <c r="V33" t="s">
        <v>56</v>
      </c>
      <c r="W33" t="s">
        <v>57</v>
      </c>
      <c r="Y33" t="s">
        <v>1664</v>
      </c>
      <c r="AA33" t="s">
        <v>54</v>
      </c>
      <c r="AB33" t="s">
        <v>55</v>
      </c>
      <c r="AD33" t="s">
        <v>1664</v>
      </c>
      <c r="AF33" t="s">
        <v>34</v>
      </c>
      <c r="AG33" t="s">
        <v>35</v>
      </c>
      <c r="AI33" t="s">
        <v>1664</v>
      </c>
      <c r="AK33" t="s">
        <v>46</v>
      </c>
      <c r="AL33" t="s">
        <v>47</v>
      </c>
      <c r="AN33" t="s">
        <v>1664</v>
      </c>
      <c r="AP33" t="s">
        <v>44</v>
      </c>
      <c r="AQ33" t="s">
        <v>45</v>
      </c>
      <c r="AS33" t="s">
        <v>1664</v>
      </c>
      <c r="AU33" t="s">
        <v>44</v>
      </c>
      <c r="AV33" t="s">
        <v>45</v>
      </c>
      <c r="AX33" t="s">
        <v>1664</v>
      </c>
      <c r="AZ33" t="s">
        <v>56</v>
      </c>
      <c r="BA33" t="s">
        <v>57</v>
      </c>
      <c r="BC33" t="s">
        <v>1664</v>
      </c>
    </row>
    <row r="34" spans="2:55" x14ac:dyDescent="0.2">
      <c r="B34" t="s">
        <v>791</v>
      </c>
      <c r="C34" t="s">
        <v>792</v>
      </c>
      <c r="D34">
        <v>266177</v>
      </c>
      <c r="E34" t="s">
        <v>1666</v>
      </c>
      <c r="G34" t="s">
        <v>64</v>
      </c>
      <c r="H34" t="s">
        <v>65</v>
      </c>
      <c r="J34" t="s">
        <v>1664</v>
      </c>
      <c r="L34" t="s">
        <v>54</v>
      </c>
      <c r="M34" t="s">
        <v>55</v>
      </c>
      <c r="O34" t="s">
        <v>1664</v>
      </c>
      <c r="Q34" t="s">
        <v>50</v>
      </c>
      <c r="R34" t="s">
        <v>51</v>
      </c>
      <c r="T34" t="s">
        <v>1664</v>
      </c>
      <c r="V34" t="s">
        <v>58</v>
      </c>
      <c r="W34" t="s">
        <v>59</v>
      </c>
      <c r="Y34" t="s">
        <v>1664</v>
      </c>
      <c r="AA34" t="s">
        <v>56</v>
      </c>
      <c r="AB34" t="s">
        <v>57</v>
      </c>
      <c r="AD34" t="s">
        <v>1664</v>
      </c>
      <c r="AF34" t="s">
        <v>36</v>
      </c>
      <c r="AG34" t="s">
        <v>37</v>
      </c>
      <c r="AI34" t="s">
        <v>1664</v>
      </c>
      <c r="AK34" t="s">
        <v>48</v>
      </c>
      <c r="AL34" t="s">
        <v>49</v>
      </c>
      <c r="AN34" t="s">
        <v>1664</v>
      </c>
      <c r="AP34" t="s">
        <v>46</v>
      </c>
      <c r="AQ34" t="s">
        <v>47</v>
      </c>
      <c r="AS34" t="s">
        <v>1664</v>
      </c>
      <c r="AU34" t="s">
        <v>46</v>
      </c>
      <c r="AV34" t="s">
        <v>47</v>
      </c>
      <c r="AX34" t="s">
        <v>1664</v>
      </c>
      <c r="AZ34" t="s">
        <v>58</v>
      </c>
      <c r="BA34" t="s">
        <v>59</v>
      </c>
      <c r="BC34" t="s">
        <v>1664</v>
      </c>
    </row>
    <row r="35" spans="2:55" x14ac:dyDescent="0.2">
      <c r="B35" t="s">
        <v>334</v>
      </c>
      <c r="C35" t="s">
        <v>335</v>
      </c>
      <c r="D35">
        <v>263943</v>
      </c>
      <c r="E35" t="s">
        <v>1666</v>
      </c>
      <c r="G35" t="s">
        <v>66</v>
      </c>
      <c r="H35" t="s">
        <v>67</v>
      </c>
      <c r="J35" t="s">
        <v>1664</v>
      </c>
      <c r="L35" t="s">
        <v>56</v>
      </c>
      <c r="M35" t="s">
        <v>57</v>
      </c>
      <c r="O35" t="s">
        <v>1664</v>
      </c>
      <c r="Q35" t="s">
        <v>52</v>
      </c>
      <c r="R35" t="s">
        <v>53</v>
      </c>
      <c r="T35" t="s">
        <v>1664</v>
      </c>
      <c r="V35" t="s">
        <v>60</v>
      </c>
      <c r="W35" t="s">
        <v>61</v>
      </c>
      <c r="Y35" t="s">
        <v>1664</v>
      </c>
      <c r="AA35" t="s">
        <v>58</v>
      </c>
      <c r="AB35" t="s">
        <v>59</v>
      </c>
      <c r="AD35" t="s">
        <v>1664</v>
      </c>
      <c r="AF35" t="s">
        <v>38</v>
      </c>
      <c r="AG35" t="s">
        <v>39</v>
      </c>
      <c r="AI35" t="s">
        <v>1664</v>
      </c>
      <c r="AK35" t="s">
        <v>50</v>
      </c>
      <c r="AL35" t="s">
        <v>51</v>
      </c>
      <c r="AN35" t="s">
        <v>1664</v>
      </c>
      <c r="AP35" t="s">
        <v>48</v>
      </c>
      <c r="AQ35" t="s">
        <v>49</v>
      </c>
      <c r="AS35" t="s">
        <v>1664</v>
      </c>
      <c r="AU35" t="s">
        <v>48</v>
      </c>
      <c r="AV35" t="s">
        <v>49</v>
      </c>
      <c r="AX35" t="s">
        <v>1664</v>
      </c>
      <c r="AZ35" t="s">
        <v>60</v>
      </c>
      <c r="BA35" t="s">
        <v>61</v>
      </c>
      <c r="BC35" t="s">
        <v>1664</v>
      </c>
    </row>
    <row r="36" spans="2:55" x14ac:dyDescent="0.2">
      <c r="B36" t="s">
        <v>4</v>
      </c>
      <c r="C36" t="s">
        <v>5</v>
      </c>
      <c r="D36">
        <v>260157</v>
      </c>
      <c r="E36" t="s">
        <v>1666</v>
      </c>
      <c r="G36" t="s">
        <v>68</v>
      </c>
      <c r="H36" t="s">
        <v>69</v>
      </c>
      <c r="J36" t="s">
        <v>1664</v>
      </c>
      <c r="L36" t="s">
        <v>58</v>
      </c>
      <c r="M36" t="s">
        <v>59</v>
      </c>
      <c r="O36" t="s">
        <v>1664</v>
      </c>
      <c r="Q36" t="s">
        <v>54</v>
      </c>
      <c r="R36" t="s">
        <v>55</v>
      </c>
      <c r="T36" t="s">
        <v>1664</v>
      </c>
      <c r="V36" t="s">
        <v>62</v>
      </c>
      <c r="W36" t="s">
        <v>63</v>
      </c>
      <c r="Y36" t="s">
        <v>1664</v>
      </c>
      <c r="AA36" t="s">
        <v>60</v>
      </c>
      <c r="AB36" t="s">
        <v>61</v>
      </c>
      <c r="AD36" t="s">
        <v>1664</v>
      </c>
      <c r="AF36" t="s">
        <v>40</v>
      </c>
      <c r="AG36" t="s">
        <v>41</v>
      </c>
      <c r="AI36" t="s">
        <v>1664</v>
      </c>
      <c r="AK36" t="s">
        <v>52</v>
      </c>
      <c r="AL36" t="s">
        <v>53</v>
      </c>
      <c r="AN36" t="s">
        <v>1664</v>
      </c>
      <c r="AP36" t="s">
        <v>50</v>
      </c>
      <c r="AQ36" t="s">
        <v>51</v>
      </c>
      <c r="AS36" t="s">
        <v>1664</v>
      </c>
      <c r="AU36" t="s">
        <v>50</v>
      </c>
      <c r="AV36" t="s">
        <v>51</v>
      </c>
      <c r="AX36" t="s">
        <v>1664</v>
      </c>
      <c r="AZ36" t="s">
        <v>62</v>
      </c>
      <c r="BA36" t="s">
        <v>63</v>
      </c>
      <c r="BC36" t="s">
        <v>1664</v>
      </c>
    </row>
    <row r="37" spans="2:55" x14ac:dyDescent="0.2">
      <c r="B37" t="s">
        <v>1009</v>
      </c>
      <c r="C37" t="s">
        <v>1010</v>
      </c>
      <c r="D37">
        <v>257591.5</v>
      </c>
      <c r="E37" t="s">
        <v>1666</v>
      </c>
      <c r="G37" t="s">
        <v>70</v>
      </c>
      <c r="H37" t="s">
        <v>71</v>
      </c>
      <c r="J37" t="s">
        <v>1664</v>
      </c>
      <c r="L37" t="s">
        <v>60</v>
      </c>
      <c r="M37" t="s">
        <v>61</v>
      </c>
      <c r="O37" t="s">
        <v>1664</v>
      </c>
      <c r="Q37" t="s">
        <v>56</v>
      </c>
      <c r="R37" t="s">
        <v>57</v>
      </c>
      <c r="T37" t="s">
        <v>1664</v>
      </c>
      <c r="V37" t="s">
        <v>64</v>
      </c>
      <c r="W37" t="s">
        <v>65</v>
      </c>
      <c r="Y37" t="s">
        <v>1664</v>
      </c>
      <c r="AA37" t="s">
        <v>62</v>
      </c>
      <c r="AB37" t="s">
        <v>63</v>
      </c>
      <c r="AD37" t="s">
        <v>1664</v>
      </c>
      <c r="AF37" t="s">
        <v>42</v>
      </c>
      <c r="AG37" t="s">
        <v>43</v>
      </c>
      <c r="AI37" t="s">
        <v>1664</v>
      </c>
      <c r="AK37" t="s">
        <v>54</v>
      </c>
      <c r="AL37" t="s">
        <v>55</v>
      </c>
      <c r="AN37" t="s">
        <v>1664</v>
      </c>
      <c r="AP37" t="s">
        <v>52</v>
      </c>
      <c r="AQ37" t="s">
        <v>53</v>
      </c>
      <c r="AS37" t="s">
        <v>1664</v>
      </c>
      <c r="AU37" t="s">
        <v>52</v>
      </c>
      <c r="AV37" t="s">
        <v>53</v>
      </c>
      <c r="AX37" t="s">
        <v>1664</v>
      </c>
      <c r="AZ37" t="s">
        <v>64</v>
      </c>
      <c r="BA37" t="s">
        <v>65</v>
      </c>
      <c r="BC37" t="s">
        <v>1664</v>
      </c>
    </row>
    <row r="38" spans="2:55" x14ac:dyDescent="0.2">
      <c r="B38" t="s">
        <v>601</v>
      </c>
      <c r="C38" t="s">
        <v>602</v>
      </c>
      <c r="D38">
        <v>256508.5</v>
      </c>
      <c r="E38" t="s">
        <v>1666</v>
      </c>
      <c r="G38" t="s">
        <v>72</v>
      </c>
      <c r="H38" t="s">
        <v>73</v>
      </c>
      <c r="J38" t="s">
        <v>1664</v>
      </c>
      <c r="L38" t="s">
        <v>62</v>
      </c>
      <c r="M38" t="s">
        <v>63</v>
      </c>
      <c r="O38" t="s">
        <v>1664</v>
      </c>
      <c r="Q38" t="s">
        <v>58</v>
      </c>
      <c r="R38" t="s">
        <v>59</v>
      </c>
      <c r="T38" t="s">
        <v>1664</v>
      </c>
      <c r="V38" t="s">
        <v>66</v>
      </c>
      <c r="W38" t="s">
        <v>67</v>
      </c>
      <c r="Y38" t="s">
        <v>1664</v>
      </c>
      <c r="AA38" t="s">
        <v>64</v>
      </c>
      <c r="AB38" t="s">
        <v>65</v>
      </c>
      <c r="AD38" t="s">
        <v>1664</v>
      </c>
      <c r="AF38" t="s">
        <v>44</v>
      </c>
      <c r="AG38" t="s">
        <v>45</v>
      </c>
      <c r="AI38" t="s">
        <v>1664</v>
      </c>
      <c r="AK38" t="s">
        <v>56</v>
      </c>
      <c r="AL38" t="s">
        <v>57</v>
      </c>
      <c r="AN38" t="s">
        <v>1664</v>
      </c>
      <c r="AP38" t="s">
        <v>54</v>
      </c>
      <c r="AQ38" t="s">
        <v>55</v>
      </c>
      <c r="AS38" t="s">
        <v>1664</v>
      </c>
      <c r="AU38" t="s">
        <v>54</v>
      </c>
      <c r="AV38" t="s">
        <v>55</v>
      </c>
      <c r="AX38" t="s">
        <v>1664</v>
      </c>
      <c r="AZ38" t="s">
        <v>66</v>
      </c>
      <c r="BA38" t="s">
        <v>67</v>
      </c>
      <c r="BC38" t="s">
        <v>1664</v>
      </c>
    </row>
    <row r="39" spans="2:55" x14ac:dyDescent="0.2">
      <c r="B39" t="s">
        <v>112</v>
      </c>
      <c r="C39" t="s">
        <v>113</v>
      </c>
      <c r="D39">
        <v>244740.5</v>
      </c>
      <c r="E39" t="s">
        <v>1666</v>
      </c>
      <c r="G39" t="s">
        <v>74</v>
      </c>
      <c r="H39" t="s">
        <v>75</v>
      </c>
      <c r="J39" t="s">
        <v>1664</v>
      </c>
      <c r="L39" t="s">
        <v>64</v>
      </c>
      <c r="M39" t="s">
        <v>65</v>
      </c>
      <c r="O39" t="s">
        <v>1664</v>
      </c>
      <c r="Q39" t="s">
        <v>60</v>
      </c>
      <c r="R39" t="s">
        <v>61</v>
      </c>
      <c r="T39" t="s">
        <v>1664</v>
      </c>
      <c r="V39" t="s">
        <v>68</v>
      </c>
      <c r="W39" t="s">
        <v>69</v>
      </c>
      <c r="Y39" t="s">
        <v>1664</v>
      </c>
      <c r="AA39" t="s">
        <v>66</v>
      </c>
      <c r="AB39" t="s">
        <v>67</v>
      </c>
      <c r="AD39" t="s">
        <v>1664</v>
      </c>
      <c r="AF39" t="s">
        <v>46</v>
      </c>
      <c r="AG39" t="s">
        <v>47</v>
      </c>
      <c r="AI39" t="s">
        <v>1664</v>
      </c>
      <c r="AK39" t="s">
        <v>58</v>
      </c>
      <c r="AL39" t="s">
        <v>59</v>
      </c>
      <c r="AN39" t="s">
        <v>1664</v>
      </c>
      <c r="AP39" t="s">
        <v>56</v>
      </c>
      <c r="AQ39" t="s">
        <v>57</v>
      </c>
      <c r="AS39" t="s">
        <v>1664</v>
      </c>
      <c r="AU39" t="s">
        <v>56</v>
      </c>
      <c r="AV39" t="s">
        <v>57</v>
      </c>
      <c r="AX39" t="s">
        <v>1664</v>
      </c>
      <c r="AZ39" t="s">
        <v>68</v>
      </c>
      <c r="BA39" t="s">
        <v>69</v>
      </c>
      <c r="BC39" t="s">
        <v>1664</v>
      </c>
    </row>
    <row r="40" spans="2:55" x14ac:dyDescent="0.2">
      <c r="B40" t="s">
        <v>48</v>
      </c>
      <c r="C40" t="s">
        <v>49</v>
      </c>
      <c r="D40">
        <v>239969</v>
      </c>
      <c r="E40" t="s">
        <v>1666</v>
      </c>
      <c r="G40" t="s">
        <v>76</v>
      </c>
      <c r="H40" t="s">
        <v>77</v>
      </c>
      <c r="J40" t="s">
        <v>1664</v>
      </c>
      <c r="L40" t="s">
        <v>66</v>
      </c>
      <c r="M40" t="s">
        <v>67</v>
      </c>
      <c r="O40" t="s">
        <v>1664</v>
      </c>
      <c r="Q40" t="s">
        <v>62</v>
      </c>
      <c r="R40" t="s">
        <v>63</v>
      </c>
      <c r="T40" t="s">
        <v>1664</v>
      </c>
      <c r="V40" t="s">
        <v>70</v>
      </c>
      <c r="W40" t="s">
        <v>71</v>
      </c>
      <c r="Y40" t="s">
        <v>1664</v>
      </c>
      <c r="AA40" t="s">
        <v>68</v>
      </c>
      <c r="AB40" t="s">
        <v>69</v>
      </c>
      <c r="AD40" t="s">
        <v>1664</v>
      </c>
      <c r="AF40" t="s">
        <v>48</v>
      </c>
      <c r="AG40" t="s">
        <v>49</v>
      </c>
      <c r="AI40" t="s">
        <v>1664</v>
      </c>
      <c r="AK40" t="s">
        <v>60</v>
      </c>
      <c r="AL40" t="s">
        <v>61</v>
      </c>
      <c r="AN40" t="s">
        <v>1664</v>
      </c>
      <c r="AP40" t="s">
        <v>58</v>
      </c>
      <c r="AQ40" t="s">
        <v>59</v>
      </c>
      <c r="AS40" t="s">
        <v>1664</v>
      </c>
      <c r="AU40" t="s">
        <v>58</v>
      </c>
      <c r="AV40" t="s">
        <v>59</v>
      </c>
      <c r="AX40" t="s">
        <v>1664</v>
      </c>
      <c r="AZ40" t="s">
        <v>70</v>
      </c>
      <c r="BA40" t="s">
        <v>71</v>
      </c>
      <c r="BC40" t="s">
        <v>1664</v>
      </c>
    </row>
    <row r="41" spans="2:55" x14ac:dyDescent="0.2">
      <c r="B41" t="s">
        <v>432</v>
      </c>
      <c r="C41" t="s">
        <v>433</v>
      </c>
      <c r="D41">
        <v>238010.5</v>
      </c>
      <c r="E41" t="s">
        <v>1666</v>
      </c>
      <c r="G41" t="s">
        <v>78</v>
      </c>
      <c r="H41" t="s">
        <v>79</v>
      </c>
      <c r="J41" t="s">
        <v>1664</v>
      </c>
      <c r="L41" t="s">
        <v>68</v>
      </c>
      <c r="M41" t="s">
        <v>69</v>
      </c>
      <c r="O41" t="s">
        <v>1664</v>
      </c>
      <c r="Q41" t="s">
        <v>64</v>
      </c>
      <c r="R41" t="s">
        <v>65</v>
      </c>
      <c r="T41" t="s">
        <v>1664</v>
      </c>
      <c r="V41" t="s">
        <v>72</v>
      </c>
      <c r="W41" t="s">
        <v>73</v>
      </c>
      <c r="Y41" t="s">
        <v>1664</v>
      </c>
      <c r="AA41" t="s">
        <v>70</v>
      </c>
      <c r="AB41" t="s">
        <v>71</v>
      </c>
      <c r="AD41" t="s">
        <v>1664</v>
      </c>
      <c r="AF41" t="s">
        <v>50</v>
      </c>
      <c r="AG41" t="s">
        <v>51</v>
      </c>
      <c r="AI41" t="s">
        <v>1664</v>
      </c>
      <c r="AK41" t="s">
        <v>62</v>
      </c>
      <c r="AL41" t="s">
        <v>63</v>
      </c>
      <c r="AN41" t="s">
        <v>1664</v>
      </c>
      <c r="AP41" t="s">
        <v>60</v>
      </c>
      <c r="AQ41" t="s">
        <v>61</v>
      </c>
      <c r="AS41" t="s">
        <v>1664</v>
      </c>
      <c r="AU41" t="s">
        <v>60</v>
      </c>
      <c r="AV41" t="s">
        <v>61</v>
      </c>
      <c r="AX41" t="s">
        <v>1664</v>
      </c>
      <c r="AZ41" t="s">
        <v>72</v>
      </c>
      <c r="BA41" t="s">
        <v>73</v>
      </c>
      <c r="BC41" t="s">
        <v>1664</v>
      </c>
    </row>
    <row r="42" spans="2:55" x14ac:dyDescent="0.2">
      <c r="B42" t="s">
        <v>30</v>
      </c>
      <c r="C42" t="s">
        <v>31</v>
      </c>
      <c r="D42">
        <v>237476.5</v>
      </c>
      <c r="E42" t="s">
        <v>1666</v>
      </c>
      <c r="G42" t="s">
        <v>80</v>
      </c>
      <c r="H42" t="s">
        <v>81</v>
      </c>
      <c r="J42" t="s">
        <v>1664</v>
      </c>
      <c r="L42" t="s">
        <v>70</v>
      </c>
      <c r="M42" t="s">
        <v>71</v>
      </c>
      <c r="O42" t="s">
        <v>1664</v>
      </c>
      <c r="Q42" t="s">
        <v>66</v>
      </c>
      <c r="R42" t="s">
        <v>67</v>
      </c>
      <c r="T42" t="s">
        <v>1664</v>
      </c>
      <c r="V42" t="s">
        <v>74</v>
      </c>
      <c r="W42" t="s">
        <v>75</v>
      </c>
      <c r="Y42" t="s">
        <v>1664</v>
      </c>
      <c r="AA42" t="s">
        <v>72</v>
      </c>
      <c r="AB42" t="s">
        <v>73</v>
      </c>
      <c r="AD42" t="s">
        <v>1664</v>
      </c>
      <c r="AF42" t="s">
        <v>52</v>
      </c>
      <c r="AG42" t="s">
        <v>53</v>
      </c>
      <c r="AI42" t="s">
        <v>1664</v>
      </c>
      <c r="AK42" t="s">
        <v>64</v>
      </c>
      <c r="AL42" t="s">
        <v>65</v>
      </c>
      <c r="AN42" t="s">
        <v>1664</v>
      </c>
      <c r="AP42" t="s">
        <v>62</v>
      </c>
      <c r="AQ42" t="s">
        <v>63</v>
      </c>
      <c r="AS42" t="s">
        <v>1664</v>
      </c>
      <c r="AU42" t="s">
        <v>62</v>
      </c>
      <c r="AV42" t="s">
        <v>63</v>
      </c>
      <c r="AX42" t="s">
        <v>1664</v>
      </c>
      <c r="AZ42" t="s">
        <v>74</v>
      </c>
      <c r="BA42" t="s">
        <v>75</v>
      </c>
      <c r="BC42" t="s">
        <v>1664</v>
      </c>
    </row>
    <row r="43" spans="2:55" x14ac:dyDescent="0.2">
      <c r="B43" t="s">
        <v>388</v>
      </c>
      <c r="C43" t="s">
        <v>389</v>
      </c>
      <c r="D43">
        <v>235287.5</v>
      </c>
      <c r="E43" t="s">
        <v>1666</v>
      </c>
      <c r="G43" t="s">
        <v>82</v>
      </c>
      <c r="H43" t="s">
        <v>83</v>
      </c>
      <c r="J43" t="s">
        <v>1664</v>
      </c>
      <c r="L43" t="s">
        <v>72</v>
      </c>
      <c r="M43" t="s">
        <v>73</v>
      </c>
      <c r="O43" t="s">
        <v>1664</v>
      </c>
      <c r="Q43" t="s">
        <v>68</v>
      </c>
      <c r="R43" t="s">
        <v>69</v>
      </c>
      <c r="T43" t="s">
        <v>1664</v>
      </c>
      <c r="V43" t="s">
        <v>76</v>
      </c>
      <c r="W43" t="s">
        <v>77</v>
      </c>
      <c r="Y43" t="s">
        <v>1664</v>
      </c>
      <c r="AA43" t="s">
        <v>74</v>
      </c>
      <c r="AB43" t="s">
        <v>75</v>
      </c>
      <c r="AD43" t="s">
        <v>1664</v>
      </c>
      <c r="AF43" t="s">
        <v>54</v>
      </c>
      <c r="AG43" t="s">
        <v>55</v>
      </c>
      <c r="AI43" t="s">
        <v>1664</v>
      </c>
      <c r="AK43" t="s">
        <v>66</v>
      </c>
      <c r="AL43" t="s">
        <v>67</v>
      </c>
      <c r="AN43" t="s">
        <v>1664</v>
      </c>
      <c r="AP43" t="s">
        <v>64</v>
      </c>
      <c r="AQ43" t="s">
        <v>65</v>
      </c>
      <c r="AS43" t="s">
        <v>1664</v>
      </c>
      <c r="AU43" t="s">
        <v>64</v>
      </c>
      <c r="AV43" t="s">
        <v>65</v>
      </c>
      <c r="AX43" t="s">
        <v>1664</v>
      </c>
      <c r="AZ43" t="s">
        <v>76</v>
      </c>
      <c r="BA43" t="s">
        <v>77</v>
      </c>
      <c r="BC43" t="s">
        <v>1664</v>
      </c>
    </row>
    <row r="44" spans="2:55" x14ac:dyDescent="0.2">
      <c r="B44" t="s">
        <v>1348</v>
      </c>
      <c r="C44" t="s">
        <v>1349</v>
      </c>
      <c r="D44">
        <v>234122.5</v>
      </c>
      <c r="E44" t="s">
        <v>1666</v>
      </c>
      <c r="G44" t="s">
        <v>84</v>
      </c>
      <c r="H44" t="s">
        <v>85</v>
      </c>
      <c r="J44" t="s">
        <v>1664</v>
      </c>
      <c r="L44" t="s">
        <v>74</v>
      </c>
      <c r="M44" t="s">
        <v>75</v>
      </c>
      <c r="O44" t="s">
        <v>1664</v>
      </c>
      <c r="Q44" t="s">
        <v>70</v>
      </c>
      <c r="R44" t="s">
        <v>71</v>
      </c>
      <c r="T44" t="s">
        <v>1664</v>
      </c>
      <c r="V44" t="s">
        <v>80</v>
      </c>
      <c r="W44" t="s">
        <v>81</v>
      </c>
      <c r="Y44" t="s">
        <v>1664</v>
      </c>
      <c r="AA44" t="s">
        <v>76</v>
      </c>
      <c r="AB44" t="s">
        <v>77</v>
      </c>
      <c r="AD44" t="s">
        <v>1664</v>
      </c>
      <c r="AF44" t="s">
        <v>56</v>
      </c>
      <c r="AG44" t="s">
        <v>57</v>
      </c>
      <c r="AI44" t="s">
        <v>1664</v>
      </c>
      <c r="AK44" t="s">
        <v>68</v>
      </c>
      <c r="AL44" t="s">
        <v>69</v>
      </c>
      <c r="AN44" t="s">
        <v>1664</v>
      </c>
      <c r="AP44" t="s">
        <v>66</v>
      </c>
      <c r="AQ44" t="s">
        <v>67</v>
      </c>
      <c r="AS44" t="s">
        <v>1664</v>
      </c>
      <c r="AU44" t="s">
        <v>66</v>
      </c>
      <c r="AV44" t="s">
        <v>67</v>
      </c>
      <c r="AX44" t="s">
        <v>1664</v>
      </c>
      <c r="AZ44" t="s">
        <v>84</v>
      </c>
      <c r="BA44" t="s">
        <v>85</v>
      </c>
      <c r="BC44" t="s">
        <v>1664</v>
      </c>
    </row>
    <row r="45" spans="2:55" x14ac:dyDescent="0.2">
      <c r="B45" t="s">
        <v>763</v>
      </c>
      <c r="C45" t="s">
        <v>764</v>
      </c>
      <c r="D45">
        <v>217961.5</v>
      </c>
      <c r="E45" t="s">
        <v>1666</v>
      </c>
      <c r="G45" t="s">
        <v>86</v>
      </c>
      <c r="H45" t="s">
        <v>87</v>
      </c>
      <c r="J45" t="s">
        <v>1664</v>
      </c>
      <c r="L45" t="s">
        <v>76</v>
      </c>
      <c r="M45" t="s">
        <v>77</v>
      </c>
      <c r="O45" t="s">
        <v>1664</v>
      </c>
      <c r="Q45" t="s">
        <v>72</v>
      </c>
      <c r="R45" t="s">
        <v>73</v>
      </c>
      <c r="T45" t="s">
        <v>1664</v>
      </c>
      <c r="V45" t="s">
        <v>82</v>
      </c>
      <c r="W45" t="s">
        <v>83</v>
      </c>
      <c r="Y45" t="s">
        <v>1664</v>
      </c>
      <c r="AA45" t="s">
        <v>80</v>
      </c>
      <c r="AB45" t="s">
        <v>81</v>
      </c>
      <c r="AD45" t="s">
        <v>1664</v>
      </c>
      <c r="AF45" t="s">
        <v>58</v>
      </c>
      <c r="AG45" t="s">
        <v>59</v>
      </c>
      <c r="AI45" t="s">
        <v>1664</v>
      </c>
      <c r="AK45" t="s">
        <v>70</v>
      </c>
      <c r="AL45" t="s">
        <v>71</v>
      </c>
      <c r="AN45" t="s">
        <v>1664</v>
      </c>
      <c r="AP45" t="s">
        <v>68</v>
      </c>
      <c r="AQ45" t="s">
        <v>69</v>
      </c>
      <c r="AS45" t="s">
        <v>1664</v>
      </c>
      <c r="AU45" t="s">
        <v>68</v>
      </c>
      <c r="AV45" t="s">
        <v>69</v>
      </c>
      <c r="AX45" t="s">
        <v>1664</v>
      </c>
      <c r="AZ45" t="s">
        <v>86</v>
      </c>
      <c r="BA45" t="s">
        <v>87</v>
      </c>
      <c r="BC45" t="s">
        <v>1664</v>
      </c>
    </row>
    <row r="46" spans="2:55" x14ac:dyDescent="0.2">
      <c r="B46" t="s">
        <v>46</v>
      </c>
      <c r="C46" t="s">
        <v>47</v>
      </c>
      <c r="D46">
        <v>213534</v>
      </c>
      <c r="E46" t="s">
        <v>1666</v>
      </c>
      <c r="G46" t="s">
        <v>88</v>
      </c>
      <c r="H46" t="s">
        <v>89</v>
      </c>
      <c r="J46" t="s">
        <v>1664</v>
      </c>
      <c r="L46" t="s">
        <v>78</v>
      </c>
      <c r="M46" t="s">
        <v>79</v>
      </c>
      <c r="O46" t="s">
        <v>1664</v>
      </c>
      <c r="Q46" t="s">
        <v>74</v>
      </c>
      <c r="R46" t="s">
        <v>75</v>
      </c>
      <c r="T46" t="s">
        <v>1664</v>
      </c>
      <c r="V46" t="s">
        <v>84</v>
      </c>
      <c r="W46" t="s">
        <v>85</v>
      </c>
      <c r="Y46" t="s">
        <v>1664</v>
      </c>
      <c r="AA46" t="s">
        <v>82</v>
      </c>
      <c r="AB46" t="s">
        <v>83</v>
      </c>
      <c r="AD46" t="s">
        <v>1664</v>
      </c>
      <c r="AF46" t="s">
        <v>60</v>
      </c>
      <c r="AG46" t="s">
        <v>61</v>
      </c>
      <c r="AI46" t="s">
        <v>1664</v>
      </c>
      <c r="AK46" t="s">
        <v>72</v>
      </c>
      <c r="AL46" t="s">
        <v>73</v>
      </c>
      <c r="AN46" t="s">
        <v>1664</v>
      </c>
      <c r="AP46" t="s">
        <v>70</v>
      </c>
      <c r="AQ46" t="s">
        <v>71</v>
      </c>
      <c r="AS46" t="s">
        <v>1664</v>
      </c>
      <c r="AU46" t="s">
        <v>70</v>
      </c>
      <c r="AV46" t="s">
        <v>71</v>
      </c>
      <c r="AX46" t="s">
        <v>1664</v>
      </c>
      <c r="AZ46" t="s">
        <v>88</v>
      </c>
      <c r="BA46" t="s">
        <v>89</v>
      </c>
      <c r="BC46" t="s">
        <v>1664</v>
      </c>
    </row>
    <row r="47" spans="2:55" x14ac:dyDescent="0.2">
      <c r="B47" t="s">
        <v>66</v>
      </c>
      <c r="C47" t="s">
        <v>67</v>
      </c>
      <c r="D47">
        <v>211955.5</v>
      </c>
      <c r="E47" t="s">
        <v>1666</v>
      </c>
      <c r="G47" t="s">
        <v>90</v>
      </c>
      <c r="H47" t="s">
        <v>91</v>
      </c>
      <c r="J47" t="s">
        <v>1664</v>
      </c>
      <c r="L47" t="s">
        <v>80</v>
      </c>
      <c r="M47" t="s">
        <v>81</v>
      </c>
      <c r="O47" t="s">
        <v>1664</v>
      </c>
      <c r="Q47" t="s">
        <v>76</v>
      </c>
      <c r="R47" t="s">
        <v>77</v>
      </c>
      <c r="T47" t="s">
        <v>1664</v>
      </c>
      <c r="V47" t="s">
        <v>86</v>
      </c>
      <c r="W47" t="s">
        <v>87</v>
      </c>
      <c r="Y47" t="s">
        <v>1664</v>
      </c>
      <c r="AA47" t="s">
        <v>84</v>
      </c>
      <c r="AB47" t="s">
        <v>85</v>
      </c>
      <c r="AD47" t="s">
        <v>1664</v>
      </c>
      <c r="AF47" t="s">
        <v>62</v>
      </c>
      <c r="AG47" t="s">
        <v>63</v>
      </c>
      <c r="AI47" t="s">
        <v>1664</v>
      </c>
      <c r="AK47" t="s">
        <v>74</v>
      </c>
      <c r="AL47" t="s">
        <v>75</v>
      </c>
      <c r="AN47" t="s">
        <v>1664</v>
      </c>
      <c r="AP47" t="s">
        <v>72</v>
      </c>
      <c r="AQ47" t="s">
        <v>73</v>
      </c>
      <c r="AS47" t="s">
        <v>1664</v>
      </c>
      <c r="AU47" t="s">
        <v>72</v>
      </c>
      <c r="AV47" t="s">
        <v>73</v>
      </c>
      <c r="AX47" t="s">
        <v>1664</v>
      </c>
      <c r="AZ47" t="s">
        <v>90</v>
      </c>
      <c r="BA47" t="s">
        <v>91</v>
      </c>
      <c r="BC47" t="s">
        <v>1664</v>
      </c>
    </row>
    <row r="48" spans="2:55" x14ac:dyDescent="0.2">
      <c r="B48" t="s">
        <v>158</v>
      </c>
      <c r="C48" t="s">
        <v>159</v>
      </c>
      <c r="D48">
        <v>209789.5</v>
      </c>
      <c r="E48" t="s">
        <v>1666</v>
      </c>
      <c r="G48" t="s">
        <v>92</v>
      </c>
      <c r="H48" t="s">
        <v>93</v>
      </c>
      <c r="J48" t="s">
        <v>1664</v>
      </c>
      <c r="L48" t="s">
        <v>82</v>
      </c>
      <c r="M48" t="s">
        <v>83</v>
      </c>
      <c r="O48" t="s">
        <v>1664</v>
      </c>
      <c r="Q48" t="s">
        <v>80</v>
      </c>
      <c r="R48" t="s">
        <v>81</v>
      </c>
      <c r="T48" t="s">
        <v>1664</v>
      </c>
      <c r="V48" t="s">
        <v>88</v>
      </c>
      <c r="W48" t="s">
        <v>89</v>
      </c>
      <c r="Y48" t="s">
        <v>1664</v>
      </c>
      <c r="AA48" t="s">
        <v>86</v>
      </c>
      <c r="AB48" t="s">
        <v>87</v>
      </c>
      <c r="AD48" t="s">
        <v>1664</v>
      </c>
      <c r="AF48" t="s">
        <v>64</v>
      </c>
      <c r="AG48" t="s">
        <v>65</v>
      </c>
      <c r="AI48" t="s">
        <v>1664</v>
      </c>
      <c r="AK48" t="s">
        <v>76</v>
      </c>
      <c r="AL48" t="s">
        <v>77</v>
      </c>
      <c r="AN48" t="s">
        <v>1664</v>
      </c>
      <c r="AP48" t="s">
        <v>74</v>
      </c>
      <c r="AQ48" t="s">
        <v>75</v>
      </c>
      <c r="AS48" t="s">
        <v>1664</v>
      </c>
      <c r="AU48" t="s">
        <v>74</v>
      </c>
      <c r="AV48" t="s">
        <v>75</v>
      </c>
      <c r="AX48" t="s">
        <v>1664</v>
      </c>
      <c r="AZ48" t="s">
        <v>92</v>
      </c>
      <c r="BA48" t="s">
        <v>93</v>
      </c>
      <c r="BC48" t="s">
        <v>1664</v>
      </c>
    </row>
    <row r="49" spans="2:55" x14ac:dyDescent="0.2">
      <c r="B49" t="s">
        <v>529</v>
      </c>
      <c r="C49" t="s">
        <v>509</v>
      </c>
      <c r="D49">
        <v>202089</v>
      </c>
      <c r="E49" t="s">
        <v>1666</v>
      </c>
      <c r="G49" t="s">
        <v>94</v>
      </c>
      <c r="H49" t="s">
        <v>95</v>
      </c>
      <c r="J49" t="s">
        <v>1664</v>
      </c>
      <c r="L49" t="s">
        <v>84</v>
      </c>
      <c r="M49" t="s">
        <v>85</v>
      </c>
      <c r="O49" t="s">
        <v>1664</v>
      </c>
      <c r="Q49" t="s">
        <v>82</v>
      </c>
      <c r="R49" t="s">
        <v>83</v>
      </c>
      <c r="T49" t="s">
        <v>1664</v>
      </c>
      <c r="V49" t="s">
        <v>90</v>
      </c>
      <c r="W49" t="s">
        <v>91</v>
      </c>
      <c r="Y49" t="s">
        <v>1664</v>
      </c>
      <c r="AA49" t="s">
        <v>88</v>
      </c>
      <c r="AB49" t="s">
        <v>89</v>
      </c>
      <c r="AD49" t="s">
        <v>1664</v>
      </c>
      <c r="AF49" t="s">
        <v>66</v>
      </c>
      <c r="AG49" t="s">
        <v>67</v>
      </c>
      <c r="AI49" t="s">
        <v>1664</v>
      </c>
      <c r="AK49" t="s">
        <v>84</v>
      </c>
      <c r="AL49" t="s">
        <v>85</v>
      </c>
      <c r="AN49" t="s">
        <v>1664</v>
      </c>
      <c r="AP49" t="s">
        <v>76</v>
      </c>
      <c r="AQ49" t="s">
        <v>77</v>
      </c>
      <c r="AS49" t="s">
        <v>1664</v>
      </c>
      <c r="AU49" t="s">
        <v>76</v>
      </c>
      <c r="AV49" t="s">
        <v>77</v>
      </c>
      <c r="AX49" t="s">
        <v>1664</v>
      </c>
      <c r="AZ49" t="s">
        <v>94</v>
      </c>
      <c r="BA49" t="s">
        <v>95</v>
      </c>
      <c r="BC49" t="s">
        <v>1664</v>
      </c>
    </row>
    <row r="50" spans="2:55" x14ac:dyDescent="0.2">
      <c r="B50" t="s">
        <v>1360</v>
      </c>
      <c r="C50" t="s">
        <v>1361</v>
      </c>
      <c r="D50">
        <v>196461.5</v>
      </c>
      <c r="E50" t="s">
        <v>1666</v>
      </c>
      <c r="G50" t="s">
        <v>96</v>
      </c>
      <c r="H50" t="s">
        <v>97</v>
      </c>
      <c r="J50" t="s">
        <v>1664</v>
      </c>
      <c r="L50" t="s">
        <v>86</v>
      </c>
      <c r="M50" t="s">
        <v>87</v>
      </c>
      <c r="O50" t="s">
        <v>1664</v>
      </c>
      <c r="Q50" t="s">
        <v>84</v>
      </c>
      <c r="R50" t="s">
        <v>85</v>
      </c>
      <c r="T50" t="s">
        <v>1664</v>
      </c>
      <c r="V50" t="s">
        <v>92</v>
      </c>
      <c r="W50" t="s">
        <v>93</v>
      </c>
      <c r="Y50" t="s">
        <v>1664</v>
      </c>
      <c r="AA50" t="s">
        <v>90</v>
      </c>
      <c r="AB50" t="s">
        <v>91</v>
      </c>
      <c r="AD50" t="s">
        <v>1664</v>
      </c>
      <c r="AF50" t="s">
        <v>68</v>
      </c>
      <c r="AG50" t="s">
        <v>69</v>
      </c>
      <c r="AI50" t="s">
        <v>1664</v>
      </c>
      <c r="AK50" t="s">
        <v>86</v>
      </c>
      <c r="AL50" t="s">
        <v>87</v>
      </c>
      <c r="AN50" t="s">
        <v>1664</v>
      </c>
      <c r="AP50" t="s">
        <v>84</v>
      </c>
      <c r="AQ50" t="s">
        <v>85</v>
      </c>
      <c r="AS50" t="s">
        <v>1664</v>
      </c>
      <c r="AU50" t="s">
        <v>82</v>
      </c>
      <c r="AV50" t="s">
        <v>83</v>
      </c>
      <c r="AX50" t="s">
        <v>1664</v>
      </c>
      <c r="AZ50" t="s">
        <v>96</v>
      </c>
      <c r="BA50" t="s">
        <v>97</v>
      </c>
      <c r="BC50" t="s">
        <v>1664</v>
      </c>
    </row>
    <row r="51" spans="2:55" x14ac:dyDescent="0.2">
      <c r="B51" t="s">
        <v>715</v>
      </c>
      <c r="C51" t="s">
        <v>716</v>
      </c>
      <c r="D51">
        <v>185560.5</v>
      </c>
      <c r="E51" t="s">
        <v>1666</v>
      </c>
      <c r="G51" t="s">
        <v>98</v>
      </c>
      <c r="H51" t="s">
        <v>99</v>
      </c>
      <c r="J51" t="s">
        <v>1664</v>
      </c>
      <c r="L51" t="s">
        <v>88</v>
      </c>
      <c r="M51" t="s">
        <v>89</v>
      </c>
      <c r="O51" t="s">
        <v>1664</v>
      </c>
      <c r="Q51" t="s">
        <v>86</v>
      </c>
      <c r="R51" t="s">
        <v>87</v>
      </c>
      <c r="T51" t="s">
        <v>1664</v>
      </c>
      <c r="V51" t="s">
        <v>94</v>
      </c>
      <c r="W51" t="s">
        <v>95</v>
      </c>
      <c r="Y51" t="s">
        <v>1664</v>
      </c>
      <c r="AA51" t="s">
        <v>92</v>
      </c>
      <c r="AB51" t="s">
        <v>93</v>
      </c>
      <c r="AD51" t="s">
        <v>1664</v>
      </c>
      <c r="AF51" t="s">
        <v>70</v>
      </c>
      <c r="AG51" t="s">
        <v>71</v>
      </c>
      <c r="AI51" t="s">
        <v>1664</v>
      </c>
      <c r="AK51" t="s">
        <v>88</v>
      </c>
      <c r="AL51" t="s">
        <v>89</v>
      </c>
      <c r="AN51" t="s">
        <v>1664</v>
      </c>
      <c r="AP51" t="s">
        <v>86</v>
      </c>
      <c r="AQ51" t="s">
        <v>87</v>
      </c>
      <c r="AS51" t="s">
        <v>1664</v>
      </c>
      <c r="AU51" t="s">
        <v>84</v>
      </c>
      <c r="AV51" t="s">
        <v>85</v>
      </c>
      <c r="AX51" t="s">
        <v>1664</v>
      </c>
      <c r="AZ51" t="s">
        <v>98</v>
      </c>
      <c r="BA51" t="s">
        <v>99</v>
      </c>
      <c r="BC51" t="s">
        <v>1664</v>
      </c>
    </row>
    <row r="52" spans="2:55" x14ac:dyDescent="0.2">
      <c r="B52" t="s">
        <v>524</v>
      </c>
      <c r="C52" t="s">
        <v>525</v>
      </c>
      <c r="D52">
        <v>182613.5</v>
      </c>
      <c r="E52" t="s">
        <v>1666</v>
      </c>
      <c r="G52" t="s">
        <v>100</v>
      </c>
      <c r="H52" t="s">
        <v>101</v>
      </c>
      <c r="J52" t="s">
        <v>1664</v>
      </c>
      <c r="L52" t="s">
        <v>90</v>
      </c>
      <c r="M52" t="s">
        <v>91</v>
      </c>
      <c r="O52" t="s">
        <v>1664</v>
      </c>
      <c r="Q52" t="s">
        <v>88</v>
      </c>
      <c r="R52" t="s">
        <v>89</v>
      </c>
      <c r="T52" t="s">
        <v>1664</v>
      </c>
      <c r="V52" t="s">
        <v>96</v>
      </c>
      <c r="W52" t="s">
        <v>97</v>
      </c>
      <c r="Y52" t="s">
        <v>1664</v>
      </c>
      <c r="AA52" t="s">
        <v>94</v>
      </c>
      <c r="AB52" t="s">
        <v>95</v>
      </c>
      <c r="AD52" t="s">
        <v>1664</v>
      </c>
      <c r="AF52" t="s">
        <v>84</v>
      </c>
      <c r="AG52" t="s">
        <v>85</v>
      </c>
      <c r="AI52" t="s">
        <v>1664</v>
      </c>
      <c r="AK52" t="s">
        <v>90</v>
      </c>
      <c r="AL52" t="s">
        <v>91</v>
      </c>
      <c r="AN52" t="s">
        <v>1664</v>
      </c>
      <c r="AP52" t="s">
        <v>88</v>
      </c>
      <c r="AQ52" t="s">
        <v>89</v>
      </c>
      <c r="AS52" t="s">
        <v>1664</v>
      </c>
      <c r="AU52" t="s">
        <v>86</v>
      </c>
      <c r="AV52" t="s">
        <v>87</v>
      </c>
      <c r="AX52" t="s">
        <v>1664</v>
      </c>
      <c r="AZ52" t="s">
        <v>100</v>
      </c>
      <c r="BA52" t="s">
        <v>101</v>
      </c>
      <c r="BC52" t="s">
        <v>1664</v>
      </c>
    </row>
    <row r="53" spans="2:55" x14ac:dyDescent="0.2">
      <c r="B53" t="s">
        <v>242</v>
      </c>
      <c r="C53" t="s">
        <v>243</v>
      </c>
      <c r="D53">
        <v>173624.5</v>
      </c>
      <c r="E53" t="s">
        <v>1666</v>
      </c>
      <c r="G53" t="s">
        <v>102</v>
      </c>
      <c r="H53" t="s">
        <v>103</v>
      </c>
      <c r="J53" t="s">
        <v>1664</v>
      </c>
      <c r="L53" t="s">
        <v>92</v>
      </c>
      <c r="M53" t="s">
        <v>93</v>
      </c>
      <c r="O53" t="s">
        <v>1664</v>
      </c>
      <c r="Q53" t="s">
        <v>90</v>
      </c>
      <c r="R53" t="s">
        <v>91</v>
      </c>
      <c r="T53" t="s">
        <v>1664</v>
      </c>
      <c r="V53" t="s">
        <v>98</v>
      </c>
      <c r="W53" t="s">
        <v>99</v>
      </c>
      <c r="Y53" t="s">
        <v>1664</v>
      </c>
      <c r="AA53" t="s">
        <v>96</v>
      </c>
      <c r="AB53" t="s">
        <v>97</v>
      </c>
      <c r="AD53" t="s">
        <v>1664</v>
      </c>
      <c r="AF53" t="s">
        <v>86</v>
      </c>
      <c r="AG53" t="s">
        <v>87</v>
      </c>
      <c r="AI53" t="s">
        <v>1664</v>
      </c>
      <c r="AK53" t="s">
        <v>92</v>
      </c>
      <c r="AL53" t="s">
        <v>93</v>
      </c>
      <c r="AN53" t="s">
        <v>1664</v>
      </c>
      <c r="AP53" t="s">
        <v>90</v>
      </c>
      <c r="AQ53" t="s">
        <v>91</v>
      </c>
      <c r="AS53" t="s">
        <v>1664</v>
      </c>
      <c r="AU53" t="s">
        <v>88</v>
      </c>
      <c r="AV53" t="s">
        <v>89</v>
      </c>
      <c r="AX53" t="s">
        <v>1664</v>
      </c>
      <c r="AZ53" t="s">
        <v>102</v>
      </c>
      <c r="BA53" t="s">
        <v>103</v>
      </c>
      <c r="BC53" t="s">
        <v>1664</v>
      </c>
    </row>
    <row r="54" spans="2:55" x14ac:dyDescent="0.2">
      <c r="B54" t="s">
        <v>534</v>
      </c>
      <c r="C54" t="s">
        <v>1570</v>
      </c>
      <c r="D54">
        <v>166778</v>
      </c>
      <c r="E54" t="s">
        <v>1666</v>
      </c>
      <c r="G54" t="s">
        <v>104</v>
      </c>
      <c r="H54" t="s">
        <v>105</v>
      </c>
      <c r="J54" t="s">
        <v>1664</v>
      </c>
      <c r="L54" t="s">
        <v>94</v>
      </c>
      <c r="M54" t="s">
        <v>95</v>
      </c>
      <c r="O54" t="s">
        <v>1664</v>
      </c>
      <c r="Q54" t="s">
        <v>92</v>
      </c>
      <c r="R54" t="s">
        <v>93</v>
      </c>
      <c r="T54" t="s">
        <v>1664</v>
      </c>
      <c r="V54" t="s">
        <v>100</v>
      </c>
      <c r="W54" t="s">
        <v>101</v>
      </c>
      <c r="Y54" t="s">
        <v>1664</v>
      </c>
      <c r="AA54" t="s">
        <v>98</v>
      </c>
      <c r="AB54" t="s">
        <v>99</v>
      </c>
      <c r="AD54" t="s">
        <v>1664</v>
      </c>
      <c r="AF54" t="s">
        <v>88</v>
      </c>
      <c r="AG54" t="s">
        <v>89</v>
      </c>
      <c r="AI54" t="s">
        <v>1664</v>
      </c>
      <c r="AK54" t="s">
        <v>94</v>
      </c>
      <c r="AL54" t="s">
        <v>95</v>
      </c>
      <c r="AN54" t="s">
        <v>1664</v>
      </c>
      <c r="AP54" t="s">
        <v>92</v>
      </c>
      <c r="AQ54" t="s">
        <v>93</v>
      </c>
      <c r="AS54" t="s">
        <v>1664</v>
      </c>
      <c r="AU54" t="s">
        <v>90</v>
      </c>
      <c r="AV54" t="s">
        <v>91</v>
      </c>
      <c r="AX54" t="s">
        <v>1664</v>
      </c>
      <c r="AZ54" t="s">
        <v>104</v>
      </c>
      <c r="BA54" t="s">
        <v>105</v>
      </c>
      <c r="BC54" t="s">
        <v>1664</v>
      </c>
    </row>
    <row r="55" spans="2:55" x14ac:dyDescent="0.2">
      <c r="B55" t="s">
        <v>154</v>
      </c>
      <c r="C55" t="s">
        <v>155</v>
      </c>
      <c r="D55">
        <v>165387</v>
      </c>
      <c r="E55" t="s">
        <v>1666</v>
      </c>
      <c r="G55" t="s">
        <v>106</v>
      </c>
      <c r="H55" t="s">
        <v>107</v>
      </c>
      <c r="J55" t="s">
        <v>1664</v>
      </c>
      <c r="L55" t="s">
        <v>96</v>
      </c>
      <c r="M55" t="s">
        <v>97</v>
      </c>
      <c r="O55" t="s">
        <v>1664</v>
      </c>
      <c r="Q55" t="s">
        <v>94</v>
      </c>
      <c r="R55" t="s">
        <v>95</v>
      </c>
      <c r="T55" t="s">
        <v>1664</v>
      </c>
      <c r="V55" t="s">
        <v>102</v>
      </c>
      <c r="W55" t="s">
        <v>103</v>
      </c>
      <c r="Y55" t="s">
        <v>1664</v>
      </c>
      <c r="AA55" t="s">
        <v>100</v>
      </c>
      <c r="AB55" t="s">
        <v>101</v>
      </c>
      <c r="AD55" t="s">
        <v>1664</v>
      </c>
      <c r="AF55" t="s">
        <v>90</v>
      </c>
      <c r="AG55" t="s">
        <v>91</v>
      </c>
      <c r="AI55" t="s">
        <v>1664</v>
      </c>
      <c r="AK55" t="s">
        <v>96</v>
      </c>
      <c r="AL55" t="s">
        <v>97</v>
      </c>
      <c r="AN55" t="s">
        <v>1664</v>
      </c>
      <c r="AP55" t="s">
        <v>94</v>
      </c>
      <c r="AQ55" t="s">
        <v>95</v>
      </c>
      <c r="AS55" t="s">
        <v>1664</v>
      </c>
      <c r="AU55" t="s">
        <v>92</v>
      </c>
      <c r="AV55" t="s">
        <v>93</v>
      </c>
      <c r="AX55" t="s">
        <v>1664</v>
      </c>
      <c r="AZ55" t="s">
        <v>106</v>
      </c>
      <c r="BA55" t="s">
        <v>107</v>
      </c>
      <c r="BC55" t="s">
        <v>1664</v>
      </c>
    </row>
    <row r="56" spans="2:55" x14ac:dyDescent="0.2">
      <c r="B56" t="s">
        <v>761</v>
      </c>
      <c r="C56" t="s">
        <v>762</v>
      </c>
      <c r="D56">
        <v>165361.5</v>
      </c>
      <c r="E56" t="s">
        <v>1666</v>
      </c>
      <c r="G56" t="s">
        <v>108</v>
      </c>
      <c r="H56" t="s">
        <v>109</v>
      </c>
      <c r="J56" t="s">
        <v>1664</v>
      </c>
      <c r="L56" t="s">
        <v>98</v>
      </c>
      <c r="M56" t="s">
        <v>99</v>
      </c>
      <c r="O56" t="s">
        <v>1664</v>
      </c>
      <c r="Q56" t="s">
        <v>96</v>
      </c>
      <c r="R56" t="s">
        <v>97</v>
      </c>
      <c r="T56" t="s">
        <v>1664</v>
      </c>
      <c r="V56" t="s">
        <v>104</v>
      </c>
      <c r="W56" t="s">
        <v>105</v>
      </c>
      <c r="Y56" t="s">
        <v>1664</v>
      </c>
      <c r="AA56" t="s">
        <v>102</v>
      </c>
      <c r="AB56" t="s">
        <v>103</v>
      </c>
      <c r="AD56" t="s">
        <v>1664</v>
      </c>
      <c r="AF56" t="s">
        <v>92</v>
      </c>
      <c r="AG56" t="s">
        <v>93</v>
      </c>
      <c r="AI56" t="s">
        <v>1664</v>
      </c>
      <c r="AK56" t="s">
        <v>98</v>
      </c>
      <c r="AL56" t="s">
        <v>99</v>
      </c>
      <c r="AN56" t="s">
        <v>1664</v>
      </c>
      <c r="AP56" t="s">
        <v>96</v>
      </c>
      <c r="AQ56" t="s">
        <v>97</v>
      </c>
      <c r="AS56" t="s">
        <v>1664</v>
      </c>
      <c r="AU56" t="s">
        <v>94</v>
      </c>
      <c r="AV56" t="s">
        <v>95</v>
      </c>
      <c r="AX56" t="s">
        <v>1664</v>
      </c>
      <c r="AZ56" t="s">
        <v>108</v>
      </c>
      <c r="BA56" t="s">
        <v>109</v>
      </c>
      <c r="BC56" t="s">
        <v>1664</v>
      </c>
    </row>
    <row r="57" spans="2:55" x14ac:dyDescent="0.2">
      <c r="B57" t="s">
        <v>36</v>
      </c>
      <c r="C57" t="s">
        <v>37</v>
      </c>
      <c r="D57">
        <v>162954.5</v>
      </c>
      <c r="E57" t="s">
        <v>1666</v>
      </c>
      <c r="G57" t="s">
        <v>110</v>
      </c>
      <c r="H57" t="s">
        <v>111</v>
      </c>
      <c r="J57" t="s">
        <v>1664</v>
      </c>
      <c r="L57" t="s">
        <v>100</v>
      </c>
      <c r="M57" t="s">
        <v>101</v>
      </c>
      <c r="O57" t="s">
        <v>1664</v>
      </c>
      <c r="Q57" t="s">
        <v>98</v>
      </c>
      <c r="R57" t="s">
        <v>99</v>
      </c>
      <c r="T57" t="s">
        <v>1664</v>
      </c>
      <c r="V57" t="s">
        <v>106</v>
      </c>
      <c r="W57" t="s">
        <v>107</v>
      </c>
      <c r="Y57" t="s">
        <v>1664</v>
      </c>
      <c r="AA57" t="s">
        <v>104</v>
      </c>
      <c r="AB57" t="s">
        <v>105</v>
      </c>
      <c r="AD57" t="s">
        <v>1664</v>
      </c>
      <c r="AF57" t="s">
        <v>94</v>
      </c>
      <c r="AG57" t="s">
        <v>95</v>
      </c>
      <c r="AI57" t="s">
        <v>1664</v>
      </c>
      <c r="AK57" t="s">
        <v>100</v>
      </c>
      <c r="AL57" t="s">
        <v>101</v>
      </c>
      <c r="AN57" t="s">
        <v>1664</v>
      </c>
      <c r="AP57" t="s">
        <v>98</v>
      </c>
      <c r="AQ57" t="s">
        <v>99</v>
      </c>
      <c r="AS57" t="s">
        <v>1664</v>
      </c>
      <c r="AU57" t="s">
        <v>96</v>
      </c>
      <c r="AV57" t="s">
        <v>97</v>
      </c>
      <c r="AX57" t="s">
        <v>1664</v>
      </c>
      <c r="AZ57" t="s">
        <v>110</v>
      </c>
      <c r="BA57" t="s">
        <v>111</v>
      </c>
      <c r="BC57" t="s">
        <v>1664</v>
      </c>
    </row>
    <row r="58" spans="2:55" x14ac:dyDescent="0.2">
      <c r="B58" t="s">
        <v>649</v>
      </c>
      <c r="C58" t="s">
        <v>650</v>
      </c>
      <c r="D58">
        <v>161673.5</v>
      </c>
      <c r="E58" t="s">
        <v>1666</v>
      </c>
      <c r="G58" t="s">
        <v>112</v>
      </c>
      <c r="H58" t="s">
        <v>113</v>
      </c>
      <c r="J58" t="s">
        <v>1664</v>
      </c>
      <c r="L58" t="s">
        <v>102</v>
      </c>
      <c r="M58" t="s">
        <v>103</v>
      </c>
      <c r="O58" t="s">
        <v>1664</v>
      </c>
      <c r="Q58" t="s">
        <v>100</v>
      </c>
      <c r="R58" t="s">
        <v>101</v>
      </c>
      <c r="T58" t="s">
        <v>1664</v>
      </c>
      <c r="V58" t="s">
        <v>108</v>
      </c>
      <c r="W58" t="s">
        <v>109</v>
      </c>
      <c r="Y58" t="s">
        <v>1664</v>
      </c>
      <c r="AA58" t="s">
        <v>106</v>
      </c>
      <c r="AB58" t="s">
        <v>107</v>
      </c>
      <c r="AD58" t="s">
        <v>1664</v>
      </c>
      <c r="AF58" t="s">
        <v>96</v>
      </c>
      <c r="AG58" t="s">
        <v>97</v>
      </c>
      <c r="AI58" t="s">
        <v>1664</v>
      </c>
      <c r="AK58" t="s">
        <v>102</v>
      </c>
      <c r="AL58" t="s">
        <v>103</v>
      </c>
      <c r="AN58" t="s">
        <v>1664</v>
      </c>
      <c r="AP58" t="s">
        <v>100</v>
      </c>
      <c r="AQ58" t="s">
        <v>101</v>
      </c>
      <c r="AS58" t="s">
        <v>1664</v>
      </c>
      <c r="AU58" t="s">
        <v>98</v>
      </c>
      <c r="AV58" t="s">
        <v>99</v>
      </c>
      <c r="AX58" t="s">
        <v>1664</v>
      </c>
      <c r="AZ58" t="s">
        <v>112</v>
      </c>
      <c r="BA58" t="s">
        <v>113</v>
      </c>
      <c r="BC58" t="s">
        <v>1664</v>
      </c>
    </row>
    <row r="59" spans="2:55" x14ac:dyDescent="0.2">
      <c r="B59" t="s">
        <v>380</v>
      </c>
      <c r="C59" t="s">
        <v>381</v>
      </c>
      <c r="D59">
        <v>147564</v>
      </c>
      <c r="E59" t="s">
        <v>1666</v>
      </c>
      <c r="G59" t="s">
        <v>114</v>
      </c>
      <c r="H59" t="s">
        <v>115</v>
      </c>
      <c r="J59" t="s">
        <v>1664</v>
      </c>
      <c r="L59" t="s">
        <v>104</v>
      </c>
      <c r="M59" t="s">
        <v>105</v>
      </c>
      <c r="O59" t="s">
        <v>1664</v>
      </c>
      <c r="Q59" t="s">
        <v>102</v>
      </c>
      <c r="R59" t="s">
        <v>103</v>
      </c>
      <c r="T59" t="s">
        <v>1664</v>
      </c>
      <c r="V59" t="s">
        <v>110</v>
      </c>
      <c r="W59" t="s">
        <v>111</v>
      </c>
      <c r="Y59" t="s">
        <v>1664</v>
      </c>
      <c r="AA59" t="s">
        <v>108</v>
      </c>
      <c r="AB59" t="s">
        <v>109</v>
      </c>
      <c r="AD59" t="s">
        <v>1664</v>
      </c>
      <c r="AF59" t="s">
        <v>98</v>
      </c>
      <c r="AG59" t="s">
        <v>99</v>
      </c>
      <c r="AI59" t="s">
        <v>1664</v>
      </c>
      <c r="AK59" t="s">
        <v>104</v>
      </c>
      <c r="AL59" t="s">
        <v>105</v>
      </c>
      <c r="AN59" t="s">
        <v>1664</v>
      </c>
      <c r="AP59" t="s">
        <v>102</v>
      </c>
      <c r="AQ59" t="s">
        <v>103</v>
      </c>
      <c r="AS59" t="s">
        <v>1664</v>
      </c>
      <c r="AU59" t="s">
        <v>100</v>
      </c>
      <c r="AV59" t="s">
        <v>101</v>
      </c>
      <c r="AX59" t="s">
        <v>1664</v>
      </c>
      <c r="AZ59" t="s">
        <v>114</v>
      </c>
      <c r="BA59" t="s">
        <v>115</v>
      </c>
      <c r="BC59" t="s">
        <v>1664</v>
      </c>
    </row>
    <row r="60" spans="2:55" x14ac:dyDescent="0.2">
      <c r="B60" t="s">
        <v>326</v>
      </c>
      <c r="C60" t="s">
        <v>327</v>
      </c>
      <c r="D60">
        <v>146390.5</v>
      </c>
      <c r="E60" t="s">
        <v>1666</v>
      </c>
      <c r="G60" t="s">
        <v>116</v>
      </c>
      <c r="H60" t="s">
        <v>117</v>
      </c>
      <c r="J60" t="s">
        <v>1664</v>
      </c>
      <c r="L60" t="s">
        <v>106</v>
      </c>
      <c r="M60" t="s">
        <v>107</v>
      </c>
      <c r="O60" t="s">
        <v>1664</v>
      </c>
      <c r="Q60" t="s">
        <v>104</v>
      </c>
      <c r="R60" t="s">
        <v>105</v>
      </c>
      <c r="T60" t="s">
        <v>1664</v>
      </c>
      <c r="V60" t="s">
        <v>112</v>
      </c>
      <c r="W60" t="s">
        <v>113</v>
      </c>
      <c r="Y60" t="s">
        <v>1664</v>
      </c>
      <c r="AA60" t="s">
        <v>110</v>
      </c>
      <c r="AB60" t="s">
        <v>111</v>
      </c>
      <c r="AD60" t="s">
        <v>1664</v>
      </c>
      <c r="AF60" t="s">
        <v>100</v>
      </c>
      <c r="AG60" t="s">
        <v>101</v>
      </c>
      <c r="AI60" t="s">
        <v>1664</v>
      </c>
      <c r="AK60" t="s">
        <v>106</v>
      </c>
      <c r="AL60" t="s">
        <v>107</v>
      </c>
      <c r="AN60" t="s">
        <v>1664</v>
      </c>
      <c r="AP60" t="s">
        <v>104</v>
      </c>
      <c r="AQ60" t="s">
        <v>105</v>
      </c>
      <c r="AS60" t="s">
        <v>1664</v>
      </c>
      <c r="AU60" t="s">
        <v>102</v>
      </c>
      <c r="AV60" t="s">
        <v>103</v>
      </c>
      <c r="AX60" t="s">
        <v>1664</v>
      </c>
      <c r="AZ60" t="s">
        <v>116</v>
      </c>
      <c r="BA60" t="s">
        <v>117</v>
      </c>
      <c r="BC60" t="s">
        <v>1664</v>
      </c>
    </row>
    <row r="61" spans="2:55" x14ac:dyDescent="0.2">
      <c r="B61" t="s">
        <v>1089</v>
      </c>
      <c r="C61" t="s">
        <v>1090</v>
      </c>
      <c r="D61">
        <v>146070</v>
      </c>
      <c r="E61" t="s">
        <v>1666</v>
      </c>
      <c r="G61" t="s">
        <v>118</v>
      </c>
      <c r="H61" t="s">
        <v>119</v>
      </c>
      <c r="J61" t="s">
        <v>1664</v>
      </c>
      <c r="L61" t="s">
        <v>108</v>
      </c>
      <c r="M61" t="s">
        <v>109</v>
      </c>
      <c r="O61" t="s">
        <v>1664</v>
      </c>
      <c r="Q61" t="s">
        <v>106</v>
      </c>
      <c r="R61" t="s">
        <v>107</v>
      </c>
      <c r="T61" t="s">
        <v>1664</v>
      </c>
      <c r="V61" t="s">
        <v>114</v>
      </c>
      <c r="W61" t="s">
        <v>115</v>
      </c>
      <c r="Y61" t="s">
        <v>1664</v>
      </c>
      <c r="AA61" t="s">
        <v>112</v>
      </c>
      <c r="AB61" t="s">
        <v>113</v>
      </c>
      <c r="AD61" t="s">
        <v>1664</v>
      </c>
      <c r="AF61" t="s">
        <v>102</v>
      </c>
      <c r="AG61" t="s">
        <v>103</v>
      </c>
      <c r="AI61" t="s">
        <v>1664</v>
      </c>
      <c r="AK61" t="s">
        <v>108</v>
      </c>
      <c r="AL61" t="s">
        <v>109</v>
      </c>
      <c r="AN61" t="s">
        <v>1664</v>
      </c>
      <c r="AP61" t="s">
        <v>106</v>
      </c>
      <c r="AQ61" t="s">
        <v>107</v>
      </c>
      <c r="AS61" t="s">
        <v>1664</v>
      </c>
      <c r="AU61" t="s">
        <v>104</v>
      </c>
      <c r="AV61" t="s">
        <v>105</v>
      </c>
      <c r="AX61" t="s">
        <v>1664</v>
      </c>
      <c r="AZ61" t="s">
        <v>118</v>
      </c>
      <c r="BA61" t="s">
        <v>119</v>
      </c>
      <c r="BC61" t="s">
        <v>1664</v>
      </c>
    </row>
    <row r="62" spans="2:55" x14ac:dyDescent="0.2">
      <c r="B62" t="s">
        <v>1356</v>
      </c>
      <c r="C62" t="s">
        <v>1357</v>
      </c>
      <c r="D62">
        <v>145584</v>
      </c>
      <c r="E62" t="s">
        <v>1666</v>
      </c>
      <c r="G62" t="s">
        <v>120</v>
      </c>
      <c r="H62" t="s">
        <v>121</v>
      </c>
      <c r="J62" t="s">
        <v>1664</v>
      </c>
      <c r="L62" t="s">
        <v>110</v>
      </c>
      <c r="M62" t="s">
        <v>111</v>
      </c>
      <c r="O62" t="s">
        <v>1664</v>
      </c>
      <c r="Q62" t="s">
        <v>108</v>
      </c>
      <c r="R62" t="s">
        <v>109</v>
      </c>
      <c r="T62" t="s">
        <v>1664</v>
      </c>
      <c r="V62" t="s">
        <v>116</v>
      </c>
      <c r="W62" t="s">
        <v>117</v>
      </c>
      <c r="Y62" t="s">
        <v>1664</v>
      </c>
      <c r="AA62" t="s">
        <v>114</v>
      </c>
      <c r="AB62" t="s">
        <v>115</v>
      </c>
      <c r="AD62" t="s">
        <v>1664</v>
      </c>
      <c r="AF62" t="s">
        <v>104</v>
      </c>
      <c r="AG62" t="s">
        <v>105</v>
      </c>
      <c r="AI62" t="s">
        <v>1664</v>
      </c>
      <c r="AK62" t="s">
        <v>110</v>
      </c>
      <c r="AL62" t="s">
        <v>111</v>
      </c>
      <c r="AN62" t="s">
        <v>1664</v>
      </c>
      <c r="AP62" t="s">
        <v>108</v>
      </c>
      <c r="AQ62" t="s">
        <v>109</v>
      </c>
      <c r="AS62" t="s">
        <v>1664</v>
      </c>
      <c r="AU62" t="s">
        <v>106</v>
      </c>
      <c r="AV62" t="s">
        <v>107</v>
      </c>
      <c r="AX62" t="s">
        <v>1664</v>
      </c>
      <c r="AZ62" t="s">
        <v>120</v>
      </c>
      <c r="BA62" t="s">
        <v>121</v>
      </c>
      <c r="BC62" t="s">
        <v>1664</v>
      </c>
    </row>
    <row r="63" spans="2:55" x14ac:dyDescent="0.2">
      <c r="B63" t="s">
        <v>378</v>
      </c>
      <c r="C63" t="s">
        <v>379</v>
      </c>
      <c r="D63">
        <v>144648.5</v>
      </c>
      <c r="E63" t="s">
        <v>1666</v>
      </c>
      <c r="G63" t="s">
        <v>122</v>
      </c>
      <c r="H63" t="s">
        <v>123</v>
      </c>
      <c r="J63" t="s">
        <v>1664</v>
      </c>
      <c r="L63" t="s">
        <v>112</v>
      </c>
      <c r="M63" t="s">
        <v>113</v>
      </c>
      <c r="O63" t="s">
        <v>1664</v>
      </c>
      <c r="Q63" t="s">
        <v>110</v>
      </c>
      <c r="R63" t="s">
        <v>111</v>
      </c>
      <c r="T63" t="s">
        <v>1664</v>
      </c>
      <c r="V63" t="s">
        <v>118</v>
      </c>
      <c r="W63" t="s">
        <v>119</v>
      </c>
      <c r="Y63" t="s">
        <v>1664</v>
      </c>
      <c r="AA63" t="s">
        <v>116</v>
      </c>
      <c r="AB63" t="s">
        <v>117</v>
      </c>
      <c r="AD63" t="s">
        <v>1664</v>
      </c>
      <c r="AF63" t="s">
        <v>106</v>
      </c>
      <c r="AG63" t="s">
        <v>107</v>
      </c>
      <c r="AI63" t="s">
        <v>1664</v>
      </c>
      <c r="AK63" t="s">
        <v>112</v>
      </c>
      <c r="AL63" t="s">
        <v>113</v>
      </c>
      <c r="AN63" t="s">
        <v>1664</v>
      </c>
      <c r="AP63" t="s">
        <v>110</v>
      </c>
      <c r="AQ63" t="s">
        <v>111</v>
      </c>
      <c r="AS63" t="s">
        <v>1664</v>
      </c>
      <c r="AU63" t="s">
        <v>108</v>
      </c>
      <c r="AV63" t="s">
        <v>109</v>
      </c>
      <c r="AX63" t="s">
        <v>1664</v>
      </c>
      <c r="AZ63" t="s">
        <v>122</v>
      </c>
      <c r="BA63" t="s">
        <v>123</v>
      </c>
      <c r="BC63" t="s">
        <v>1664</v>
      </c>
    </row>
    <row r="64" spans="2:55" x14ac:dyDescent="0.2">
      <c r="B64" t="s">
        <v>290</v>
      </c>
      <c r="C64" t="s">
        <v>291</v>
      </c>
      <c r="D64">
        <v>144611.5</v>
      </c>
      <c r="E64" t="s">
        <v>1666</v>
      </c>
      <c r="G64" t="s">
        <v>124</v>
      </c>
      <c r="H64" t="s">
        <v>125</v>
      </c>
      <c r="J64" t="s">
        <v>1664</v>
      </c>
      <c r="L64" t="s">
        <v>114</v>
      </c>
      <c r="M64" t="s">
        <v>115</v>
      </c>
      <c r="O64" t="s">
        <v>1664</v>
      </c>
      <c r="Q64" t="s">
        <v>112</v>
      </c>
      <c r="R64" t="s">
        <v>113</v>
      </c>
      <c r="T64" t="s">
        <v>1664</v>
      </c>
      <c r="V64" t="s">
        <v>120</v>
      </c>
      <c r="W64" t="s">
        <v>121</v>
      </c>
      <c r="Y64" t="s">
        <v>1664</v>
      </c>
      <c r="AA64" t="s">
        <v>118</v>
      </c>
      <c r="AB64" t="s">
        <v>119</v>
      </c>
      <c r="AD64" t="s">
        <v>1664</v>
      </c>
      <c r="AF64" t="s">
        <v>108</v>
      </c>
      <c r="AG64" t="s">
        <v>109</v>
      </c>
      <c r="AI64" t="s">
        <v>1664</v>
      </c>
      <c r="AK64" t="s">
        <v>114</v>
      </c>
      <c r="AL64" t="s">
        <v>115</v>
      </c>
      <c r="AN64" t="s">
        <v>1664</v>
      </c>
      <c r="AP64" t="s">
        <v>112</v>
      </c>
      <c r="AQ64" t="s">
        <v>113</v>
      </c>
      <c r="AS64" t="s">
        <v>1664</v>
      </c>
      <c r="AU64" t="s">
        <v>110</v>
      </c>
      <c r="AV64" t="s">
        <v>111</v>
      </c>
      <c r="AX64" t="s">
        <v>1664</v>
      </c>
      <c r="AZ64" t="s">
        <v>124</v>
      </c>
      <c r="BA64" t="s">
        <v>125</v>
      </c>
      <c r="BC64" t="s">
        <v>1664</v>
      </c>
    </row>
    <row r="65" spans="2:55" x14ac:dyDescent="0.2">
      <c r="B65" t="s">
        <v>76</v>
      </c>
      <c r="C65" t="s">
        <v>77</v>
      </c>
      <c r="D65">
        <v>141934.5</v>
      </c>
      <c r="E65" t="s">
        <v>1666</v>
      </c>
      <c r="G65" t="s">
        <v>126</v>
      </c>
      <c r="H65" t="s">
        <v>127</v>
      </c>
      <c r="J65" t="s">
        <v>1664</v>
      </c>
      <c r="L65" t="s">
        <v>116</v>
      </c>
      <c r="M65" t="s">
        <v>117</v>
      </c>
      <c r="O65" t="s">
        <v>1664</v>
      </c>
      <c r="Q65" t="s">
        <v>114</v>
      </c>
      <c r="R65" t="s">
        <v>115</v>
      </c>
      <c r="T65" t="s">
        <v>1664</v>
      </c>
      <c r="V65" t="s">
        <v>122</v>
      </c>
      <c r="W65" t="s">
        <v>123</v>
      </c>
      <c r="Y65" t="s">
        <v>1664</v>
      </c>
      <c r="AA65" t="s">
        <v>120</v>
      </c>
      <c r="AB65" t="s">
        <v>121</v>
      </c>
      <c r="AD65" t="s">
        <v>1664</v>
      </c>
      <c r="AF65" t="s">
        <v>110</v>
      </c>
      <c r="AG65" t="s">
        <v>111</v>
      </c>
      <c r="AI65" t="s">
        <v>1664</v>
      </c>
      <c r="AK65" t="s">
        <v>116</v>
      </c>
      <c r="AL65" t="s">
        <v>117</v>
      </c>
      <c r="AN65" t="s">
        <v>1664</v>
      </c>
      <c r="AP65" t="s">
        <v>114</v>
      </c>
      <c r="AQ65" t="s">
        <v>115</v>
      </c>
      <c r="AS65" t="s">
        <v>1664</v>
      </c>
      <c r="AU65" t="s">
        <v>112</v>
      </c>
      <c r="AV65" t="s">
        <v>113</v>
      </c>
      <c r="AX65" t="s">
        <v>1664</v>
      </c>
      <c r="AZ65" t="s">
        <v>126</v>
      </c>
      <c r="BA65" t="s">
        <v>127</v>
      </c>
      <c r="BC65" t="s">
        <v>1664</v>
      </c>
    </row>
    <row r="66" spans="2:55" x14ac:dyDescent="0.2">
      <c r="B66" t="s">
        <v>1105</v>
      </c>
      <c r="C66" t="s">
        <v>1106</v>
      </c>
      <c r="D66">
        <v>137877.5</v>
      </c>
      <c r="E66" t="s">
        <v>1666</v>
      </c>
      <c r="G66" t="s">
        <v>128</v>
      </c>
      <c r="H66" t="s">
        <v>129</v>
      </c>
      <c r="J66" t="s">
        <v>1664</v>
      </c>
      <c r="L66" t="s">
        <v>118</v>
      </c>
      <c r="M66" t="s">
        <v>119</v>
      </c>
      <c r="O66" t="s">
        <v>1664</v>
      </c>
      <c r="Q66" t="s">
        <v>116</v>
      </c>
      <c r="R66" t="s">
        <v>117</v>
      </c>
      <c r="T66" t="s">
        <v>1664</v>
      </c>
      <c r="V66" t="s">
        <v>124</v>
      </c>
      <c r="W66" t="s">
        <v>125</v>
      </c>
      <c r="Y66" t="s">
        <v>1664</v>
      </c>
      <c r="AA66" t="s">
        <v>122</v>
      </c>
      <c r="AB66" t="s">
        <v>123</v>
      </c>
      <c r="AD66" t="s">
        <v>1664</v>
      </c>
      <c r="AF66" t="s">
        <v>112</v>
      </c>
      <c r="AG66" t="s">
        <v>113</v>
      </c>
      <c r="AI66" t="s">
        <v>1664</v>
      </c>
      <c r="AK66" t="s">
        <v>118</v>
      </c>
      <c r="AL66" t="s">
        <v>119</v>
      </c>
      <c r="AN66" t="s">
        <v>1664</v>
      </c>
      <c r="AP66" t="s">
        <v>116</v>
      </c>
      <c r="AQ66" t="s">
        <v>117</v>
      </c>
      <c r="AS66" t="s">
        <v>1664</v>
      </c>
      <c r="AU66" t="s">
        <v>114</v>
      </c>
      <c r="AV66" t="s">
        <v>115</v>
      </c>
      <c r="AX66" t="s">
        <v>1664</v>
      </c>
      <c r="AZ66" t="s">
        <v>128</v>
      </c>
      <c r="BA66" t="s">
        <v>129</v>
      </c>
      <c r="BC66" t="s">
        <v>1664</v>
      </c>
    </row>
    <row r="67" spans="2:55" x14ac:dyDescent="0.2">
      <c r="B67" t="s">
        <v>308</v>
      </c>
      <c r="C67" t="s">
        <v>309</v>
      </c>
      <c r="D67">
        <v>135198.5</v>
      </c>
      <c r="E67" t="s">
        <v>1666</v>
      </c>
      <c r="G67" t="s">
        <v>130</v>
      </c>
      <c r="H67" t="s">
        <v>131</v>
      </c>
      <c r="J67" t="s">
        <v>1664</v>
      </c>
      <c r="L67" t="s">
        <v>120</v>
      </c>
      <c r="M67" t="s">
        <v>121</v>
      </c>
      <c r="O67" t="s">
        <v>1664</v>
      </c>
      <c r="Q67" t="s">
        <v>118</v>
      </c>
      <c r="R67" t="s">
        <v>119</v>
      </c>
      <c r="T67" t="s">
        <v>1664</v>
      </c>
      <c r="V67" t="s">
        <v>126</v>
      </c>
      <c r="W67" t="s">
        <v>127</v>
      </c>
      <c r="Y67" t="s">
        <v>1664</v>
      </c>
      <c r="AA67" t="s">
        <v>124</v>
      </c>
      <c r="AB67" t="s">
        <v>125</v>
      </c>
      <c r="AD67" t="s">
        <v>1664</v>
      </c>
      <c r="AF67" t="s">
        <v>114</v>
      </c>
      <c r="AG67" t="s">
        <v>115</v>
      </c>
      <c r="AI67" t="s">
        <v>1664</v>
      </c>
      <c r="AK67" t="s">
        <v>120</v>
      </c>
      <c r="AL67" t="s">
        <v>121</v>
      </c>
      <c r="AN67" t="s">
        <v>1664</v>
      </c>
      <c r="AP67" t="s">
        <v>118</v>
      </c>
      <c r="AQ67" t="s">
        <v>119</v>
      </c>
      <c r="AS67" t="s">
        <v>1664</v>
      </c>
      <c r="AU67" t="s">
        <v>116</v>
      </c>
      <c r="AV67" t="s">
        <v>117</v>
      </c>
      <c r="AX67" t="s">
        <v>1664</v>
      </c>
      <c r="AZ67" t="s">
        <v>130</v>
      </c>
      <c r="BA67" t="s">
        <v>131</v>
      </c>
      <c r="BC67" t="s">
        <v>1664</v>
      </c>
    </row>
    <row r="68" spans="2:55" x14ac:dyDescent="0.2">
      <c r="B68" t="s">
        <v>354</v>
      </c>
      <c r="C68" t="s">
        <v>355</v>
      </c>
      <c r="D68">
        <v>133102.5</v>
      </c>
      <c r="E68" t="s">
        <v>1666</v>
      </c>
      <c r="G68" t="s">
        <v>132</v>
      </c>
      <c r="H68" t="s">
        <v>133</v>
      </c>
      <c r="J68" t="s">
        <v>1664</v>
      </c>
      <c r="L68" t="s">
        <v>122</v>
      </c>
      <c r="M68" t="s">
        <v>123</v>
      </c>
      <c r="O68" t="s">
        <v>1664</v>
      </c>
      <c r="Q68" t="s">
        <v>120</v>
      </c>
      <c r="R68" t="s">
        <v>121</v>
      </c>
      <c r="T68" t="s">
        <v>1664</v>
      </c>
      <c r="V68" t="s">
        <v>128</v>
      </c>
      <c r="W68" t="s">
        <v>129</v>
      </c>
      <c r="Y68" t="s">
        <v>1664</v>
      </c>
      <c r="AA68" t="s">
        <v>126</v>
      </c>
      <c r="AB68" t="s">
        <v>127</v>
      </c>
      <c r="AD68" t="s">
        <v>1664</v>
      </c>
      <c r="AF68" t="s">
        <v>116</v>
      </c>
      <c r="AG68" t="s">
        <v>117</v>
      </c>
      <c r="AI68" t="s">
        <v>1664</v>
      </c>
      <c r="AK68" t="s">
        <v>122</v>
      </c>
      <c r="AL68" t="s">
        <v>123</v>
      </c>
      <c r="AN68" t="s">
        <v>1664</v>
      </c>
      <c r="AP68" t="s">
        <v>120</v>
      </c>
      <c r="AQ68" t="s">
        <v>121</v>
      </c>
      <c r="AS68" t="s">
        <v>1664</v>
      </c>
      <c r="AU68" t="s">
        <v>118</v>
      </c>
      <c r="AV68" t="s">
        <v>119</v>
      </c>
      <c r="AX68" t="s">
        <v>1664</v>
      </c>
      <c r="AZ68" t="s">
        <v>132</v>
      </c>
      <c r="BA68" t="s">
        <v>133</v>
      </c>
      <c r="BC68" t="s">
        <v>1664</v>
      </c>
    </row>
    <row r="69" spans="2:55" x14ac:dyDescent="0.2">
      <c r="B69" t="s">
        <v>330</v>
      </c>
      <c r="C69" t="s">
        <v>331</v>
      </c>
      <c r="D69">
        <v>131570</v>
      </c>
      <c r="E69" t="s">
        <v>1666</v>
      </c>
      <c r="G69" t="s">
        <v>134</v>
      </c>
      <c r="H69" t="s">
        <v>135</v>
      </c>
      <c r="J69" t="s">
        <v>1664</v>
      </c>
      <c r="L69" t="s">
        <v>124</v>
      </c>
      <c r="M69" t="s">
        <v>125</v>
      </c>
      <c r="O69" t="s">
        <v>1664</v>
      </c>
      <c r="Q69" t="s">
        <v>122</v>
      </c>
      <c r="R69" t="s">
        <v>123</v>
      </c>
      <c r="T69" t="s">
        <v>1664</v>
      </c>
      <c r="V69" t="s">
        <v>130</v>
      </c>
      <c r="W69" t="s">
        <v>131</v>
      </c>
      <c r="Y69" t="s">
        <v>1664</v>
      </c>
      <c r="AA69" t="s">
        <v>128</v>
      </c>
      <c r="AB69" t="s">
        <v>129</v>
      </c>
      <c r="AD69" t="s">
        <v>1664</v>
      </c>
      <c r="AF69" t="s">
        <v>118</v>
      </c>
      <c r="AG69" t="s">
        <v>119</v>
      </c>
      <c r="AI69" t="s">
        <v>1664</v>
      </c>
      <c r="AK69" t="s">
        <v>124</v>
      </c>
      <c r="AL69" t="s">
        <v>125</v>
      </c>
      <c r="AN69" t="s">
        <v>1664</v>
      </c>
      <c r="AP69" t="s">
        <v>122</v>
      </c>
      <c r="AQ69" t="s">
        <v>123</v>
      </c>
      <c r="AS69" t="s">
        <v>1664</v>
      </c>
      <c r="AU69" t="s">
        <v>120</v>
      </c>
      <c r="AV69" t="s">
        <v>121</v>
      </c>
      <c r="AX69" t="s">
        <v>1664</v>
      </c>
      <c r="AZ69" t="s">
        <v>134</v>
      </c>
      <c r="BA69" t="s">
        <v>135</v>
      </c>
      <c r="BC69" t="s">
        <v>1664</v>
      </c>
    </row>
    <row r="70" spans="2:55" x14ac:dyDescent="0.2">
      <c r="B70" t="s">
        <v>653</v>
      </c>
      <c r="C70" t="s">
        <v>654</v>
      </c>
      <c r="D70">
        <v>131315</v>
      </c>
      <c r="E70" t="s">
        <v>1666</v>
      </c>
      <c r="G70" t="s">
        <v>136</v>
      </c>
      <c r="H70" t="s">
        <v>137</v>
      </c>
      <c r="J70" t="s">
        <v>1664</v>
      </c>
      <c r="L70" t="s">
        <v>126</v>
      </c>
      <c r="M70" t="s">
        <v>127</v>
      </c>
      <c r="O70" t="s">
        <v>1664</v>
      </c>
      <c r="Q70" t="s">
        <v>124</v>
      </c>
      <c r="R70" t="s">
        <v>125</v>
      </c>
      <c r="T70" t="s">
        <v>1664</v>
      </c>
      <c r="V70" t="s">
        <v>132</v>
      </c>
      <c r="W70" t="s">
        <v>133</v>
      </c>
      <c r="Y70" t="s">
        <v>1664</v>
      </c>
      <c r="AA70" t="s">
        <v>130</v>
      </c>
      <c r="AB70" t="s">
        <v>131</v>
      </c>
      <c r="AD70" t="s">
        <v>1664</v>
      </c>
      <c r="AF70" t="s">
        <v>120</v>
      </c>
      <c r="AG70" t="s">
        <v>121</v>
      </c>
      <c r="AI70" t="s">
        <v>1664</v>
      </c>
      <c r="AK70" t="s">
        <v>126</v>
      </c>
      <c r="AL70" t="s">
        <v>127</v>
      </c>
      <c r="AN70" t="s">
        <v>1664</v>
      </c>
      <c r="AP70" t="s">
        <v>124</v>
      </c>
      <c r="AQ70" t="s">
        <v>125</v>
      </c>
      <c r="AS70" t="s">
        <v>1664</v>
      </c>
      <c r="AU70" t="s">
        <v>122</v>
      </c>
      <c r="AV70" t="s">
        <v>123</v>
      </c>
      <c r="AX70" t="s">
        <v>1664</v>
      </c>
      <c r="AZ70" t="s">
        <v>136</v>
      </c>
      <c r="BA70" t="s">
        <v>137</v>
      </c>
      <c r="BC70" t="s">
        <v>1664</v>
      </c>
    </row>
    <row r="71" spans="2:55" x14ac:dyDescent="0.2">
      <c r="B71" t="s">
        <v>935</v>
      </c>
      <c r="C71" t="s">
        <v>936</v>
      </c>
      <c r="D71">
        <v>130570</v>
      </c>
      <c r="E71" t="s">
        <v>1666</v>
      </c>
      <c r="G71" t="s">
        <v>138</v>
      </c>
      <c r="H71" t="s">
        <v>139</v>
      </c>
      <c r="J71" t="s">
        <v>1664</v>
      </c>
      <c r="L71" t="s">
        <v>128</v>
      </c>
      <c r="M71" t="s">
        <v>129</v>
      </c>
      <c r="O71" t="s">
        <v>1664</v>
      </c>
      <c r="Q71" t="s">
        <v>126</v>
      </c>
      <c r="R71" t="s">
        <v>127</v>
      </c>
      <c r="T71" t="s">
        <v>1664</v>
      </c>
      <c r="V71" t="s">
        <v>134</v>
      </c>
      <c r="W71" t="s">
        <v>135</v>
      </c>
      <c r="Y71" t="s">
        <v>1664</v>
      </c>
      <c r="AA71" t="s">
        <v>132</v>
      </c>
      <c r="AB71" t="s">
        <v>133</v>
      </c>
      <c r="AD71" t="s">
        <v>1664</v>
      </c>
      <c r="AF71" t="s">
        <v>122</v>
      </c>
      <c r="AG71" t="s">
        <v>123</v>
      </c>
      <c r="AI71" t="s">
        <v>1664</v>
      </c>
      <c r="AK71" t="s">
        <v>128</v>
      </c>
      <c r="AL71" t="s">
        <v>129</v>
      </c>
      <c r="AN71" t="s">
        <v>1664</v>
      </c>
      <c r="AP71" t="s">
        <v>126</v>
      </c>
      <c r="AQ71" t="s">
        <v>127</v>
      </c>
      <c r="AS71" t="s">
        <v>1664</v>
      </c>
      <c r="AU71" t="s">
        <v>124</v>
      </c>
      <c r="AV71" t="s">
        <v>125</v>
      </c>
      <c r="AX71" t="s">
        <v>1664</v>
      </c>
      <c r="AZ71" t="s">
        <v>138</v>
      </c>
      <c r="BA71" t="s">
        <v>139</v>
      </c>
      <c r="BC71" t="s">
        <v>1664</v>
      </c>
    </row>
    <row r="72" spans="2:55" x14ac:dyDescent="0.2">
      <c r="B72" t="s">
        <v>727</v>
      </c>
      <c r="C72" t="s">
        <v>728</v>
      </c>
      <c r="D72">
        <v>127076.5</v>
      </c>
      <c r="E72" t="s">
        <v>1666</v>
      </c>
      <c r="G72" t="s">
        <v>140</v>
      </c>
      <c r="H72" t="s">
        <v>141</v>
      </c>
      <c r="J72" t="s">
        <v>1664</v>
      </c>
      <c r="L72" t="s">
        <v>130</v>
      </c>
      <c r="M72" t="s">
        <v>131</v>
      </c>
      <c r="O72" t="s">
        <v>1664</v>
      </c>
      <c r="Q72" t="s">
        <v>128</v>
      </c>
      <c r="R72" t="s">
        <v>129</v>
      </c>
      <c r="T72" t="s">
        <v>1664</v>
      </c>
      <c r="V72" t="s">
        <v>136</v>
      </c>
      <c r="W72" t="s">
        <v>137</v>
      </c>
      <c r="Y72" t="s">
        <v>1664</v>
      </c>
      <c r="AA72" t="s">
        <v>134</v>
      </c>
      <c r="AB72" t="s">
        <v>135</v>
      </c>
      <c r="AD72" t="s">
        <v>1664</v>
      </c>
      <c r="AF72" t="s">
        <v>124</v>
      </c>
      <c r="AG72" t="s">
        <v>125</v>
      </c>
      <c r="AI72" t="s">
        <v>1664</v>
      </c>
      <c r="AK72" t="s">
        <v>130</v>
      </c>
      <c r="AL72" t="s">
        <v>131</v>
      </c>
      <c r="AN72" t="s">
        <v>1664</v>
      </c>
      <c r="AP72" t="s">
        <v>128</v>
      </c>
      <c r="AQ72" t="s">
        <v>129</v>
      </c>
      <c r="AS72" t="s">
        <v>1664</v>
      </c>
      <c r="AU72" t="s">
        <v>126</v>
      </c>
      <c r="AV72" t="s">
        <v>127</v>
      </c>
      <c r="AX72" t="s">
        <v>1664</v>
      </c>
      <c r="AZ72" t="s">
        <v>140</v>
      </c>
      <c r="BA72" t="s">
        <v>141</v>
      </c>
      <c r="BC72" t="s">
        <v>1664</v>
      </c>
    </row>
    <row r="73" spans="2:55" x14ac:dyDescent="0.2">
      <c r="B73" t="s">
        <v>1007</v>
      </c>
      <c r="C73" t="s">
        <v>1008</v>
      </c>
      <c r="D73">
        <v>126868.5</v>
      </c>
      <c r="E73" t="s">
        <v>1666</v>
      </c>
      <c r="G73" t="s">
        <v>142</v>
      </c>
      <c r="H73" t="s">
        <v>143</v>
      </c>
      <c r="J73" t="s">
        <v>1664</v>
      </c>
      <c r="L73" t="s">
        <v>132</v>
      </c>
      <c r="M73" t="s">
        <v>133</v>
      </c>
      <c r="O73" t="s">
        <v>1664</v>
      </c>
      <c r="Q73" t="s">
        <v>130</v>
      </c>
      <c r="R73" t="s">
        <v>131</v>
      </c>
      <c r="T73" t="s">
        <v>1664</v>
      </c>
      <c r="V73" t="s">
        <v>138</v>
      </c>
      <c r="W73" t="s">
        <v>139</v>
      </c>
      <c r="Y73" t="s">
        <v>1664</v>
      </c>
      <c r="AA73" t="s">
        <v>136</v>
      </c>
      <c r="AB73" t="s">
        <v>137</v>
      </c>
      <c r="AD73" t="s">
        <v>1664</v>
      </c>
      <c r="AF73" t="s">
        <v>126</v>
      </c>
      <c r="AG73" t="s">
        <v>127</v>
      </c>
      <c r="AI73" t="s">
        <v>1664</v>
      </c>
      <c r="AK73" t="s">
        <v>132</v>
      </c>
      <c r="AL73" t="s">
        <v>133</v>
      </c>
      <c r="AN73" t="s">
        <v>1664</v>
      </c>
      <c r="AP73" t="s">
        <v>130</v>
      </c>
      <c r="AQ73" t="s">
        <v>131</v>
      </c>
      <c r="AS73" t="s">
        <v>1664</v>
      </c>
      <c r="AU73" t="s">
        <v>128</v>
      </c>
      <c r="AV73" t="s">
        <v>129</v>
      </c>
      <c r="AX73" t="s">
        <v>1664</v>
      </c>
      <c r="AZ73" t="s">
        <v>142</v>
      </c>
      <c r="BA73" t="s">
        <v>143</v>
      </c>
      <c r="BC73" t="s">
        <v>1664</v>
      </c>
    </row>
    <row r="74" spans="2:55" x14ac:dyDescent="0.2">
      <c r="B74" t="s">
        <v>537</v>
      </c>
      <c r="C74" t="s">
        <v>1573</v>
      </c>
      <c r="D74">
        <v>124749</v>
      </c>
      <c r="E74" t="s">
        <v>1666</v>
      </c>
      <c r="G74" t="s">
        <v>144</v>
      </c>
      <c r="H74" t="s">
        <v>145</v>
      </c>
      <c r="J74" t="s">
        <v>1664</v>
      </c>
      <c r="L74" t="s">
        <v>134</v>
      </c>
      <c r="M74" t="s">
        <v>135</v>
      </c>
      <c r="O74" t="s">
        <v>1664</v>
      </c>
      <c r="Q74" t="s">
        <v>132</v>
      </c>
      <c r="R74" t="s">
        <v>133</v>
      </c>
      <c r="T74" t="s">
        <v>1664</v>
      </c>
      <c r="V74" t="s">
        <v>140</v>
      </c>
      <c r="W74" t="s">
        <v>141</v>
      </c>
      <c r="Y74" t="s">
        <v>1664</v>
      </c>
      <c r="AA74" t="s">
        <v>138</v>
      </c>
      <c r="AB74" t="s">
        <v>139</v>
      </c>
      <c r="AD74" t="s">
        <v>1664</v>
      </c>
      <c r="AF74" t="s">
        <v>128</v>
      </c>
      <c r="AG74" t="s">
        <v>129</v>
      </c>
      <c r="AI74" t="s">
        <v>1664</v>
      </c>
      <c r="AK74" t="s">
        <v>134</v>
      </c>
      <c r="AL74" t="s">
        <v>135</v>
      </c>
      <c r="AN74" t="s">
        <v>1664</v>
      </c>
      <c r="AP74" t="s">
        <v>132</v>
      </c>
      <c r="AQ74" t="s">
        <v>133</v>
      </c>
      <c r="AS74" t="s">
        <v>1664</v>
      </c>
      <c r="AU74" t="s">
        <v>130</v>
      </c>
      <c r="AV74" t="s">
        <v>131</v>
      </c>
      <c r="AX74" t="s">
        <v>1664</v>
      </c>
      <c r="AZ74" t="s">
        <v>144</v>
      </c>
      <c r="BA74" t="s">
        <v>145</v>
      </c>
      <c r="BC74" t="s">
        <v>1664</v>
      </c>
    </row>
    <row r="75" spans="2:55" x14ac:dyDescent="0.2">
      <c r="B75" t="s">
        <v>711</v>
      </c>
      <c r="C75" t="s">
        <v>712</v>
      </c>
      <c r="D75">
        <v>123729.5</v>
      </c>
      <c r="E75" t="s">
        <v>1666</v>
      </c>
      <c r="G75" t="s">
        <v>146</v>
      </c>
      <c r="H75" t="s">
        <v>147</v>
      </c>
      <c r="J75" t="s">
        <v>1664</v>
      </c>
      <c r="L75" t="s">
        <v>136</v>
      </c>
      <c r="M75" t="s">
        <v>137</v>
      </c>
      <c r="O75" t="s">
        <v>1664</v>
      </c>
      <c r="Q75" t="s">
        <v>134</v>
      </c>
      <c r="R75" t="s">
        <v>135</v>
      </c>
      <c r="T75" t="s">
        <v>1664</v>
      </c>
      <c r="V75" t="s">
        <v>142</v>
      </c>
      <c r="W75" t="s">
        <v>143</v>
      </c>
      <c r="Y75" t="s">
        <v>1664</v>
      </c>
      <c r="AA75" t="s">
        <v>140</v>
      </c>
      <c r="AB75" t="s">
        <v>141</v>
      </c>
      <c r="AD75" t="s">
        <v>1664</v>
      </c>
      <c r="AF75" t="s">
        <v>130</v>
      </c>
      <c r="AG75" t="s">
        <v>131</v>
      </c>
      <c r="AI75" t="s">
        <v>1664</v>
      </c>
      <c r="AK75" t="s">
        <v>136</v>
      </c>
      <c r="AL75" t="s">
        <v>137</v>
      </c>
      <c r="AN75" t="s">
        <v>1664</v>
      </c>
      <c r="AP75" t="s">
        <v>134</v>
      </c>
      <c r="AQ75" t="s">
        <v>135</v>
      </c>
      <c r="AS75" t="s">
        <v>1664</v>
      </c>
      <c r="AU75" t="s">
        <v>132</v>
      </c>
      <c r="AV75" t="s">
        <v>133</v>
      </c>
      <c r="AX75" t="s">
        <v>1664</v>
      </c>
      <c r="AZ75" t="s">
        <v>146</v>
      </c>
      <c r="BA75" t="s">
        <v>147</v>
      </c>
      <c r="BC75" t="s">
        <v>1664</v>
      </c>
    </row>
    <row r="76" spans="2:55" x14ac:dyDescent="0.2">
      <c r="B76" t="s">
        <v>659</v>
      </c>
      <c r="C76" t="s">
        <v>660</v>
      </c>
      <c r="D76">
        <v>123693.5</v>
      </c>
      <c r="E76" t="s">
        <v>1666</v>
      </c>
      <c r="G76" t="s">
        <v>148</v>
      </c>
      <c r="H76" t="s">
        <v>149</v>
      </c>
      <c r="J76" t="s">
        <v>1664</v>
      </c>
      <c r="L76" t="s">
        <v>138</v>
      </c>
      <c r="M76" t="s">
        <v>139</v>
      </c>
      <c r="O76" t="s">
        <v>1664</v>
      </c>
      <c r="Q76" t="s">
        <v>136</v>
      </c>
      <c r="R76" t="s">
        <v>137</v>
      </c>
      <c r="T76" t="s">
        <v>1664</v>
      </c>
      <c r="V76" t="s">
        <v>144</v>
      </c>
      <c r="W76" t="s">
        <v>145</v>
      </c>
      <c r="Y76" t="s">
        <v>1664</v>
      </c>
      <c r="AA76" t="s">
        <v>142</v>
      </c>
      <c r="AB76" t="s">
        <v>143</v>
      </c>
      <c r="AD76" t="s">
        <v>1664</v>
      </c>
      <c r="AF76" t="s">
        <v>132</v>
      </c>
      <c r="AG76" t="s">
        <v>133</v>
      </c>
      <c r="AI76" t="s">
        <v>1664</v>
      </c>
      <c r="AK76" t="s">
        <v>138</v>
      </c>
      <c r="AL76" t="s">
        <v>139</v>
      </c>
      <c r="AN76" t="s">
        <v>1664</v>
      </c>
      <c r="AP76" t="s">
        <v>136</v>
      </c>
      <c r="AQ76" t="s">
        <v>137</v>
      </c>
      <c r="AS76" t="s">
        <v>1664</v>
      </c>
      <c r="AU76" t="s">
        <v>134</v>
      </c>
      <c r="AV76" t="s">
        <v>135</v>
      </c>
      <c r="AX76" t="s">
        <v>1664</v>
      </c>
      <c r="AZ76" t="s">
        <v>148</v>
      </c>
      <c r="BA76" t="s">
        <v>149</v>
      </c>
      <c r="BC76" t="s">
        <v>1664</v>
      </c>
    </row>
    <row r="77" spans="2:55" x14ac:dyDescent="0.2">
      <c r="B77" t="s">
        <v>695</v>
      </c>
      <c r="C77" t="s">
        <v>696</v>
      </c>
      <c r="D77">
        <v>118626.5</v>
      </c>
      <c r="E77" t="s">
        <v>1666</v>
      </c>
      <c r="G77" t="s">
        <v>150</v>
      </c>
      <c r="H77" t="s">
        <v>151</v>
      </c>
      <c r="J77" t="s">
        <v>1664</v>
      </c>
      <c r="L77" t="s">
        <v>140</v>
      </c>
      <c r="M77" t="s">
        <v>141</v>
      </c>
      <c r="O77" t="s">
        <v>1664</v>
      </c>
      <c r="Q77" t="s">
        <v>138</v>
      </c>
      <c r="R77" t="s">
        <v>139</v>
      </c>
      <c r="T77" t="s">
        <v>1664</v>
      </c>
      <c r="V77" t="s">
        <v>146</v>
      </c>
      <c r="W77" t="s">
        <v>147</v>
      </c>
      <c r="Y77" t="s">
        <v>1664</v>
      </c>
      <c r="AA77" t="s">
        <v>144</v>
      </c>
      <c r="AB77" t="s">
        <v>145</v>
      </c>
      <c r="AD77" t="s">
        <v>1664</v>
      </c>
      <c r="AF77" t="s">
        <v>134</v>
      </c>
      <c r="AG77" t="s">
        <v>135</v>
      </c>
      <c r="AI77" t="s">
        <v>1664</v>
      </c>
      <c r="AK77" t="s">
        <v>140</v>
      </c>
      <c r="AL77" t="s">
        <v>141</v>
      </c>
      <c r="AN77" t="s">
        <v>1664</v>
      </c>
      <c r="AP77" t="s">
        <v>138</v>
      </c>
      <c r="AQ77" t="s">
        <v>139</v>
      </c>
      <c r="AS77" t="s">
        <v>1664</v>
      </c>
      <c r="AU77" t="s">
        <v>136</v>
      </c>
      <c r="AV77" t="s">
        <v>137</v>
      </c>
      <c r="AX77" t="s">
        <v>1664</v>
      </c>
      <c r="AZ77" t="s">
        <v>150</v>
      </c>
      <c r="BA77" t="s">
        <v>151</v>
      </c>
      <c r="BC77" t="s">
        <v>1664</v>
      </c>
    </row>
    <row r="78" spans="2:55" x14ac:dyDescent="0.2">
      <c r="B78" t="s">
        <v>709</v>
      </c>
      <c r="C78" t="s">
        <v>710</v>
      </c>
      <c r="D78">
        <v>118093</v>
      </c>
      <c r="E78" t="s">
        <v>1666</v>
      </c>
      <c r="G78" t="s">
        <v>152</v>
      </c>
      <c r="H78" t="s">
        <v>153</v>
      </c>
      <c r="J78" t="s">
        <v>1664</v>
      </c>
      <c r="L78" t="s">
        <v>142</v>
      </c>
      <c r="M78" t="s">
        <v>143</v>
      </c>
      <c r="O78" t="s">
        <v>1664</v>
      </c>
      <c r="Q78" t="s">
        <v>140</v>
      </c>
      <c r="R78" t="s">
        <v>141</v>
      </c>
      <c r="T78" t="s">
        <v>1664</v>
      </c>
      <c r="V78" t="s">
        <v>148</v>
      </c>
      <c r="W78" t="s">
        <v>149</v>
      </c>
      <c r="Y78" t="s">
        <v>1664</v>
      </c>
      <c r="AA78" t="s">
        <v>146</v>
      </c>
      <c r="AB78" t="s">
        <v>147</v>
      </c>
      <c r="AD78" t="s">
        <v>1664</v>
      </c>
      <c r="AF78" t="s">
        <v>136</v>
      </c>
      <c r="AG78" t="s">
        <v>137</v>
      </c>
      <c r="AI78" t="s">
        <v>1664</v>
      </c>
      <c r="AK78" t="s">
        <v>142</v>
      </c>
      <c r="AL78" t="s">
        <v>143</v>
      </c>
      <c r="AN78" t="s">
        <v>1664</v>
      </c>
      <c r="AP78" t="s">
        <v>140</v>
      </c>
      <c r="AQ78" t="s">
        <v>141</v>
      </c>
      <c r="AS78" t="s">
        <v>1664</v>
      </c>
      <c r="AU78" t="s">
        <v>138</v>
      </c>
      <c r="AV78" t="s">
        <v>139</v>
      </c>
      <c r="AX78" t="s">
        <v>1664</v>
      </c>
      <c r="AZ78" t="s">
        <v>152</v>
      </c>
      <c r="BA78" t="s">
        <v>153</v>
      </c>
      <c r="BC78" t="s">
        <v>1664</v>
      </c>
    </row>
    <row r="79" spans="2:55" x14ac:dyDescent="0.2">
      <c r="B79" t="s">
        <v>530</v>
      </c>
      <c r="C79" t="s">
        <v>1566</v>
      </c>
      <c r="D79">
        <v>114182.5</v>
      </c>
      <c r="E79" t="s">
        <v>1666</v>
      </c>
      <c r="G79" t="s">
        <v>154</v>
      </c>
      <c r="H79" t="s">
        <v>155</v>
      </c>
      <c r="J79" t="s">
        <v>1664</v>
      </c>
      <c r="L79" t="s">
        <v>144</v>
      </c>
      <c r="M79" t="s">
        <v>145</v>
      </c>
      <c r="O79" t="s">
        <v>1664</v>
      </c>
      <c r="Q79" t="s">
        <v>142</v>
      </c>
      <c r="R79" t="s">
        <v>143</v>
      </c>
      <c r="T79" t="s">
        <v>1664</v>
      </c>
      <c r="V79" t="s">
        <v>150</v>
      </c>
      <c r="W79" t="s">
        <v>151</v>
      </c>
      <c r="Y79" t="s">
        <v>1664</v>
      </c>
      <c r="AA79" t="s">
        <v>148</v>
      </c>
      <c r="AB79" t="s">
        <v>149</v>
      </c>
      <c r="AD79" t="s">
        <v>1664</v>
      </c>
      <c r="AF79" t="s">
        <v>138</v>
      </c>
      <c r="AG79" t="s">
        <v>139</v>
      </c>
      <c r="AI79" t="s">
        <v>1664</v>
      </c>
      <c r="AK79" t="s">
        <v>144</v>
      </c>
      <c r="AL79" t="s">
        <v>145</v>
      </c>
      <c r="AN79" t="s">
        <v>1664</v>
      </c>
      <c r="AP79" t="s">
        <v>142</v>
      </c>
      <c r="AQ79" t="s">
        <v>143</v>
      </c>
      <c r="AS79" t="s">
        <v>1664</v>
      </c>
      <c r="AU79" t="s">
        <v>140</v>
      </c>
      <c r="AV79" t="s">
        <v>141</v>
      </c>
      <c r="AX79" t="s">
        <v>1664</v>
      </c>
      <c r="AZ79" t="s">
        <v>154</v>
      </c>
      <c r="BA79" t="s">
        <v>155</v>
      </c>
      <c r="BC79" t="s">
        <v>1664</v>
      </c>
    </row>
    <row r="80" spans="2:55" x14ac:dyDescent="0.2">
      <c r="B80" t="s">
        <v>28</v>
      </c>
      <c r="C80" t="s">
        <v>29</v>
      </c>
      <c r="D80">
        <v>112354</v>
      </c>
      <c r="E80" t="s">
        <v>1666</v>
      </c>
      <c r="G80" t="s">
        <v>156</v>
      </c>
      <c r="H80" t="s">
        <v>157</v>
      </c>
      <c r="J80" t="s">
        <v>1664</v>
      </c>
      <c r="L80" t="s">
        <v>146</v>
      </c>
      <c r="M80" t="s">
        <v>147</v>
      </c>
      <c r="O80" t="s">
        <v>1664</v>
      </c>
      <c r="Q80" t="s">
        <v>144</v>
      </c>
      <c r="R80" t="s">
        <v>145</v>
      </c>
      <c r="T80" t="s">
        <v>1664</v>
      </c>
      <c r="V80" t="s">
        <v>152</v>
      </c>
      <c r="W80" t="s">
        <v>153</v>
      </c>
      <c r="Y80" t="s">
        <v>1664</v>
      </c>
      <c r="AA80" t="s">
        <v>150</v>
      </c>
      <c r="AB80" t="s">
        <v>151</v>
      </c>
      <c r="AD80" t="s">
        <v>1664</v>
      </c>
      <c r="AF80" t="s">
        <v>140</v>
      </c>
      <c r="AG80" t="s">
        <v>141</v>
      </c>
      <c r="AI80" t="s">
        <v>1664</v>
      </c>
      <c r="AK80" t="s">
        <v>146</v>
      </c>
      <c r="AL80" t="s">
        <v>147</v>
      </c>
      <c r="AN80" t="s">
        <v>1664</v>
      </c>
      <c r="AP80" t="s">
        <v>144</v>
      </c>
      <c r="AQ80" t="s">
        <v>145</v>
      </c>
      <c r="AS80" t="s">
        <v>1664</v>
      </c>
      <c r="AU80" t="s">
        <v>142</v>
      </c>
      <c r="AV80" t="s">
        <v>143</v>
      </c>
      <c r="AX80" t="s">
        <v>1664</v>
      </c>
      <c r="AZ80" t="s">
        <v>156</v>
      </c>
      <c r="BA80" t="s">
        <v>157</v>
      </c>
      <c r="BC80" t="s">
        <v>1664</v>
      </c>
    </row>
    <row r="81" spans="2:55" x14ac:dyDescent="0.2">
      <c r="B81" t="s">
        <v>92</v>
      </c>
      <c r="C81" t="s">
        <v>93</v>
      </c>
      <c r="D81">
        <v>111853</v>
      </c>
      <c r="E81" t="s">
        <v>1666</v>
      </c>
      <c r="G81" t="s">
        <v>158</v>
      </c>
      <c r="H81" t="s">
        <v>159</v>
      </c>
      <c r="J81" t="s">
        <v>1664</v>
      </c>
      <c r="L81" t="s">
        <v>148</v>
      </c>
      <c r="M81" t="s">
        <v>149</v>
      </c>
      <c r="O81" t="s">
        <v>1664</v>
      </c>
      <c r="Q81" t="s">
        <v>146</v>
      </c>
      <c r="R81" t="s">
        <v>147</v>
      </c>
      <c r="T81" t="s">
        <v>1664</v>
      </c>
      <c r="V81" t="s">
        <v>154</v>
      </c>
      <c r="W81" t="s">
        <v>155</v>
      </c>
      <c r="Y81" t="s">
        <v>1664</v>
      </c>
      <c r="AA81" t="s">
        <v>152</v>
      </c>
      <c r="AB81" t="s">
        <v>153</v>
      </c>
      <c r="AD81" t="s">
        <v>1664</v>
      </c>
      <c r="AF81" t="s">
        <v>142</v>
      </c>
      <c r="AG81" t="s">
        <v>143</v>
      </c>
      <c r="AI81" t="s">
        <v>1664</v>
      </c>
      <c r="AK81" t="s">
        <v>148</v>
      </c>
      <c r="AL81" t="s">
        <v>149</v>
      </c>
      <c r="AN81" t="s">
        <v>1664</v>
      </c>
      <c r="AP81" t="s">
        <v>146</v>
      </c>
      <c r="AQ81" t="s">
        <v>147</v>
      </c>
      <c r="AS81" t="s">
        <v>1664</v>
      </c>
      <c r="AU81" t="s">
        <v>144</v>
      </c>
      <c r="AV81" t="s">
        <v>145</v>
      </c>
      <c r="AX81" t="s">
        <v>1664</v>
      </c>
      <c r="AZ81" t="s">
        <v>158</v>
      </c>
      <c r="BA81" t="s">
        <v>159</v>
      </c>
      <c r="BC81" t="s">
        <v>1664</v>
      </c>
    </row>
    <row r="82" spans="2:55" x14ac:dyDescent="0.2">
      <c r="B82" t="s">
        <v>941</v>
      </c>
      <c r="C82" t="s">
        <v>942</v>
      </c>
      <c r="D82">
        <v>110770.5</v>
      </c>
      <c r="E82" t="s">
        <v>1666</v>
      </c>
      <c r="G82" t="s">
        <v>160</v>
      </c>
      <c r="H82" t="s">
        <v>161</v>
      </c>
      <c r="J82" t="s">
        <v>1664</v>
      </c>
      <c r="L82" t="s">
        <v>150</v>
      </c>
      <c r="M82" t="s">
        <v>151</v>
      </c>
      <c r="O82" t="s">
        <v>1664</v>
      </c>
      <c r="Q82" t="s">
        <v>148</v>
      </c>
      <c r="R82" t="s">
        <v>149</v>
      </c>
      <c r="T82" t="s">
        <v>1664</v>
      </c>
      <c r="V82" t="s">
        <v>156</v>
      </c>
      <c r="W82" t="s">
        <v>157</v>
      </c>
      <c r="Y82" t="s">
        <v>1664</v>
      </c>
      <c r="AA82" t="s">
        <v>154</v>
      </c>
      <c r="AB82" t="s">
        <v>155</v>
      </c>
      <c r="AD82" t="s">
        <v>1664</v>
      </c>
      <c r="AF82" t="s">
        <v>144</v>
      </c>
      <c r="AG82" t="s">
        <v>145</v>
      </c>
      <c r="AI82" t="s">
        <v>1664</v>
      </c>
      <c r="AK82" t="s">
        <v>150</v>
      </c>
      <c r="AL82" t="s">
        <v>151</v>
      </c>
      <c r="AN82" t="s">
        <v>1664</v>
      </c>
      <c r="AP82" t="s">
        <v>148</v>
      </c>
      <c r="AQ82" t="s">
        <v>149</v>
      </c>
      <c r="AS82" t="s">
        <v>1664</v>
      </c>
      <c r="AU82" t="s">
        <v>146</v>
      </c>
      <c r="AV82" t="s">
        <v>147</v>
      </c>
      <c r="AX82" t="s">
        <v>1664</v>
      </c>
      <c r="AZ82" t="s">
        <v>160</v>
      </c>
      <c r="BA82" t="s">
        <v>161</v>
      </c>
      <c r="BC82" t="s">
        <v>1664</v>
      </c>
    </row>
    <row r="83" spans="2:55" x14ac:dyDescent="0.2">
      <c r="B83" t="s">
        <v>408</v>
      </c>
      <c r="C83" t="s">
        <v>409</v>
      </c>
      <c r="D83">
        <v>110704.5</v>
      </c>
      <c r="E83" t="s">
        <v>1666</v>
      </c>
      <c r="G83" t="s">
        <v>162</v>
      </c>
      <c r="H83" t="s">
        <v>163</v>
      </c>
      <c r="J83" t="s">
        <v>1664</v>
      </c>
      <c r="L83" t="s">
        <v>152</v>
      </c>
      <c r="M83" t="s">
        <v>153</v>
      </c>
      <c r="O83" t="s">
        <v>1664</v>
      </c>
      <c r="Q83" t="s">
        <v>150</v>
      </c>
      <c r="R83" t="s">
        <v>151</v>
      </c>
      <c r="T83" t="s">
        <v>1664</v>
      </c>
      <c r="V83" t="s">
        <v>158</v>
      </c>
      <c r="W83" t="s">
        <v>159</v>
      </c>
      <c r="Y83" t="s">
        <v>1664</v>
      </c>
      <c r="AA83" t="s">
        <v>156</v>
      </c>
      <c r="AB83" t="s">
        <v>157</v>
      </c>
      <c r="AD83" t="s">
        <v>1664</v>
      </c>
      <c r="AF83" t="s">
        <v>146</v>
      </c>
      <c r="AG83" t="s">
        <v>147</v>
      </c>
      <c r="AI83" t="s">
        <v>1664</v>
      </c>
      <c r="AK83" t="s">
        <v>152</v>
      </c>
      <c r="AL83" t="s">
        <v>153</v>
      </c>
      <c r="AN83" t="s">
        <v>1664</v>
      </c>
      <c r="AP83" t="s">
        <v>150</v>
      </c>
      <c r="AQ83" t="s">
        <v>151</v>
      </c>
      <c r="AS83" t="s">
        <v>1664</v>
      </c>
      <c r="AU83" t="s">
        <v>148</v>
      </c>
      <c r="AV83" t="s">
        <v>149</v>
      </c>
      <c r="AX83" t="s">
        <v>1664</v>
      </c>
      <c r="AZ83" t="s">
        <v>162</v>
      </c>
      <c r="BA83" t="s">
        <v>163</v>
      </c>
      <c r="BC83" t="s">
        <v>1664</v>
      </c>
    </row>
    <row r="84" spans="2:55" x14ac:dyDescent="0.2">
      <c r="B84" t="s">
        <v>1352</v>
      </c>
      <c r="C84" t="s">
        <v>1353</v>
      </c>
      <c r="D84">
        <v>110415</v>
      </c>
      <c r="E84" t="s">
        <v>1666</v>
      </c>
      <c r="G84" t="s">
        <v>164</v>
      </c>
      <c r="H84" t="s">
        <v>165</v>
      </c>
      <c r="J84" t="s">
        <v>1664</v>
      </c>
      <c r="L84" t="s">
        <v>154</v>
      </c>
      <c r="M84" t="s">
        <v>155</v>
      </c>
      <c r="O84" t="s">
        <v>1664</v>
      </c>
      <c r="Q84" t="s">
        <v>152</v>
      </c>
      <c r="R84" t="s">
        <v>153</v>
      </c>
      <c r="T84" t="s">
        <v>1664</v>
      </c>
      <c r="V84" t="s">
        <v>160</v>
      </c>
      <c r="W84" t="s">
        <v>161</v>
      </c>
      <c r="Y84" t="s">
        <v>1664</v>
      </c>
      <c r="AA84" t="s">
        <v>158</v>
      </c>
      <c r="AB84" t="s">
        <v>159</v>
      </c>
      <c r="AD84" t="s">
        <v>1664</v>
      </c>
      <c r="AF84" t="s">
        <v>148</v>
      </c>
      <c r="AG84" t="s">
        <v>149</v>
      </c>
      <c r="AI84" t="s">
        <v>1664</v>
      </c>
      <c r="AK84" t="s">
        <v>154</v>
      </c>
      <c r="AL84" t="s">
        <v>155</v>
      </c>
      <c r="AN84" t="s">
        <v>1664</v>
      </c>
      <c r="AP84" t="s">
        <v>152</v>
      </c>
      <c r="AQ84" t="s">
        <v>153</v>
      </c>
      <c r="AS84" t="s">
        <v>1664</v>
      </c>
      <c r="AU84" t="s">
        <v>150</v>
      </c>
      <c r="AV84" t="s">
        <v>151</v>
      </c>
      <c r="AX84" t="s">
        <v>1664</v>
      </c>
      <c r="AZ84" t="s">
        <v>164</v>
      </c>
      <c r="BA84" t="s">
        <v>165</v>
      </c>
      <c r="BC84" t="s">
        <v>1664</v>
      </c>
    </row>
    <row r="85" spans="2:55" x14ac:dyDescent="0.2">
      <c r="B85" t="s">
        <v>705</v>
      </c>
      <c r="C85" t="s">
        <v>706</v>
      </c>
      <c r="D85">
        <v>109578</v>
      </c>
      <c r="E85" t="s">
        <v>1666</v>
      </c>
      <c r="G85" t="s">
        <v>166</v>
      </c>
      <c r="H85" t="s">
        <v>167</v>
      </c>
      <c r="J85" t="s">
        <v>1664</v>
      </c>
      <c r="L85" t="s">
        <v>156</v>
      </c>
      <c r="M85" t="s">
        <v>157</v>
      </c>
      <c r="O85" t="s">
        <v>1664</v>
      </c>
      <c r="Q85" t="s">
        <v>154</v>
      </c>
      <c r="R85" t="s">
        <v>155</v>
      </c>
      <c r="T85" t="s">
        <v>1664</v>
      </c>
      <c r="V85" t="s">
        <v>162</v>
      </c>
      <c r="W85" t="s">
        <v>163</v>
      </c>
      <c r="Y85" t="s">
        <v>1664</v>
      </c>
      <c r="AA85" t="s">
        <v>160</v>
      </c>
      <c r="AB85" t="s">
        <v>161</v>
      </c>
      <c r="AD85" t="s">
        <v>1664</v>
      </c>
      <c r="AF85" t="s">
        <v>150</v>
      </c>
      <c r="AG85" t="s">
        <v>151</v>
      </c>
      <c r="AI85" t="s">
        <v>1664</v>
      </c>
      <c r="AK85" t="s">
        <v>156</v>
      </c>
      <c r="AL85" t="s">
        <v>157</v>
      </c>
      <c r="AN85" t="s">
        <v>1664</v>
      </c>
      <c r="AP85" t="s">
        <v>154</v>
      </c>
      <c r="AQ85" t="s">
        <v>155</v>
      </c>
      <c r="AS85" t="s">
        <v>1664</v>
      </c>
      <c r="AU85" t="s">
        <v>152</v>
      </c>
      <c r="AV85" t="s">
        <v>153</v>
      </c>
      <c r="AX85" t="s">
        <v>1664</v>
      </c>
      <c r="AZ85" t="s">
        <v>166</v>
      </c>
      <c r="BA85" t="s">
        <v>167</v>
      </c>
      <c r="BC85" t="s">
        <v>1664</v>
      </c>
    </row>
    <row r="86" spans="2:55" x14ac:dyDescent="0.2">
      <c r="B86" t="s">
        <v>288</v>
      </c>
      <c r="C86" t="s">
        <v>289</v>
      </c>
      <c r="D86">
        <v>108532</v>
      </c>
      <c r="E86" t="s">
        <v>1666</v>
      </c>
      <c r="G86" t="s">
        <v>168</v>
      </c>
      <c r="H86" t="s">
        <v>169</v>
      </c>
      <c r="J86" t="s">
        <v>1664</v>
      </c>
      <c r="L86" t="s">
        <v>158</v>
      </c>
      <c r="M86" t="s">
        <v>159</v>
      </c>
      <c r="O86" t="s">
        <v>1664</v>
      </c>
      <c r="Q86" t="s">
        <v>156</v>
      </c>
      <c r="R86" t="s">
        <v>157</v>
      </c>
      <c r="T86" t="s">
        <v>1664</v>
      </c>
      <c r="V86" t="s">
        <v>164</v>
      </c>
      <c r="W86" t="s">
        <v>165</v>
      </c>
      <c r="Y86" t="s">
        <v>1664</v>
      </c>
      <c r="AA86" t="s">
        <v>162</v>
      </c>
      <c r="AB86" t="s">
        <v>163</v>
      </c>
      <c r="AD86" t="s">
        <v>1664</v>
      </c>
      <c r="AF86" t="s">
        <v>152</v>
      </c>
      <c r="AG86" t="s">
        <v>153</v>
      </c>
      <c r="AI86" t="s">
        <v>1664</v>
      </c>
      <c r="AK86" t="s">
        <v>158</v>
      </c>
      <c r="AL86" t="s">
        <v>159</v>
      </c>
      <c r="AN86" t="s">
        <v>1664</v>
      </c>
      <c r="AP86" t="s">
        <v>156</v>
      </c>
      <c r="AQ86" t="s">
        <v>157</v>
      </c>
      <c r="AS86" t="s">
        <v>1664</v>
      </c>
      <c r="AU86" t="s">
        <v>154</v>
      </c>
      <c r="AV86" t="s">
        <v>155</v>
      </c>
      <c r="AX86" t="s">
        <v>1664</v>
      </c>
      <c r="AZ86" t="s">
        <v>168</v>
      </c>
      <c r="BA86" t="s">
        <v>169</v>
      </c>
      <c r="BC86" t="s">
        <v>1664</v>
      </c>
    </row>
    <row r="87" spans="2:55" x14ac:dyDescent="0.2">
      <c r="B87" t="s">
        <v>134</v>
      </c>
      <c r="C87" t="s">
        <v>135</v>
      </c>
      <c r="D87">
        <v>108329.5</v>
      </c>
      <c r="E87" t="s">
        <v>1666</v>
      </c>
      <c r="G87" t="s">
        <v>170</v>
      </c>
      <c r="H87" t="s">
        <v>171</v>
      </c>
      <c r="J87" t="s">
        <v>1664</v>
      </c>
      <c r="L87" t="s">
        <v>160</v>
      </c>
      <c r="M87" t="s">
        <v>161</v>
      </c>
      <c r="O87" t="s">
        <v>1664</v>
      </c>
      <c r="Q87" t="s">
        <v>158</v>
      </c>
      <c r="R87" t="s">
        <v>159</v>
      </c>
      <c r="T87" t="s">
        <v>1664</v>
      </c>
      <c r="V87" t="s">
        <v>166</v>
      </c>
      <c r="W87" t="s">
        <v>167</v>
      </c>
      <c r="Y87" t="s">
        <v>1664</v>
      </c>
      <c r="AA87" t="s">
        <v>164</v>
      </c>
      <c r="AB87" t="s">
        <v>165</v>
      </c>
      <c r="AD87" t="s">
        <v>1664</v>
      </c>
      <c r="AF87" t="s">
        <v>154</v>
      </c>
      <c r="AG87" t="s">
        <v>155</v>
      </c>
      <c r="AI87" t="s">
        <v>1664</v>
      </c>
      <c r="AK87" t="s">
        <v>160</v>
      </c>
      <c r="AL87" t="s">
        <v>161</v>
      </c>
      <c r="AN87" t="s">
        <v>1664</v>
      </c>
      <c r="AP87" t="s">
        <v>158</v>
      </c>
      <c r="AQ87" t="s">
        <v>159</v>
      </c>
      <c r="AS87" t="s">
        <v>1664</v>
      </c>
      <c r="AU87" t="s">
        <v>156</v>
      </c>
      <c r="AV87" t="s">
        <v>157</v>
      </c>
      <c r="AX87" t="s">
        <v>1664</v>
      </c>
      <c r="AZ87" t="s">
        <v>170</v>
      </c>
      <c r="BA87" t="s">
        <v>171</v>
      </c>
      <c r="BC87" t="s">
        <v>1664</v>
      </c>
    </row>
    <row r="88" spans="2:55" x14ac:dyDescent="0.2">
      <c r="B88" t="s">
        <v>490</v>
      </c>
      <c r="C88" t="s">
        <v>491</v>
      </c>
      <c r="D88">
        <v>107686.5</v>
      </c>
      <c r="E88" t="s">
        <v>1666</v>
      </c>
      <c r="G88" t="s">
        <v>172</v>
      </c>
      <c r="H88" t="s">
        <v>173</v>
      </c>
      <c r="J88" t="s">
        <v>1664</v>
      </c>
      <c r="L88" t="s">
        <v>162</v>
      </c>
      <c r="M88" t="s">
        <v>163</v>
      </c>
      <c r="O88" t="s">
        <v>1664</v>
      </c>
      <c r="Q88" t="s">
        <v>160</v>
      </c>
      <c r="R88" t="s">
        <v>161</v>
      </c>
      <c r="T88" t="s">
        <v>1664</v>
      </c>
      <c r="V88" t="s">
        <v>168</v>
      </c>
      <c r="W88" t="s">
        <v>169</v>
      </c>
      <c r="Y88" t="s">
        <v>1664</v>
      </c>
      <c r="AA88" t="s">
        <v>166</v>
      </c>
      <c r="AB88" t="s">
        <v>167</v>
      </c>
      <c r="AD88" t="s">
        <v>1664</v>
      </c>
      <c r="AF88" t="s">
        <v>156</v>
      </c>
      <c r="AG88" t="s">
        <v>157</v>
      </c>
      <c r="AI88" t="s">
        <v>1664</v>
      </c>
      <c r="AK88" t="s">
        <v>162</v>
      </c>
      <c r="AL88" t="s">
        <v>163</v>
      </c>
      <c r="AN88" t="s">
        <v>1664</v>
      </c>
      <c r="AP88" t="s">
        <v>160</v>
      </c>
      <c r="AQ88" t="s">
        <v>161</v>
      </c>
      <c r="AS88" t="s">
        <v>1664</v>
      </c>
      <c r="AU88" t="s">
        <v>158</v>
      </c>
      <c r="AV88" t="s">
        <v>159</v>
      </c>
      <c r="AX88" t="s">
        <v>1664</v>
      </c>
      <c r="AZ88" t="s">
        <v>172</v>
      </c>
      <c r="BA88" t="s">
        <v>173</v>
      </c>
      <c r="BC88" t="s">
        <v>1664</v>
      </c>
    </row>
    <row r="89" spans="2:55" x14ac:dyDescent="0.2">
      <c r="B89" t="s">
        <v>1063</v>
      </c>
      <c r="C89" t="s">
        <v>1064</v>
      </c>
      <c r="D89">
        <v>106174</v>
      </c>
      <c r="E89" t="s">
        <v>1666</v>
      </c>
      <c r="G89" t="s">
        <v>174</v>
      </c>
      <c r="H89" t="s">
        <v>175</v>
      </c>
      <c r="J89" t="s">
        <v>1664</v>
      </c>
      <c r="L89" t="s">
        <v>164</v>
      </c>
      <c r="M89" t="s">
        <v>165</v>
      </c>
      <c r="O89" t="s">
        <v>1664</v>
      </c>
      <c r="Q89" t="s">
        <v>162</v>
      </c>
      <c r="R89" t="s">
        <v>163</v>
      </c>
      <c r="T89" t="s">
        <v>1664</v>
      </c>
      <c r="V89" t="s">
        <v>170</v>
      </c>
      <c r="W89" t="s">
        <v>171</v>
      </c>
      <c r="Y89" t="s">
        <v>1664</v>
      </c>
      <c r="AA89" t="s">
        <v>168</v>
      </c>
      <c r="AB89" t="s">
        <v>169</v>
      </c>
      <c r="AD89" t="s">
        <v>1664</v>
      </c>
      <c r="AF89" t="s">
        <v>158</v>
      </c>
      <c r="AG89" t="s">
        <v>159</v>
      </c>
      <c r="AI89" t="s">
        <v>1664</v>
      </c>
      <c r="AK89" t="s">
        <v>164</v>
      </c>
      <c r="AL89" t="s">
        <v>165</v>
      </c>
      <c r="AN89" t="s">
        <v>1664</v>
      </c>
      <c r="AP89" t="s">
        <v>162</v>
      </c>
      <c r="AQ89" t="s">
        <v>163</v>
      </c>
      <c r="AS89" t="s">
        <v>1664</v>
      </c>
      <c r="AU89" t="s">
        <v>160</v>
      </c>
      <c r="AV89" t="s">
        <v>161</v>
      </c>
      <c r="AX89" t="s">
        <v>1664</v>
      </c>
      <c r="AZ89" t="s">
        <v>174</v>
      </c>
      <c r="BA89" t="s">
        <v>175</v>
      </c>
      <c r="BC89" t="s">
        <v>1664</v>
      </c>
    </row>
    <row r="90" spans="2:55" x14ac:dyDescent="0.2">
      <c r="B90" t="s">
        <v>729</v>
      </c>
      <c r="C90" t="s">
        <v>730</v>
      </c>
      <c r="D90">
        <v>105001</v>
      </c>
      <c r="E90" t="s">
        <v>1666</v>
      </c>
      <c r="G90" t="s">
        <v>176</v>
      </c>
      <c r="H90" t="s">
        <v>177</v>
      </c>
      <c r="J90" t="s">
        <v>1664</v>
      </c>
      <c r="L90" t="s">
        <v>166</v>
      </c>
      <c r="M90" t="s">
        <v>167</v>
      </c>
      <c r="O90" t="s">
        <v>1664</v>
      </c>
      <c r="Q90" t="s">
        <v>164</v>
      </c>
      <c r="R90" t="s">
        <v>165</v>
      </c>
      <c r="T90" t="s">
        <v>1664</v>
      </c>
      <c r="V90" t="s">
        <v>172</v>
      </c>
      <c r="W90" t="s">
        <v>173</v>
      </c>
      <c r="Y90" t="s">
        <v>1664</v>
      </c>
      <c r="AA90" t="s">
        <v>170</v>
      </c>
      <c r="AB90" t="s">
        <v>171</v>
      </c>
      <c r="AD90" t="s">
        <v>1664</v>
      </c>
      <c r="AF90" t="s">
        <v>160</v>
      </c>
      <c r="AG90" t="s">
        <v>161</v>
      </c>
      <c r="AI90" t="s">
        <v>1664</v>
      </c>
      <c r="AK90" t="s">
        <v>166</v>
      </c>
      <c r="AL90" t="s">
        <v>167</v>
      </c>
      <c r="AN90" t="s">
        <v>1664</v>
      </c>
      <c r="AP90" t="s">
        <v>164</v>
      </c>
      <c r="AQ90" t="s">
        <v>165</v>
      </c>
      <c r="AS90" t="s">
        <v>1664</v>
      </c>
      <c r="AU90" t="s">
        <v>162</v>
      </c>
      <c r="AV90" t="s">
        <v>163</v>
      </c>
      <c r="AX90" t="s">
        <v>1664</v>
      </c>
      <c r="AZ90" t="s">
        <v>176</v>
      </c>
      <c r="BA90" t="s">
        <v>177</v>
      </c>
      <c r="BC90" t="s">
        <v>1664</v>
      </c>
    </row>
    <row r="91" spans="2:55" x14ac:dyDescent="0.2">
      <c r="B91" t="s">
        <v>352</v>
      </c>
      <c r="C91" t="s">
        <v>353</v>
      </c>
      <c r="D91">
        <v>101719.5</v>
      </c>
      <c r="E91" t="s">
        <v>1666</v>
      </c>
      <c r="G91" t="s">
        <v>178</v>
      </c>
      <c r="H91" t="s">
        <v>179</v>
      </c>
      <c r="J91" t="s">
        <v>1664</v>
      </c>
      <c r="L91" t="s">
        <v>168</v>
      </c>
      <c r="M91" t="s">
        <v>169</v>
      </c>
      <c r="O91" t="s">
        <v>1664</v>
      </c>
      <c r="Q91" t="s">
        <v>166</v>
      </c>
      <c r="R91" t="s">
        <v>167</v>
      </c>
      <c r="T91" t="s">
        <v>1664</v>
      </c>
      <c r="V91" t="s">
        <v>174</v>
      </c>
      <c r="W91" t="s">
        <v>175</v>
      </c>
      <c r="Y91" t="s">
        <v>1664</v>
      </c>
      <c r="AA91" t="s">
        <v>172</v>
      </c>
      <c r="AB91" t="s">
        <v>173</v>
      </c>
      <c r="AD91" t="s">
        <v>1664</v>
      </c>
      <c r="AF91" t="s">
        <v>162</v>
      </c>
      <c r="AG91" t="s">
        <v>163</v>
      </c>
      <c r="AI91" t="s">
        <v>1664</v>
      </c>
      <c r="AK91" t="s">
        <v>168</v>
      </c>
      <c r="AL91" t="s">
        <v>169</v>
      </c>
      <c r="AN91" t="s">
        <v>1664</v>
      </c>
      <c r="AP91" t="s">
        <v>166</v>
      </c>
      <c r="AQ91" t="s">
        <v>167</v>
      </c>
      <c r="AS91" t="s">
        <v>1664</v>
      </c>
      <c r="AU91" t="s">
        <v>164</v>
      </c>
      <c r="AV91" t="s">
        <v>165</v>
      </c>
      <c r="AX91" t="s">
        <v>1664</v>
      </c>
      <c r="AZ91" t="s">
        <v>178</v>
      </c>
      <c r="BA91" t="s">
        <v>179</v>
      </c>
      <c r="BC91" t="s">
        <v>1664</v>
      </c>
    </row>
    <row r="92" spans="2:55" x14ac:dyDescent="0.2">
      <c r="B92" t="s">
        <v>528</v>
      </c>
      <c r="C92" t="s">
        <v>1565</v>
      </c>
      <c r="D92">
        <v>100637</v>
      </c>
      <c r="E92" t="s">
        <v>1666</v>
      </c>
      <c r="G92" t="s">
        <v>180</v>
      </c>
      <c r="H92" t="s">
        <v>181</v>
      </c>
      <c r="J92" t="s">
        <v>1664</v>
      </c>
      <c r="L92" t="s">
        <v>170</v>
      </c>
      <c r="M92" t="s">
        <v>171</v>
      </c>
      <c r="O92" t="s">
        <v>1664</v>
      </c>
      <c r="Q92" t="s">
        <v>168</v>
      </c>
      <c r="R92" t="s">
        <v>169</v>
      </c>
      <c r="T92" t="s">
        <v>1664</v>
      </c>
      <c r="V92" t="s">
        <v>176</v>
      </c>
      <c r="W92" t="s">
        <v>177</v>
      </c>
      <c r="Y92" t="s">
        <v>1664</v>
      </c>
      <c r="AA92" t="s">
        <v>174</v>
      </c>
      <c r="AB92" t="s">
        <v>175</v>
      </c>
      <c r="AD92" t="s">
        <v>1664</v>
      </c>
      <c r="AF92" t="s">
        <v>164</v>
      </c>
      <c r="AG92" t="s">
        <v>165</v>
      </c>
      <c r="AI92" t="s">
        <v>1664</v>
      </c>
      <c r="AK92" t="s">
        <v>170</v>
      </c>
      <c r="AL92" t="s">
        <v>171</v>
      </c>
      <c r="AN92" t="s">
        <v>1664</v>
      </c>
      <c r="AP92" t="s">
        <v>168</v>
      </c>
      <c r="AQ92" t="s">
        <v>169</v>
      </c>
      <c r="AS92" t="s">
        <v>1664</v>
      </c>
      <c r="AU92" t="s">
        <v>166</v>
      </c>
      <c r="AV92" t="s">
        <v>167</v>
      </c>
      <c r="AX92" t="s">
        <v>1664</v>
      </c>
      <c r="AZ92" t="s">
        <v>180</v>
      </c>
      <c r="BA92" t="s">
        <v>181</v>
      </c>
      <c r="BC92" t="s">
        <v>1664</v>
      </c>
    </row>
    <row r="93" spans="2:55" x14ac:dyDescent="0.2">
      <c r="B93" t="s">
        <v>719</v>
      </c>
      <c r="C93" t="s">
        <v>720</v>
      </c>
      <c r="D93">
        <v>100286.5</v>
      </c>
      <c r="E93" t="s">
        <v>1666</v>
      </c>
      <c r="G93" t="s">
        <v>182</v>
      </c>
      <c r="H93" t="s">
        <v>183</v>
      </c>
      <c r="J93" t="s">
        <v>1664</v>
      </c>
      <c r="L93" t="s">
        <v>172</v>
      </c>
      <c r="M93" t="s">
        <v>173</v>
      </c>
      <c r="O93" t="s">
        <v>1664</v>
      </c>
      <c r="Q93" t="s">
        <v>170</v>
      </c>
      <c r="R93" t="s">
        <v>171</v>
      </c>
      <c r="T93" t="s">
        <v>1664</v>
      </c>
      <c r="V93" t="s">
        <v>178</v>
      </c>
      <c r="W93" t="s">
        <v>179</v>
      </c>
      <c r="Y93" t="s">
        <v>1664</v>
      </c>
      <c r="AA93" t="s">
        <v>176</v>
      </c>
      <c r="AB93" t="s">
        <v>177</v>
      </c>
      <c r="AD93" t="s">
        <v>1664</v>
      </c>
      <c r="AF93" t="s">
        <v>166</v>
      </c>
      <c r="AG93" t="s">
        <v>167</v>
      </c>
      <c r="AI93" t="s">
        <v>1664</v>
      </c>
      <c r="AK93" t="s">
        <v>172</v>
      </c>
      <c r="AL93" t="s">
        <v>173</v>
      </c>
      <c r="AN93" t="s">
        <v>1664</v>
      </c>
      <c r="AP93" t="s">
        <v>170</v>
      </c>
      <c r="AQ93" t="s">
        <v>171</v>
      </c>
      <c r="AS93" t="s">
        <v>1664</v>
      </c>
      <c r="AU93" t="s">
        <v>168</v>
      </c>
      <c r="AV93" t="s">
        <v>169</v>
      </c>
      <c r="AX93" t="s">
        <v>1664</v>
      </c>
      <c r="AZ93" t="s">
        <v>182</v>
      </c>
      <c r="BA93" t="s">
        <v>183</v>
      </c>
      <c r="BC93" t="s">
        <v>1664</v>
      </c>
    </row>
    <row r="94" spans="2:55" x14ac:dyDescent="0.2">
      <c r="B94" t="s">
        <v>286</v>
      </c>
      <c r="C94" t="s">
        <v>287</v>
      </c>
      <c r="D94">
        <v>100112</v>
      </c>
      <c r="E94" t="s">
        <v>1666</v>
      </c>
      <c r="G94" t="s">
        <v>184</v>
      </c>
      <c r="H94" t="s">
        <v>185</v>
      </c>
      <c r="J94" t="s">
        <v>1664</v>
      </c>
      <c r="L94" t="s">
        <v>174</v>
      </c>
      <c r="M94" t="s">
        <v>175</v>
      </c>
      <c r="O94" t="s">
        <v>1664</v>
      </c>
      <c r="Q94" t="s">
        <v>172</v>
      </c>
      <c r="R94" t="s">
        <v>173</v>
      </c>
      <c r="T94" t="s">
        <v>1664</v>
      </c>
      <c r="V94" t="s">
        <v>180</v>
      </c>
      <c r="W94" t="s">
        <v>181</v>
      </c>
      <c r="Y94" t="s">
        <v>1664</v>
      </c>
      <c r="AA94" t="s">
        <v>178</v>
      </c>
      <c r="AB94" t="s">
        <v>179</v>
      </c>
      <c r="AD94" t="s">
        <v>1664</v>
      </c>
      <c r="AF94" t="s">
        <v>168</v>
      </c>
      <c r="AG94" t="s">
        <v>169</v>
      </c>
      <c r="AI94" t="s">
        <v>1664</v>
      </c>
      <c r="AK94" t="s">
        <v>174</v>
      </c>
      <c r="AL94" t="s">
        <v>175</v>
      </c>
      <c r="AN94" t="s">
        <v>1664</v>
      </c>
      <c r="AP94" t="s">
        <v>172</v>
      </c>
      <c r="AQ94" t="s">
        <v>173</v>
      </c>
      <c r="AS94" t="s">
        <v>1664</v>
      </c>
      <c r="AU94" t="s">
        <v>170</v>
      </c>
      <c r="AV94" t="s">
        <v>171</v>
      </c>
      <c r="AX94" t="s">
        <v>1664</v>
      </c>
      <c r="AZ94" t="s">
        <v>184</v>
      </c>
      <c r="BA94" t="s">
        <v>185</v>
      </c>
      <c r="BC94" t="s">
        <v>1664</v>
      </c>
    </row>
    <row r="95" spans="2:55" x14ac:dyDescent="0.2">
      <c r="B95" t="s">
        <v>721</v>
      </c>
      <c r="C95" t="s">
        <v>722</v>
      </c>
      <c r="D95">
        <v>95738</v>
      </c>
      <c r="E95" t="s">
        <v>1666</v>
      </c>
      <c r="G95" t="s">
        <v>186</v>
      </c>
      <c r="H95" t="s">
        <v>187</v>
      </c>
      <c r="J95" t="s">
        <v>1664</v>
      </c>
      <c r="L95" t="s">
        <v>176</v>
      </c>
      <c r="M95" t="s">
        <v>177</v>
      </c>
      <c r="O95" t="s">
        <v>1664</v>
      </c>
      <c r="Q95" t="s">
        <v>174</v>
      </c>
      <c r="R95" t="s">
        <v>175</v>
      </c>
      <c r="T95" t="s">
        <v>1664</v>
      </c>
      <c r="V95" t="s">
        <v>182</v>
      </c>
      <c r="W95" t="s">
        <v>183</v>
      </c>
      <c r="Y95" t="s">
        <v>1664</v>
      </c>
      <c r="AA95" t="s">
        <v>180</v>
      </c>
      <c r="AB95" t="s">
        <v>181</v>
      </c>
      <c r="AD95" t="s">
        <v>1664</v>
      </c>
      <c r="AF95" t="s">
        <v>170</v>
      </c>
      <c r="AG95" t="s">
        <v>171</v>
      </c>
      <c r="AI95" t="s">
        <v>1664</v>
      </c>
      <c r="AK95" t="s">
        <v>176</v>
      </c>
      <c r="AL95" t="s">
        <v>177</v>
      </c>
      <c r="AN95" t="s">
        <v>1664</v>
      </c>
      <c r="AP95" t="s">
        <v>174</v>
      </c>
      <c r="AQ95" t="s">
        <v>175</v>
      </c>
      <c r="AS95" t="s">
        <v>1664</v>
      </c>
      <c r="AU95" t="s">
        <v>172</v>
      </c>
      <c r="AV95" t="s">
        <v>173</v>
      </c>
      <c r="AX95" t="s">
        <v>1664</v>
      </c>
      <c r="AZ95" t="s">
        <v>186</v>
      </c>
      <c r="BA95" t="s">
        <v>187</v>
      </c>
      <c r="BC95" t="s">
        <v>1664</v>
      </c>
    </row>
    <row r="96" spans="2:55" x14ac:dyDescent="0.2">
      <c r="B96" t="s">
        <v>725</v>
      </c>
      <c r="C96" t="s">
        <v>726</v>
      </c>
      <c r="D96">
        <v>95127.5</v>
      </c>
      <c r="E96" t="s">
        <v>1666</v>
      </c>
      <c r="G96" t="s">
        <v>188</v>
      </c>
      <c r="H96" t="s">
        <v>189</v>
      </c>
      <c r="J96" t="s">
        <v>1664</v>
      </c>
      <c r="L96" t="s">
        <v>178</v>
      </c>
      <c r="M96" t="s">
        <v>179</v>
      </c>
      <c r="O96" t="s">
        <v>1664</v>
      </c>
      <c r="Q96" t="s">
        <v>176</v>
      </c>
      <c r="R96" t="s">
        <v>177</v>
      </c>
      <c r="T96" t="s">
        <v>1664</v>
      </c>
      <c r="V96" t="s">
        <v>184</v>
      </c>
      <c r="W96" t="s">
        <v>185</v>
      </c>
      <c r="Y96" t="s">
        <v>1664</v>
      </c>
      <c r="AA96" t="s">
        <v>182</v>
      </c>
      <c r="AB96" t="s">
        <v>183</v>
      </c>
      <c r="AD96" t="s">
        <v>1664</v>
      </c>
      <c r="AF96" t="s">
        <v>172</v>
      </c>
      <c r="AG96" t="s">
        <v>173</v>
      </c>
      <c r="AI96" t="s">
        <v>1664</v>
      </c>
      <c r="AK96" t="s">
        <v>178</v>
      </c>
      <c r="AL96" t="s">
        <v>179</v>
      </c>
      <c r="AN96" t="s">
        <v>1664</v>
      </c>
      <c r="AP96" t="s">
        <v>176</v>
      </c>
      <c r="AQ96" t="s">
        <v>177</v>
      </c>
      <c r="AS96" t="s">
        <v>1664</v>
      </c>
      <c r="AU96" t="s">
        <v>174</v>
      </c>
      <c r="AV96" t="s">
        <v>175</v>
      </c>
      <c r="AX96" t="s">
        <v>1664</v>
      </c>
      <c r="AZ96" t="s">
        <v>188</v>
      </c>
      <c r="BA96" t="s">
        <v>189</v>
      </c>
      <c r="BC96" t="s">
        <v>1664</v>
      </c>
    </row>
    <row r="97" spans="2:55" x14ac:dyDescent="0.2">
      <c r="B97" t="s">
        <v>302</v>
      </c>
      <c r="C97" t="s">
        <v>303</v>
      </c>
      <c r="D97">
        <v>95123.5</v>
      </c>
      <c r="E97" t="s">
        <v>1666</v>
      </c>
      <c r="G97" t="s">
        <v>190</v>
      </c>
      <c r="H97" t="s">
        <v>191</v>
      </c>
      <c r="J97" t="s">
        <v>1664</v>
      </c>
      <c r="L97" t="s">
        <v>180</v>
      </c>
      <c r="M97" t="s">
        <v>181</v>
      </c>
      <c r="O97" t="s">
        <v>1664</v>
      </c>
      <c r="Q97" t="s">
        <v>178</v>
      </c>
      <c r="R97" t="s">
        <v>179</v>
      </c>
      <c r="T97" t="s">
        <v>1664</v>
      </c>
      <c r="V97" t="s">
        <v>186</v>
      </c>
      <c r="W97" t="s">
        <v>187</v>
      </c>
      <c r="Y97" t="s">
        <v>1664</v>
      </c>
      <c r="AA97" t="s">
        <v>184</v>
      </c>
      <c r="AB97" t="s">
        <v>185</v>
      </c>
      <c r="AD97" t="s">
        <v>1664</v>
      </c>
      <c r="AF97" t="s">
        <v>174</v>
      </c>
      <c r="AG97" t="s">
        <v>175</v>
      </c>
      <c r="AI97" t="s">
        <v>1664</v>
      </c>
      <c r="AK97" t="s">
        <v>180</v>
      </c>
      <c r="AL97" t="s">
        <v>181</v>
      </c>
      <c r="AN97" t="s">
        <v>1664</v>
      </c>
      <c r="AP97" t="s">
        <v>178</v>
      </c>
      <c r="AQ97" t="s">
        <v>179</v>
      </c>
      <c r="AS97" t="s">
        <v>1664</v>
      </c>
      <c r="AU97" t="s">
        <v>176</v>
      </c>
      <c r="AV97" t="s">
        <v>177</v>
      </c>
      <c r="AX97" t="s">
        <v>1664</v>
      </c>
      <c r="AZ97" t="s">
        <v>190</v>
      </c>
      <c r="BA97" t="s">
        <v>191</v>
      </c>
      <c r="BC97" t="s">
        <v>1664</v>
      </c>
    </row>
    <row r="98" spans="2:55" x14ac:dyDescent="0.2">
      <c r="B98" t="s">
        <v>741</v>
      </c>
      <c r="C98" t="s">
        <v>742</v>
      </c>
      <c r="D98">
        <v>94993</v>
      </c>
      <c r="E98" t="s">
        <v>1666</v>
      </c>
      <c r="G98" t="s">
        <v>192</v>
      </c>
      <c r="H98" t="s">
        <v>193</v>
      </c>
      <c r="J98" t="s">
        <v>1664</v>
      </c>
      <c r="L98" t="s">
        <v>182</v>
      </c>
      <c r="M98" t="s">
        <v>183</v>
      </c>
      <c r="O98" t="s">
        <v>1664</v>
      </c>
      <c r="Q98" t="s">
        <v>180</v>
      </c>
      <c r="R98" t="s">
        <v>181</v>
      </c>
      <c r="T98" t="s">
        <v>1664</v>
      </c>
      <c r="V98" t="s">
        <v>188</v>
      </c>
      <c r="W98" t="s">
        <v>189</v>
      </c>
      <c r="Y98" t="s">
        <v>1664</v>
      </c>
      <c r="AA98" t="s">
        <v>186</v>
      </c>
      <c r="AB98" t="s">
        <v>187</v>
      </c>
      <c r="AD98" t="s">
        <v>1664</v>
      </c>
      <c r="AF98" t="s">
        <v>176</v>
      </c>
      <c r="AG98" t="s">
        <v>177</v>
      </c>
      <c r="AI98" t="s">
        <v>1664</v>
      </c>
      <c r="AK98" t="s">
        <v>182</v>
      </c>
      <c r="AL98" t="s">
        <v>183</v>
      </c>
      <c r="AN98" t="s">
        <v>1664</v>
      </c>
      <c r="AP98" t="s">
        <v>180</v>
      </c>
      <c r="AQ98" t="s">
        <v>181</v>
      </c>
      <c r="AS98" t="s">
        <v>1664</v>
      </c>
      <c r="AU98" t="s">
        <v>178</v>
      </c>
      <c r="AV98" t="s">
        <v>179</v>
      </c>
      <c r="AX98" t="s">
        <v>1664</v>
      </c>
      <c r="AZ98" t="s">
        <v>192</v>
      </c>
      <c r="BA98" t="s">
        <v>193</v>
      </c>
      <c r="BC98" t="s">
        <v>1664</v>
      </c>
    </row>
    <row r="99" spans="2:55" x14ac:dyDescent="0.2">
      <c r="B99" t="s">
        <v>1011</v>
      </c>
      <c r="C99" t="s">
        <v>1012</v>
      </c>
      <c r="D99">
        <v>93090</v>
      </c>
      <c r="E99" t="s">
        <v>1666</v>
      </c>
      <c r="G99" t="s">
        <v>194</v>
      </c>
      <c r="H99" t="s">
        <v>195</v>
      </c>
      <c r="J99" t="s">
        <v>1664</v>
      </c>
      <c r="L99" t="s">
        <v>184</v>
      </c>
      <c r="M99" t="s">
        <v>185</v>
      </c>
      <c r="O99" t="s">
        <v>1664</v>
      </c>
      <c r="Q99" t="s">
        <v>182</v>
      </c>
      <c r="R99" t="s">
        <v>183</v>
      </c>
      <c r="T99" t="s">
        <v>1664</v>
      </c>
      <c r="V99" t="s">
        <v>190</v>
      </c>
      <c r="W99" t="s">
        <v>191</v>
      </c>
      <c r="Y99" t="s">
        <v>1664</v>
      </c>
      <c r="AA99" t="s">
        <v>188</v>
      </c>
      <c r="AB99" t="s">
        <v>189</v>
      </c>
      <c r="AD99" t="s">
        <v>1664</v>
      </c>
      <c r="AF99" t="s">
        <v>178</v>
      </c>
      <c r="AG99" t="s">
        <v>179</v>
      </c>
      <c r="AI99" t="s">
        <v>1664</v>
      </c>
      <c r="AK99" t="s">
        <v>184</v>
      </c>
      <c r="AL99" t="s">
        <v>185</v>
      </c>
      <c r="AN99" t="s">
        <v>1664</v>
      </c>
      <c r="AP99" t="s">
        <v>182</v>
      </c>
      <c r="AQ99" t="s">
        <v>183</v>
      </c>
      <c r="AS99" t="s">
        <v>1664</v>
      </c>
      <c r="AU99" t="s">
        <v>180</v>
      </c>
      <c r="AV99" t="s">
        <v>181</v>
      </c>
      <c r="AX99" t="s">
        <v>1664</v>
      </c>
      <c r="AZ99" t="s">
        <v>194</v>
      </c>
      <c r="BA99" t="s">
        <v>195</v>
      </c>
      <c r="BC99" t="s">
        <v>1664</v>
      </c>
    </row>
    <row r="100" spans="2:55" x14ac:dyDescent="0.2">
      <c r="B100" t="s">
        <v>1350</v>
      </c>
      <c r="C100" t="s">
        <v>1351</v>
      </c>
      <c r="D100">
        <v>92590.5</v>
      </c>
      <c r="E100" t="s">
        <v>1666</v>
      </c>
      <c r="G100" t="s">
        <v>196</v>
      </c>
      <c r="H100" t="s">
        <v>197</v>
      </c>
      <c r="J100" t="s">
        <v>1664</v>
      </c>
      <c r="L100" t="s">
        <v>186</v>
      </c>
      <c r="M100" t="s">
        <v>187</v>
      </c>
      <c r="O100" t="s">
        <v>1664</v>
      </c>
      <c r="Q100" t="s">
        <v>184</v>
      </c>
      <c r="R100" t="s">
        <v>185</v>
      </c>
      <c r="T100" t="s">
        <v>1664</v>
      </c>
      <c r="V100" t="s">
        <v>192</v>
      </c>
      <c r="W100" t="s">
        <v>193</v>
      </c>
      <c r="Y100" t="s">
        <v>1664</v>
      </c>
      <c r="AA100" t="s">
        <v>190</v>
      </c>
      <c r="AB100" t="s">
        <v>191</v>
      </c>
      <c r="AD100" t="s">
        <v>1664</v>
      </c>
      <c r="AF100" t="s">
        <v>180</v>
      </c>
      <c r="AG100" t="s">
        <v>181</v>
      </c>
      <c r="AI100" t="s">
        <v>1664</v>
      </c>
      <c r="AK100" t="s">
        <v>186</v>
      </c>
      <c r="AL100" t="s">
        <v>187</v>
      </c>
      <c r="AN100" t="s">
        <v>1664</v>
      </c>
      <c r="AP100" t="s">
        <v>184</v>
      </c>
      <c r="AQ100" t="s">
        <v>185</v>
      </c>
      <c r="AS100" t="s">
        <v>1664</v>
      </c>
      <c r="AU100" t="s">
        <v>182</v>
      </c>
      <c r="AV100" t="s">
        <v>183</v>
      </c>
      <c r="AX100" t="s">
        <v>1664</v>
      </c>
      <c r="AZ100" t="s">
        <v>196</v>
      </c>
      <c r="BA100" t="s">
        <v>197</v>
      </c>
      <c r="BC100" t="s">
        <v>1664</v>
      </c>
    </row>
    <row r="101" spans="2:55" x14ac:dyDescent="0.2">
      <c r="B101" t="s">
        <v>492</v>
      </c>
      <c r="C101" t="s">
        <v>493</v>
      </c>
      <c r="D101">
        <v>92358.5</v>
      </c>
      <c r="E101" t="s">
        <v>1666</v>
      </c>
      <c r="G101" t="s">
        <v>198</v>
      </c>
      <c r="H101" t="s">
        <v>199</v>
      </c>
      <c r="J101" t="s">
        <v>1664</v>
      </c>
      <c r="L101" t="s">
        <v>188</v>
      </c>
      <c r="M101" t="s">
        <v>189</v>
      </c>
      <c r="O101" t="s">
        <v>1664</v>
      </c>
      <c r="Q101" t="s">
        <v>186</v>
      </c>
      <c r="R101" t="s">
        <v>187</v>
      </c>
      <c r="T101" t="s">
        <v>1664</v>
      </c>
      <c r="V101" t="s">
        <v>194</v>
      </c>
      <c r="W101" t="s">
        <v>195</v>
      </c>
      <c r="Y101" t="s">
        <v>1664</v>
      </c>
      <c r="AA101" t="s">
        <v>192</v>
      </c>
      <c r="AB101" t="s">
        <v>193</v>
      </c>
      <c r="AD101" t="s">
        <v>1664</v>
      </c>
      <c r="AF101" t="s">
        <v>182</v>
      </c>
      <c r="AG101" t="s">
        <v>183</v>
      </c>
      <c r="AI101" t="s">
        <v>1664</v>
      </c>
      <c r="AK101" t="s">
        <v>188</v>
      </c>
      <c r="AL101" t="s">
        <v>189</v>
      </c>
      <c r="AN101" t="s">
        <v>1664</v>
      </c>
      <c r="AP101" t="s">
        <v>186</v>
      </c>
      <c r="AQ101" t="s">
        <v>187</v>
      </c>
      <c r="AS101" t="s">
        <v>1664</v>
      </c>
      <c r="AU101" t="s">
        <v>184</v>
      </c>
      <c r="AV101" t="s">
        <v>185</v>
      </c>
      <c r="AX101" t="s">
        <v>1664</v>
      </c>
      <c r="AZ101" t="s">
        <v>198</v>
      </c>
      <c r="BA101" t="s">
        <v>199</v>
      </c>
      <c r="BC101" t="s">
        <v>1664</v>
      </c>
    </row>
    <row r="102" spans="2:55" x14ac:dyDescent="0.2">
      <c r="B102" t="s">
        <v>949</v>
      </c>
      <c r="C102" t="s">
        <v>950</v>
      </c>
      <c r="D102">
        <v>92321</v>
      </c>
      <c r="E102" t="s">
        <v>1666</v>
      </c>
      <c r="G102" t="s">
        <v>200</v>
      </c>
      <c r="H102" t="s">
        <v>201</v>
      </c>
      <c r="J102" t="s">
        <v>1664</v>
      </c>
      <c r="L102" t="s">
        <v>190</v>
      </c>
      <c r="M102" t="s">
        <v>191</v>
      </c>
      <c r="O102" t="s">
        <v>1664</v>
      </c>
      <c r="Q102" t="s">
        <v>188</v>
      </c>
      <c r="R102" t="s">
        <v>189</v>
      </c>
      <c r="T102" t="s">
        <v>1664</v>
      </c>
      <c r="V102" t="s">
        <v>196</v>
      </c>
      <c r="W102" t="s">
        <v>197</v>
      </c>
      <c r="Y102" t="s">
        <v>1664</v>
      </c>
      <c r="AA102" t="s">
        <v>194</v>
      </c>
      <c r="AB102" t="s">
        <v>195</v>
      </c>
      <c r="AD102" t="s">
        <v>1664</v>
      </c>
      <c r="AF102" t="s">
        <v>184</v>
      </c>
      <c r="AG102" t="s">
        <v>185</v>
      </c>
      <c r="AI102" t="s">
        <v>1664</v>
      </c>
      <c r="AK102" t="s">
        <v>190</v>
      </c>
      <c r="AL102" t="s">
        <v>191</v>
      </c>
      <c r="AN102" t="s">
        <v>1664</v>
      </c>
      <c r="AP102" t="s">
        <v>188</v>
      </c>
      <c r="AQ102" t="s">
        <v>189</v>
      </c>
      <c r="AS102" t="s">
        <v>1664</v>
      </c>
      <c r="AU102" t="s">
        <v>186</v>
      </c>
      <c r="AV102" t="s">
        <v>187</v>
      </c>
      <c r="AX102" t="s">
        <v>1664</v>
      </c>
      <c r="AZ102" t="s">
        <v>200</v>
      </c>
      <c r="BA102" t="s">
        <v>201</v>
      </c>
      <c r="BC102" t="s">
        <v>1664</v>
      </c>
    </row>
    <row r="103" spans="2:55" x14ac:dyDescent="0.2">
      <c r="B103" t="s">
        <v>376</v>
      </c>
      <c r="C103" t="s">
        <v>377</v>
      </c>
      <c r="D103">
        <v>92182</v>
      </c>
      <c r="E103" t="s">
        <v>1666</v>
      </c>
      <c r="G103" t="s">
        <v>202</v>
      </c>
      <c r="H103" t="s">
        <v>203</v>
      </c>
      <c r="J103" t="s">
        <v>1664</v>
      </c>
      <c r="L103" t="s">
        <v>192</v>
      </c>
      <c r="M103" t="s">
        <v>193</v>
      </c>
      <c r="O103" t="s">
        <v>1664</v>
      </c>
      <c r="Q103" t="s">
        <v>190</v>
      </c>
      <c r="R103" t="s">
        <v>191</v>
      </c>
      <c r="T103" t="s">
        <v>1664</v>
      </c>
      <c r="V103" t="s">
        <v>198</v>
      </c>
      <c r="W103" t="s">
        <v>199</v>
      </c>
      <c r="Y103" t="s">
        <v>1664</v>
      </c>
      <c r="AA103" t="s">
        <v>196</v>
      </c>
      <c r="AB103" t="s">
        <v>197</v>
      </c>
      <c r="AD103" t="s">
        <v>1664</v>
      </c>
      <c r="AF103" t="s">
        <v>186</v>
      </c>
      <c r="AG103" t="s">
        <v>187</v>
      </c>
      <c r="AI103" t="s">
        <v>1664</v>
      </c>
      <c r="AK103" t="s">
        <v>192</v>
      </c>
      <c r="AL103" t="s">
        <v>193</v>
      </c>
      <c r="AN103" t="s">
        <v>1664</v>
      </c>
      <c r="AP103" t="s">
        <v>190</v>
      </c>
      <c r="AQ103" t="s">
        <v>191</v>
      </c>
      <c r="AS103" t="s">
        <v>1664</v>
      </c>
      <c r="AU103" t="s">
        <v>188</v>
      </c>
      <c r="AV103" t="s">
        <v>189</v>
      </c>
      <c r="AX103" t="s">
        <v>1664</v>
      </c>
      <c r="AZ103" t="s">
        <v>202</v>
      </c>
      <c r="BA103" t="s">
        <v>203</v>
      </c>
      <c r="BC103" t="s">
        <v>1664</v>
      </c>
    </row>
    <row r="104" spans="2:55" x14ac:dyDescent="0.2">
      <c r="B104" t="s">
        <v>466</v>
      </c>
      <c r="C104" t="s">
        <v>467</v>
      </c>
      <c r="D104">
        <v>91924.5</v>
      </c>
      <c r="E104" t="s">
        <v>1666</v>
      </c>
      <c r="G104" t="s">
        <v>204</v>
      </c>
      <c r="H104" t="s">
        <v>205</v>
      </c>
      <c r="J104" t="s">
        <v>1664</v>
      </c>
      <c r="L104" t="s">
        <v>194</v>
      </c>
      <c r="M104" t="s">
        <v>195</v>
      </c>
      <c r="O104" t="s">
        <v>1664</v>
      </c>
      <c r="Q104" t="s">
        <v>192</v>
      </c>
      <c r="R104" t="s">
        <v>193</v>
      </c>
      <c r="T104" t="s">
        <v>1664</v>
      </c>
      <c r="V104" t="s">
        <v>200</v>
      </c>
      <c r="W104" t="s">
        <v>201</v>
      </c>
      <c r="Y104" t="s">
        <v>1664</v>
      </c>
      <c r="AA104" t="s">
        <v>198</v>
      </c>
      <c r="AB104" t="s">
        <v>199</v>
      </c>
      <c r="AD104" t="s">
        <v>1664</v>
      </c>
      <c r="AF104" t="s">
        <v>188</v>
      </c>
      <c r="AG104" t="s">
        <v>189</v>
      </c>
      <c r="AI104" t="s">
        <v>1664</v>
      </c>
      <c r="AK104" t="s">
        <v>194</v>
      </c>
      <c r="AL104" t="s">
        <v>195</v>
      </c>
      <c r="AN104" t="s">
        <v>1664</v>
      </c>
      <c r="AP104" t="s">
        <v>192</v>
      </c>
      <c r="AQ104" t="s">
        <v>193</v>
      </c>
      <c r="AS104" t="s">
        <v>1664</v>
      </c>
      <c r="AU104" t="s">
        <v>190</v>
      </c>
      <c r="AV104" t="s">
        <v>191</v>
      </c>
      <c r="AX104" t="s">
        <v>1664</v>
      </c>
      <c r="AZ104" t="s">
        <v>204</v>
      </c>
      <c r="BA104" t="s">
        <v>205</v>
      </c>
      <c r="BC104" t="s">
        <v>1664</v>
      </c>
    </row>
    <row r="105" spans="2:55" x14ac:dyDescent="0.2">
      <c r="B105" t="s">
        <v>90</v>
      </c>
      <c r="C105" t="s">
        <v>91</v>
      </c>
      <c r="D105">
        <v>91529</v>
      </c>
      <c r="E105" t="s">
        <v>1666</v>
      </c>
      <c r="G105" t="s">
        <v>206</v>
      </c>
      <c r="H105" t="s">
        <v>207</v>
      </c>
      <c r="J105" t="s">
        <v>1664</v>
      </c>
      <c r="L105" t="s">
        <v>196</v>
      </c>
      <c r="M105" t="s">
        <v>197</v>
      </c>
      <c r="O105" t="s">
        <v>1664</v>
      </c>
      <c r="Q105" t="s">
        <v>194</v>
      </c>
      <c r="R105" t="s">
        <v>195</v>
      </c>
      <c r="T105" t="s">
        <v>1664</v>
      </c>
      <c r="V105" t="s">
        <v>202</v>
      </c>
      <c r="W105" t="s">
        <v>203</v>
      </c>
      <c r="Y105" t="s">
        <v>1664</v>
      </c>
      <c r="AA105" t="s">
        <v>200</v>
      </c>
      <c r="AB105" t="s">
        <v>201</v>
      </c>
      <c r="AD105" t="s">
        <v>1664</v>
      </c>
      <c r="AF105" t="s">
        <v>190</v>
      </c>
      <c r="AG105" t="s">
        <v>191</v>
      </c>
      <c r="AI105" t="s">
        <v>1664</v>
      </c>
      <c r="AK105" t="s">
        <v>196</v>
      </c>
      <c r="AL105" t="s">
        <v>197</v>
      </c>
      <c r="AN105" t="s">
        <v>1664</v>
      </c>
      <c r="AP105" t="s">
        <v>194</v>
      </c>
      <c r="AQ105" t="s">
        <v>195</v>
      </c>
      <c r="AS105" t="s">
        <v>1664</v>
      </c>
      <c r="AU105" t="s">
        <v>192</v>
      </c>
      <c r="AV105" t="s">
        <v>193</v>
      </c>
      <c r="AX105" t="s">
        <v>1664</v>
      </c>
      <c r="AZ105" t="s">
        <v>206</v>
      </c>
      <c r="BA105" t="s">
        <v>207</v>
      </c>
      <c r="BC105" t="s">
        <v>1664</v>
      </c>
    </row>
    <row r="106" spans="2:55" x14ac:dyDescent="0.2">
      <c r="B106" t="s">
        <v>657</v>
      </c>
      <c r="C106" t="s">
        <v>658</v>
      </c>
      <c r="D106">
        <v>91310</v>
      </c>
      <c r="E106" t="s">
        <v>1666</v>
      </c>
      <c r="G106" t="s">
        <v>208</v>
      </c>
      <c r="H106" t="s">
        <v>209</v>
      </c>
      <c r="J106" t="s">
        <v>1664</v>
      </c>
      <c r="L106" t="s">
        <v>198</v>
      </c>
      <c r="M106" t="s">
        <v>199</v>
      </c>
      <c r="O106" t="s">
        <v>1664</v>
      </c>
      <c r="Q106" t="s">
        <v>196</v>
      </c>
      <c r="R106" t="s">
        <v>197</v>
      </c>
      <c r="T106" t="s">
        <v>1664</v>
      </c>
      <c r="V106" t="s">
        <v>204</v>
      </c>
      <c r="W106" t="s">
        <v>205</v>
      </c>
      <c r="Y106" t="s">
        <v>1664</v>
      </c>
      <c r="AA106" t="s">
        <v>202</v>
      </c>
      <c r="AB106" t="s">
        <v>203</v>
      </c>
      <c r="AD106" t="s">
        <v>1664</v>
      </c>
      <c r="AF106" t="s">
        <v>192</v>
      </c>
      <c r="AG106" t="s">
        <v>193</v>
      </c>
      <c r="AI106" t="s">
        <v>1664</v>
      </c>
      <c r="AK106" t="s">
        <v>198</v>
      </c>
      <c r="AL106" t="s">
        <v>199</v>
      </c>
      <c r="AN106" t="s">
        <v>1664</v>
      </c>
      <c r="AP106" t="s">
        <v>196</v>
      </c>
      <c r="AQ106" t="s">
        <v>197</v>
      </c>
      <c r="AS106" t="s">
        <v>1664</v>
      </c>
      <c r="AU106" t="s">
        <v>194</v>
      </c>
      <c r="AV106" t="s">
        <v>195</v>
      </c>
      <c r="AX106" t="s">
        <v>1664</v>
      </c>
      <c r="AZ106" t="s">
        <v>208</v>
      </c>
      <c r="BA106" t="s">
        <v>209</v>
      </c>
      <c r="BC106" t="s">
        <v>1664</v>
      </c>
    </row>
    <row r="107" spans="2:55" x14ac:dyDescent="0.2">
      <c r="B107" t="s">
        <v>1029</v>
      </c>
      <c r="C107" t="s">
        <v>1030</v>
      </c>
      <c r="D107">
        <v>91284</v>
      </c>
      <c r="E107" t="s">
        <v>1666</v>
      </c>
      <c r="G107" t="s">
        <v>210</v>
      </c>
      <c r="H107" t="s">
        <v>211</v>
      </c>
      <c r="J107" t="s">
        <v>1664</v>
      </c>
      <c r="L107" t="s">
        <v>200</v>
      </c>
      <c r="M107" t="s">
        <v>201</v>
      </c>
      <c r="O107" t="s">
        <v>1664</v>
      </c>
      <c r="Q107" t="s">
        <v>198</v>
      </c>
      <c r="R107" t="s">
        <v>199</v>
      </c>
      <c r="T107" t="s">
        <v>1664</v>
      </c>
      <c r="V107" t="s">
        <v>206</v>
      </c>
      <c r="W107" t="s">
        <v>207</v>
      </c>
      <c r="Y107" t="s">
        <v>1664</v>
      </c>
      <c r="AA107" t="s">
        <v>204</v>
      </c>
      <c r="AB107" t="s">
        <v>205</v>
      </c>
      <c r="AD107" t="s">
        <v>1664</v>
      </c>
      <c r="AF107" t="s">
        <v>194</v>
      </c>
      <c r="AG107" t="s">
        <v>195</v>
      </c>
      <c r="AI107" t="s">
        <v>1664</v>
      </c>
      <c r="AK107" t="s">
        <v>200</v>
      </c>
      <c r="AL107" t="s">
        <v>201</v>
      </c>
      <c r="AN107" t="s">
        <v>1664</v>
      </c>
      <c r="AP107" t="s">
        <v>198</v>
      </c>
      <c r="AQ107" t="s">
        <v>199</v>
      </c>
      <c r="AS107" t="s">
        <v>1664</v>
      </c>
      <c r="AU107" t="s">
        <v>196</v>
      </c>
      <c r="AV107" t="s">
        <v>197</v>
      </c>
      <c r="AX107" t="s">
        <v>1664</v>
      </c>
      <c r="AZ107" t="s">
        <v>210</v>
      </c>
      <c r="BA107" t="s">
        <v>211</v>
      </c>
      <c r="BC107" t="s">
        <v>1664</v>
      </c>
    </row>
    <row r="108" spans="2:55" x14ac:dyDescent="0.2">
      <c r="B108" t="s">
        <v>400</v>
      </c>
      <c r="C108" t="s">
        <v>401</v>
      </c>
      <c r="D108">
        <v>90765</v>
      </c>
      <c r="E108" t="s">
        <v>1666</v>
      </c>
      <c r="G108" t="s">
        <v>212</v>
      </c>
      <c r="H108" t="s">
        <v>213</v>
      </c>
      <c r="J108" t="s">
        <v>1664</v>
      </c>
      <c r="L108" t="s">
        <v>202</v>
      </c>
      <c r="M108" t="s">
        <v>203</v>
      </c>
      <c r="O108" t="s">
        <v>1664</v>
      </c>
      <c r="Q108" t="s">
        <v>200</v>
      </c>
      <c r="R108" t="s">
        <v>201</v>
      </c>
      <c r="T108" t="s">
        <v>1664</v>
      </c>
      <c r="V108" t="s">
        <v>208</v>
      </c>
      <c r="W108" t="s">
        <v>209</v>
      </c>
      <c r="Y108" t="s">
        <v>1664</v>
      </c>
      <c r="AA108" t="s">
        <v>206</v>
      </c>
      <c r="AB108" t="s">
        <v>207</v>
      </c>
      <c r="AD108" t="s">
        <v>1664</v>
      </c>
      <c r="AF108" t="s">
        <v>196</v>
      </c>
      <c r="AG108" t="s">
        <v>197</v>
      </c>
      <c r="AI108" t="s">
        <v>1664</v>
      </c>
      <c r="AK108" t="s">
        <v>202</v>
      </c>
      <c r="AL108" t="s">
        <v>203</v>
      </c>
      <c r="AN108" t="s">
        <v>1664</v>
      </c>
      <c r="AP108" t="s">
        <v>200</v>
      </c>
      <c r="AQ108" t="s">
        <v>201</v>
      </c>
      <c r="AS108" t="s">
        <v>1664</v>
      </c>
      <c r="AU108" t="s">
        <v>198</v>
      </c>
      <c r="AV108" t="s">
        <v>199</v>
      </c>
      <c r="AX108" t="s">
        <v>1664</v>
      </c>
      <c r="AZ108" t="s">
        <v>212</v>
      </c>
      <c r="BA108" t="s">
        <v>213</v>
      </c>
      <c r="BC108" t="s">
        <v>1664</v>
      </c>
    </row>
    <row r="109" spans="2:55" x14ac:dyDescent="0.2">
      <c r="B109" t="s">
        <v>1354</v>
      </c>
      <c r="C109" t="s">
        <v>1355</v>
      </c>
      <c r="D109">
        <v>88916</v>
      </c>
      <c r="E109" t="s">
        <v>1666</v>
      </c>
      <c r="G109" t="s">
        <v>214</v>
      </c>
      <c r="H109" t="s">
        <v>215</v>
      </c>
      <c r="J109" t="s">
        <v>1664</v>
      </c>
      <c r="L109" t="s">
        <v>204</v>
      </c>
      <c r="M109" t="s">
        <v>205</v>
      </c>
      <c r="O109" t="s">
        <v>1664</v>
      </c>
      <c r="Q109" t="s">
        <v>202</v>
      </c>
      <c r="R109" t="s">
        <v>203</v>
      </c>
      <c r="T109" t="s">
        <v>1664</v>
      </c>
      <c r="V109" t="s">
        <v>210</v>
      </c>
      <c r="W109" t="s">
        <v>211</v>
      </c>
      <c r="Y109" t="s">
        <v>1664</v>
      </c>
      <c r="AA109" t="s">
        <v>208</v>
      </c>
      <c r="AB109" t="s">
        <v>209</v>
      </c>
      <c r="AD109" t="s">
        <v>1664</v>
      </c>
      <c r="AF109" t="s">
        <v>198</v>
      </c>
      <c r="AG109" t="s">
        <v>199</v>
      </c>
      <c r="AI109" t="s">
        <v>1664</v>
      </c>
      <c r="AK109" t="s">
        <v>204</v>
      </c>
      <c r="AL109" t="s">
        <v>205</v>
      </c>
      <c r="AN109" t="s">
        <v>1664</v>
      </c>
      <c r="AP109" t="s">
        <v>202</v>
      </c>
      <c r="AQ109" t="s">
        <v>203</v>
      </c>
      <c r="AS109" t="s">
        <v>1664</v>
      </c>
      <c r="AU109" t="s">
        <v>200</v>
      </c>
      <c r="AV109" t="s">
        <v>201</v>
      </c>
      <c r="AX109" t="s">
        <v>1664</v>
      </c>
      <c r="AZ109" t="s">
        <v>214</v>
      </c>
      <c r="BA109" t="s">
        <v>215</v>
      </c>
      <c r="BC109" t="s">
        <v>1664</v>
      </c>
    </row>
    <row r="110" spans="2:55" x14ac:dyDescent="0.2">
      <c r="B110" t="s">
        <v>26</v>
      </c>
      <c r="C110" t="s">
        <v>27</v>
      </c>
      <c r="D110">
        <v>83172.5</v>
      </c>
      <c r="E110" t="s">
        <v>1666</v>
      </c>
      <c r="G110" t="s">
        <v>216</v>
      </c>
      <c r="H110" t="s">
        <v>217</v>
      </c>
      <c r="J110" t="s">
        <v>1664</v>
      </c>
      <c r="L110" t="s">
        <v>206</v>
      </c>
      <c r="M110" t="s">
        <v>207</v>
      </c>
      <c r="O110" t="s">
        <v>1664</v>
      </c>
      <c r="Q110" t="s">
        <v>204</v>
      </c>
      <c r="R110" t="s">
        <v>205</v>
      </c>
      <c r="T110" t="s">
        <v>1664</v>
      </c>
      <c r="V110" t="s">
        <v>212</v>
      </c>
      <c r="W110" t="s">
        <v>213</v>
      </c>
      <c r="Y110" t="s">
        <v>1664</v>
      </c>
      <c r="AA110" t="s">
        <v>210</v>
      </c>
      <c r="AB110" t="s">
        <v>211</v>
      </c>
      <c r="AD110" t="s">
        <v>1664</v>
      </c>
      <c r="AF110" t="s">
        <v>200</v>
      </c>
      <c r="AG110" t="s">
        <v>201</v>
      </c>
      <c r="AI110" t="s">
        <v>1664</v>
      </c>
      <c r="AK110" t="s">
        <v>206</v>
      </c>
      <c r="AL110" t="s">
        <v>207</v>
      </c>
      <c r="AN110" t="s">
        <v>1664</v>
      </c>
      <c r="AP110" t="s">
        <v>204</v>
      </c>
      <c r="AQ110" t="s">
        <v>205</v>
      </c>
      <c r="AS110" t="s">
        <v>1664</v>
      </c>
      <c r="AU110" t="s">
        <v>202</v>
      </c>
      <c r="AV110" t="s">
        <v>203</v>
      </c>
      <c r="AX110" t="s">
        <v>1664</v>
      </c>
      <c r="AZ110" t="s">
        <v>216</v>
      </c>
      <c r="BA110" t="s">
        <v>217</v>
      </c>
      <c r="BC110" t="s">
        <v>1664</v>
      </c>
    </row>
    <row r="111" spans="2:55" x14ac:dyDescent="0.2">
      <c r="B111" t="s">
        <v>442</v>
      </c>
      <c r="C111" t="s">
        <v>443</v>
      </c>
      <c r="D111">
        <v>83122</v>
      </c>
      <c r="E111" t="s">
        <v>1666</v>
      </c>
      <c r="G111" t="s">
        <v>218</v>
      </c>
      <c r="H111" t="s">
        <v>219</v>
      </c>
      <c r="J111" t="s">
        <v>1664</v>
      </c>
      <c r="L111" t="s">
        <v>208</v>
      </c>
      <c r="M111" t="s">
        <v>209</v>
      </c>
      <c r="O111" t="s">
        <v>1664</v>
      </c>
      <c r="Q111" t="s">
        <v>206</v>
      </c>
      <c r="R111" t="s">
        <v>207</v>
      </c>
      <c r="T111" t="s">
        <v>1664</v>
      </c>
      <c r="V111" t="s">
        <v>214</v>
      </c>
      <c r="W111" t="s">
        <v>215</v>
      </c>
      <c r="Y111" t="s">
        <v>1664</v>
      </c>
      <c r="AA111" t="s">
        <v>212</v>
      </c>
      <c r="AB111" t="s">
        <v>213</v>
      </c>
      <c r="AD111" t="s">
        <v>1664</v>
      </c>
      <c r="AF111" t="s">
        <v>202</v>
      </c>
      <c r="AG111" t="s">
        <v>203</v>
      </c>
      <c r="AI111" t="s">
        <v>1664</v>
      </c>
      <c r="AK111" t="s">
        <v>208</v>
      </c>
      <c r="AL111" t="s">
        <v>209</v>
      </c>
      <c r="AN111" t="s">
        <v>1664</v>
      </c>
      <c r="AP111" t="s">
        <v>206</v>
      </c>
      <c r="AQ111" t="s">
        <v>207</v>
      </c>
      <c r="AS111" t="s">
        <v>1664</v>
      </c>
      <c r="AU111" t="s">
        <v>204</v>
      </c>
      <c r="AV111" t="s">
        <v>205</v>
      </c>
      <c r="AX111" t="s">
        <v>1664</v>
      </c>
      <c r="AZ111" t="s">
        <v>218</v>
      </c>
      <c r="BA111" t="s">
        <v>219</v>
      </c>
      <c r="BC111" t="s">
        <v>1664</v>
      </c>
    </row>
    <row r="112" spans="2:55" x14ac:dyDescent="0.2">
      <c r="B112" t="s">
        <v>1013</v>
      </c>
      <c r="C112" t="s">
        <v>1014</v>
      </c>
      <c r="D112">
        <v>82748.5</v>
      </c>
      <c r="E112" t="s">
        <v>1666</v>
      </c>
      <c r="G112" t="s">
        <v>220</v>
      </c>
      <c r="H112" t="s">
        <v>221</v>
      </c>
      <c r="J112" t="s">
        <v>1664</v>
      </c>
      <c r="L112" t="s">
        <v>210</v>
      </c>
      <c r="M112" t="s">
        <v>211</v>
      </c>
      <c r="O112" t="s">
        <v>1664</v>
      </c>
      <c r="Q112" t="s">
        <v>208</v>
      </c>
      <c r="R112" t="s">
        <v>209</v>
      </c>
      <c r="T112" t="s">
        <v>1664</v>
      </c>
      <c r="V112" t="s">
        <v>216</v>
      </c>
      <c r="W112" t="s">
        <v>217</v>
      </c>
      <c r="Y112" t="s">
        <v>1664</v>
      </c>
      <c r="AA112" t="s">
        <v>214</v>
      </c>
      <c r="AB112" t="s">
        <v>215</v>
      </c>
      <c r="AD112" t="s">
        <v>1664</v>
      </c>
      <c r="AF112" t="s">
        <v>204</v>
      </c>
      <c r="AG112" t="s">
        <v>205</v>
      </c>
      <c r="AI112" t="s">
        <v>1664</v>
      </c>
      <c r="AK112" t="s">
        <v>210</v>
      </c>
      <c r="AL112" t="s">
        <v>211</v>
      </c>
      <c r="AN112" t="s">
        <v>1664</v>
      </c>
      <c r="AP112" t="s">
        <v>208</v>
      </c>
      <c r="AQ112" t="s">
        <v>209</v>
      </c>
      <c r="AS112" t="s">
        <v>1664</v>
      </c>
      <c r="AU112" t="s">
        <v>206</v>
      </c>
      <c r="AV112" t="s">
        <v>207</v>
      </c>
      <c r="AX112" t="s">
        <v>1664</v>
      </c>
      <c r="AZ112" t="s">
        <v>220</v>
      </c>
      <c r="BA112" t="s">
        <v>221</v>
      </c>
      <c r="BC112" t="s">
        <v>1664</v>
      </c>
    </row>
    <row r="113" spans="2:55" x14ac:dyDescent="0.2">
      <c r="B113" t="s">
        <v>96</v>
      </c>
      <c r="C113" t="s">
        <v>97</v>
      </c>
      <c r="D113">
        <v>82654.5</v>
      </c>
      <c r="E113" t="s">
        <v>1666</v>
      </c>
      <c r="G113" t="s">
        <v>222</v>
      </c>
      <c r="H113" t="s">
        <v>223</v>
      </c>
      <c r="J113" t="s">
        <v>1664</v>
      </c>
      <c r="L113" t="s">
        <v>212</v>
      </c>
      <c r="M113" t="s">
        <v>213</v>
      </c>
      <c r="O113" t="s">
        <v>1664</v>
      </c>
      <c r="Q113" t="s">
        <v>210</v>
      </c>
      <c r="R113" t="s">
        <v>211</v>
      </c>
      <c r="T113" t="s">
        <v>1664</v>
      </c>
      <c r="V113" t="s">
        <v>218</v>
      </c>
      <c r="W113" t="s">
        <v>219</v>
      </c>
      <c r="Y113" t="s">
        <v>1664</v>
      </c>
      <c r="AA113" t="s">
        <v>216</v>
      </c>
      <c r="AB113" t="s">
        <v>217</v>
      </c>
      <c r="AD113" t="s">
        <v>1664</v>
      </c>
      <c r="AF113" t="s">
        <v>206</v>
      </c>
      <c r="AG113" t="s">
        <v>207</v>
      </c>
      <c r="AI113" t="s">
        <v>1664</v>
      </c>
      <c r="AK113" t="s">
        <v>212</v>
      </c>
      <c r="AL113" t="s">
        <v>213</v>
      </c>
      <c r="AN113" t="s">
        <v>1664</v>
      </c>
      <c r="AP113" t="s">
        <v>210</v>
      </c>
      <c r="AQ113" t="s">
        <v>211</v>
      </c>
      <c r="AS113" t="s">
        <v>1664</v>
      </c>
      <c r="AU113" t="s">
        <v>208</v>
      </c>
      <c r="AV113" t="s">
        <v>209</v>
      </c>
      <c r="AX113" t="s">
        <v>1664</v>
      </c>
      <c r="AZ113" t="s">
        <v>222</v>
      </c>
      <c r="BA113" t="s">
        <v>223</v>
      </c>
      <c r="BC113" t="s">
        <v>1664</v>
      </c>
    </row>
    <row r="114" spans="2:55" x14ac:dyDescent="0.2">
      <c r="B114" t="s">
        <v>707</v>
      </c>
      <c r="C114" t="s">
        <v>708</v>
      </c>
      <c r="D114">
        <v>82620</v>
      </c>
      <c r="E114" t="s">
        <v>1666</v>
      </c>
      <c r="G114" t="s">
        <v>224</v>
      </c>
      <c r="H114" t="s">
        <v>225</v>
      </c>
      <c r="J114" t="s">
        <v>1664</v>
      </c>
      <c r="L114" t="s">
        <v>214</v>
      </c>
      <c r="M114" t="s">
        <v>215</v>
      </c>
      <c r="O114" t="s">
        <v>1664</v>
      </c>
      <c r="Q114" t="s">
        <v>212</v>
      </c>
      <c r="R114" t="s">
        <v>213</v>
      </c>
      <c r="T114" t="s">
        <v>1664</v>
      </c>
      <c r="V114" t="s">
        <v>220</v>
      </c>
      <c r="W114" t="s">
        <v>221</v>
      </c>
      <c r="Y114" t="s">
        <v>1664</v>
      </c>
      <c r="AA114" t="s">
        <v>218</v>
      </c>
      <c r="AB114" t="s">
        <v>219</v>
      </c>
      <c r="AD114" t="s">
        <v>1664</v>
      </c>
      <c r="AF114" t="s">
        <v>208</v>
      </c>
      <c r="AG114" t="s">
        <v>209</v>
      </c>
      <c r="AI114" t="s">
        <v>1664</v>
      </c>
      <c r="AK114" t="s">
        <v>214</v>
      </c>
      <c r="AL114" t="s">
        <v>215</v>
      </c>
      <c r="AN114" t="s">
        <v>1664</v>
      </c>
      <c r="AP114" t="s">
        <v>212</v>
      </c>
      <c r="AQ114" t="s">
        <v>213</v>
      </c>
      <c r="AS114" t="s">
        <v>1664</v>
      </c>
      <c r="AU114" t="s">
        <v>210</v>
      </c>
      <c r="AV114" t="s">
        <v>211</v>
      </c>
      <c r="AX114" t="s">
        <v>1664</v>
      </c>
      <c r="AZ114" t="s">
        <v>224</v>
      </c>
      <c r="BA114" t="s">
        <v>225</v>
      </c>
      <c r="BC114" t="s">
        <v>1664</v>
      </c>
    </row>
    <row r="115" spans="2:55" x14ac:dyDescent="0.2">
      <c r="B115" t="s">
        <v>1127</v>
      </c>
      <c r="C115" t="s">
        <v>1128</v>
      </c>
      <c r="D115">
        <v>81326</v>
      </c>
      <c r="E115" t="s">
        <v>1666</v>
      </c>
      <c r="G115" t="s">
        <v>226</v>
      </c>
      <c r="H115" t="s">
        <v>227</v>
      </c>
      <c r="J115" t="s">
        <v>1664</v>
      </c>
      <c r="L115" t="s">
        <v>216</v>
      </c>
      <c r="M115" t="s">
        <v>217</v>
      </c>
      <c r="O115" t="s">
        <v>1664</v>
      </c>
      <c r="Q115" t="s">
        <v>214</v>
      </c>
      <c r="R115" t="s">
        <v>215</v>
      </c>
      <c r="T115" t="s">
        <v>1664</v>
      </c>
      <c r="V115" t="s">
        <v>222</v>
      </c>
      <c r="W115" t="s">
        <v>223</v>
      </c>
      <c r="Y115" t="s">
        <v>1664</v>
      </c>
      <c r="AA115" t="s">
        <v>220</v>
      </c>
      <c r="AB115" t="s">
        <v>221</v>
      </c>
      <c r="AD115" t="s">
        <v>1664</v>
      </c>
      <c r="AF115" t="s">
        <v>210</v>
      </c>
      <c r="AG115" t="s">
        <v>211</v>
      </c>
      <c r="AI115" t="s">
        <v>1664</v>
      </c>
      <c r="AK115" t="s">
        <v>216</v>
      </c>
      <c r="AL115" t="s">
        <v>217</v>
      </c>
      <c r="AN115" t="s">
        <v>1664</v>
      </c>
      <c r="AP115" t="s">
        <v>214</v>
      </c>
      <c r="AQ115" t="s">
        <v>215</v>
      </c>
      <c r="AS115" t="s">
        <v>1664</v>
      </c>
      <c r="AU115" t="s">
        <v>212</v>
      </c>
      <c r="AV115" t="s">
        <v>213</v>
      </c>
      <c r="AX115" t="s">
        <v>1664</v>
      </c>
      <c r="AZ115" t="s">
        <v>226</v>
      </c>
      <c r="BA115" t="s">
        <v>227</v>
      </c>
      <c r="BC115" t="s">
        <v>1664</v>
      </c>
    </row>
    <row r="116" spans="2:55" x14ac:dyDescent="0.2">
      <c r="B116" t="s">
        <v>456</v>
      </c>
      <c r="C116" t="s">
        <v>457</v>
      </c>
      <c r="D116">
        <v>80242</v>
      </c>
      <c r="E116" t="s">
        <v>1666</v>
      </c>
      <c r="G116" t="s">
        <v>228</v>
      </c>
      <c r="H116" t="s">
        <v>229</v>
      </c>
      <c r="J116" t="s">
        <v>1664</v>
      </c>
      <c r="L116" t="s">
        <v>218</v>
      </c>
      <c r="M116" t="s">
        <v>219</v>
      </c>
      <c r="O116" t="s">
        <v>1664</v>
      </c>
      <c r="Q116" t="s">
        <v>216</v>
      </c>
      <c r="R116" t="s">
        <v>217</v>
      </c>
      <c r="T116" t="s">
        <v>1664</v>
      </c>
      <c r="V116" t="s">
        <v>224</v>
      </c>
      <c r="W116" t="s">
        <v>225</v>
      </c>
      <c r="Y116" t="s">
        <v>1664</v>
      </c>
      <c r="AA116" t="s">
        <v>222</v>
      </c>
      <c r="AB116" t="s">
        <v>223</v>
      </c>
      <c r="AD116" t="s">
        <v>1664</v>
      </c>
      <c r="AF116" t="s">
        <v>212</v>
      </c>
      <c r="AG116" t="s">
        <v>213</v>
      </c>
      <c r="AI116" t="s">
        <v>1664</v>
      </c>
      <c r="AK116" t="s">
        <v>218</v>
      </c>
      <c r="AL116" t="s">
        <v>219</v>
      </c>
      <c r="AN116" t="s">
        <v>1664</v>
      </c>
      <c r="AP116" t="s">
        <v>216</v>
      </c>
      <c r="AQ116" t="s">
        <v>217</v>
      </c>
      <c r="AS116" t="s">
        <v>1664</v>
      </c>
      <c r="AU116" t="s">
        <v>214</v>
      </c>
      <c r="AV116" t="s">
        <v>215</v>
      </c>
      <c r="AX116" t="s">
        <v>1664</v>
      </c>
      <c r="AZ116" t="s">
        <v>228</v>
      </c>
      <c r="BA116" t="s">
        <v>229</v>
      </c>
      <c r="BC116" t="s">
        <v>1664</v>
      </c>
    </row>
    <row r="117" spans="2:55" x14ac:dyDescent="0.2">
      <c r="B117" t="s">
        <v>132</v>
      </c>
      <c r="C117" t="s">
        <v>133</v>
      </c>
      <c r="D117">
        <v>78830.5</v>
      </c>
      <c r="E117" t="s">
        <v>1666</v>
      </c>
      <c r="G117" t="s">
        <v>230</v>
      </c>
      <c r="H117" t="s">
        <v>231</v>
      </c>
      <c r="J117" t="s">
        <v>1664</v>
      </c>
      <c r="L117" t="s">
        <v>220</v>
      </c>
      <c r="M117" t="s">
        <v>221</v>
      </c>
      <c r="O117" t="s">
        <v>1664</v>
      </c>
      <c r="Q117" t="s">
        <v>218</v>
      </c>
      <c r="R117" t="s">
        <v>219</v>
      </c>
      <c r="T117" t="s">
        <v>1664</v>
      </c>
      <c r="V117" t="s">
        <v>226</v>
      </c>
      <c r="W117" t="s">
        <v>227</v>
      </c>
      <c r="Y117" t="s">
        <v>1664</v>
      </c>
      <c r="AA117" t="s">
        <v>224</v>
      </c>
      <c r="AB117" t="s">
        <v>225</v>
      </c>
      <c r="AD117" t="s">
        <v>1664</v>
      </c>
      <c r="AF117" t="s">
        <v>214</v>
      </c>
      <c r="AG117" t="s">
        <v>215</v>
      </c>
      <c r="AI117" t="s">
        <v>1664</v>
      </c>
      <c r="AK117" t="s">
        <v>220</v>
      </c>
      <c r="AL117" t="s">
        <v>221</v>
      </c>
      <c r="AN117" t="s">
        <v>1664</v>
      </c>
      <c r="AP117" t="s">
        <v>218</v>
      </c>
      <c r="AQ117" t="s">
        <v>219</v>
      </c>
      <c r="AS117" t="s">
        <v>1664</v>
      </c>
      <c r="AU117" t="s">
        <v>216</v>
      </c>
      <c r="AV117" t="s">
        <v>217</v>
      </c>
      <c r="AX117" t="s">
        <v>1664</v>
      </c>
      <c r="AZ117" t="s">
        <v>230</v>
      </c>
      <c r="BA117" t="s">
        <v>231</v>
      </c>
      <c r="BC117" t="s">
        <v>1664</v>
      </c>
    </row>
    <row r="118" spans="2:55" x14ac:dyDescent="0.2">
      <c r="B118" t="s">
        <v>599</v>
      </c>
      <c r="C118" t="s">
        <v>600</v>
      </c>
      <c r="D118">
        <v>77555</v>
      </c>
      <c r="E118" t="s">
        <v>1666</v>
      </c>
      <c r="G118" t="s">
        <v>232</v>
      </c>
      <c r="H118" t="s">
        <v>233</v>
      </c>
      <c r="J118" t="s">
        <v>1664</v>
      </c>
      <c r="L118" t="s">
        <v>222</v>
      </c>
      <c r="M118" t="s">
        <v>223</v>
      </c>
      <c r="O118" t="s">
        <v>1664</v>
      </c>
      <c r="Q118" t="s">
        <v>220</v>
      </c>
      <c r="R118" t="s">
        <v>221</v>
      </c>
      <c r="T118" t="s">
        <v>1664</v>
      </c>
      <c r="V118" t="s">
        <v>228</v>
      </c>
      <c r="W118" t="s">
        <v>229</v>
      </c>
      <c r="Y118" t="s">
        <v>1664</v>
      </c>
      <c r="AA118" t="s">
        <v>226</v>
      </c>
      <c r="AB118" t="s">
        <v>227</v>
      </c>
      <c r="AD118" t="s">
        <v>1664</v>
      </c>
      <c r="AF118" t="s">
        <v>216</v>
      </c>
      <c r="AG118" t="s">
        <v>217</v>
      </c>
      <c r="AI118" t="s">
        <v>1664</v>
      </c>
      <c r="AK118" t="s">
        <v>222</v>
      </c>
      <c r="AL118" t="s">
        <v>223</v>
      </c>
      <c r="AN118" t="s">
        <v>1664</v>
      </c>
      <c r="AP118" t="s">
        <v>220</v>
      </c>
      <c r="AQ118" t="s">
        <v>221</v>
      </c>
      <c r="AS118" t="s">
        <v>1664</v>
      </c>
      <c r="AU118" t="s">
        <v>218</v>
      </c>
      <c r="AV118" t="s">
        <v>219</v>
      </c>
      <c r="AX118" t="s">
        <v>1664</v>
      </c>
      <c r="AZ118" t="s">
        <v>232</v>
      </c>
      <c r="BA118" t="s">
        <v>233</v>
      </c>
      <c r="BC118" t="s">
        <v>1664</v>
      </c>
    </row>
    <row r="119" spans="2:55" x14ac:dyDescent="0.2">
      <c r="B119" t="s">
        <v>34</v>
      </c>
      <c r="C119" t="s">
        <v>35</v>
      </c>
      <c r="D119">
        <v>77055.5</v>
      </c>
      <c r="E119" t="s">
        <v>1666</v>
      </c>
      <c r="G119" t="s">
        <v>234</v>
      </c>
      <c r="H119" t="s">
        <v>235</v>
      </c>
      <c r="J119" t="s">
        <v>1664</v>
      </c>
      <c r="L119" t="s">
        <v>224</v>
      </c>
      <c r="M119" t="s">
        <v>225</v>
      </c>
      <c r="O119" t="s">
        <v>1664</v>
      </c>
      <c r="Q119" t="s">
        <v>222</v>
      </c>
      <c r="R119" t="s">
        <v>223</v>
      </c>
      <c r="T119" t="s">
        <v>1664</v>
      </c>
      <c r="V119" t="s">
        <v>230</v>
      </c>
      <c r="W119" t="s">
        <v>231</v>
      </c>
      <c r="Y119" t="s">
        <v>1664</v>
      </c>
      <c r="AA119" t="s">
        <v>228</v>
      </c>
      <c r="AB119" t="s">
        <v>229</v>
      </c>
      <c r="AD119" t="s">
        <v>1664</v>
      </c>
      <c r="AF119" t="s">
        <v>218</v>
      </c>
      <c r="AG119" t="s">
        <v>219</v>
      </c>
      <c r="AI119" t="s">
        <v>1664</v>
      </c>
      <c r="AK119" t="s">
        <v>224</v>
      </c>
      <c r="AL119" t="s">
        <v>225</v>
      </c>
      <c r="AN119" t="s">
        <v>1664</v>
      </c>
      <c r="AP119" t="s">
        <v>222</v>
      </c>
      <c r="AQ119" t="s">
        <v>223</v>
      </c>
      <c r="AS119" t="s">
        <v>1664</v>
      </c>
      <c r="AU119" t="s">
        <v>220</v>
      </c>
      <c r="AV119" t="s">
        <v>221</v>
      </c>
      <c r="AX119" t="s">
        <v>1664</v>
      </c>
      <c r="AZ119" t="s">
        <v>234</v>
      </c>
      <c r="BA119" t="s">
        <v>235</v>
      </c>
      <c r="BC119" t="s">
        <v>1664</v>
      </c>
    </row>
    <row r="120" spans="2:55" x14ac:dyDescent="0.2">
      <c r="B120" t="s">
        <v>374</v>
      </c>
      <c r="C120" t="s">
        <v>375</v>
      </c>
      <c r="D120">
        <v>76964</v>
      </c>
      <c r="E120" t="s">
        <v>1666</v>
      </c>
      <c r="G120" t="s">
        <v>236</v>
      </c>
      <c r="H120" t="s">
        <v>237</v>
      </c>
      <c r="J120" t="s">
        <v>1664</v>
      </c>
      <c r="L120" t="s">
        <v>226</v>
      </c>
      <c r="M120" t="s">
        <v>227</v>
      </c>
      <c r="O120" t="s">
        <v>1664</v>
      </c>
      <c r="Q120" t="s">
        <v>224</v>
      </c>
      <c r="R120" t="s">
        <v>225</v>
      </c>
      <c r="T120" t="s">
        <v>1664</v>
      </c>
      <c r="V120" t="s">
        <v>232</v>
      </c>
      <c r="W120" t="s">
        <v>233</v>
      </c>
      <c r="Y120" t="s">
        <v>1664</v>
      </c>
      <c r="AA120" t="s">
        <v>230</v>
      </c>
      <c r="AB120" t="s">
        <v>231</v>
      </c>
      <c r="AD120" t="s">
        <v>1664</v>
      </c>
      <c r="AF120" t="s">
        <v>220</v>
      </c>
      <c r="AG120" t="s">
        <v>221</v>
      </c>
      <c r="AI120" t="s">
        <v>1664</v>
      </c>
      <c r="AK120" t="s">
        <v>226</v>
      </c>
      <c r="AL120" t="s">
        <v>227</v>
      </c>
      <c r="AN120" t="s">
        <v>1664</v>
      </c>
      <c r="AP120" t="s">
        <v>224</v>
      </c>
      <c r="AQ120" t="s">
        <v>225</v>
      </c>
      <c r="AS120" t="s">
        <v>1664</v>
      </c>
      <c r="AU120" t="s">
        <v>222</v>
      </c>
      <c r="AV120" t="s">
        <v>223</v>
      </c>
      <c r="AX120" t="s">
        <v>1664</v>
      </c>
      <c r="AZ120" t="s">
        <v>236</v>
      </c>
      <c r="BA120" t="s">
        <v>237</v>
      </c>
      <c r="BC120" t="s">
        <v>1664</v>
      </c>
    </row>
    <row r="121" spans="2:55" x14ac:dyDescent="0.2">
      <c r="B121" t="s">
        <v>533</v>
      </c>
      <c r="C121" t="s">
        <v>1569</v>
      </c>
      <c r="D121">
        <v>74117.5</v>
      </c>
      <c r="E121" t="s">
        <v>1666</v>
      </c>
      <c r="G121" t="s">
        <v>238</v>
      </c>
      <c r="H121" t="s">
        <v>239</v>
      </c>
      <c r="J121" t="s">
        <v>1664</v>
      </c>
      <c r="L121" t="s">
        <v>228</v>
      </c>
      <c r="M121" t="s">
        <v>229</v>
      </c>
      <c r="O121" t="s">
        <v>1664</v>
      </c>
      <c r="Q121" t="s">
        <v>226</v>
      </c>
      <c r="R121" t="s">
        <v>227</v>
      </c>
      <c r="T121" t="s">
        <v>1664</v>
      </c>
      <c r="V121" t="s">
        <v>234</v>
      </c>
      <c r="W121" t="s">
        <v>235</v>
      </c>
      <c r="Y121" t="s">
        <v>1664</v>
      </c>
      <c r="AA121" t="s">
        <v>232</v>
      </c>
      <c r="AB121" t="s">
        <v>233</v>
      </c>
      <c r="AD121" t="s">
        <v>1664</v>
      </c>
      <c r="AF121" t="s">
        <v>222</v>
      </c>
      <c r="AG121" t="s">
        <v>223</v>
      </c>
      <c r="AI121" t="s">
        <v>1664</v>
      </c>
      <c r="AK121" t="s">
        <v>228</v>
      </c>
      <c r="AL121" t="s">
        <v>229</v>
      </c>
      <c r="AN121" t="s">
        <v>1664</v>
      </c>
      <c r="AP121" t="s">
        <v>226</v>
      </c>
      <c r="AQ121" t="s">
        <v>227</v>
      </c>
      <c r="AS121" t="s">
        <v>1664</v>
      </c>
      <c r="AU121" t="s">
        <v>224</v>
      </c>
      <c r="AV121" t="s">
        <v>225</v>
      </c>
      <c r="AX121" t="s">
        <v>1664</v>
      </c>
      <c r="AZ121" t="s">
        <v>238</v>
      </c>
      <c r="BA121" t="s">
        <v>239</v>
      </c>
      <c r="BC121" t="s">
        <v>1664</v>
      </c>
    </row>
    <row r="122" spans="2:55" x14ac:dyDescent="0.2">
      <c r="B122" t="s">
        <v>703</v>
      </c>
      <c r="C122" t="s">
        <v>704</v>
      </c>
      <c r="D122">
        <v>73352</v>
      </c>
      <c r="E122" t="s">
        <v>1666</v>
      </c>
      <c r="G122" t="s">
        <v>240</v>
      </c>
      <c r="H122" t="s">
        <v>241</v>
      </c>
      <c r="J122" t="s">
        <v>1664</v>
      </c>
      <c r="L122" t="s">
        <v>230</v>
      </c>
      <c r="M122" t="s">
        <v>231</v>
      </c>
      <c r="O122" t="s">
        <v>1664</v>
      </c>
      <c r="Q122" t="s">
        <v>228</v>
      </c>
      <c r="R122" t="s">
        <v>229</v>
      </c>
      <c r="T122" t="s">
        <v>1664</v>
      </c>
      <c r="V122" t="s">
        <v>236</v>
      </c>
      <c r="W122" t="s">
        <v>237</v>
      </c>
      <c r="Y122" t="s">
        <v>1664</v>
      </c>
      <c r="AA122" t="s">
        <v>234</v>
      </c>
      <c r="AB122" t="s">
        <v>235</v>
      </c>
      <c r="AD122" t="s">
        <v>1664</v>
      </c>
      <c r="AF122" t="s">
        <v>224</v>
      </c>
      <c r="AG122" t="s">
        <v>225</v>
      </c>
      <c r="AI122" t="s">
        <v>1664</v>
      </c>
      <c r="AK122" t="s">
        <v>230</v>
      </c>
      <c r="AL122" t="s">
        <v>231</v>
      </c>
      <c r="AN122" t="s">
        <v>1664</v>
      </c>
      <c r="AP122" t="s">
        <v>228</v>
      </c>
      <c r="AQ122" t="s">
        <v>229</v>
      </c>
      <c r="AS122" t="s">
        <v>1664</v>
      </c>
      <c r="AU122" t="s">
        <v>226</v>
      </c>
      <c r="AV122" t="s">
        <v>227</v>
      </c>
      <c r="AX122" t="s">
        <v>1664</v>
      </c>
      <c r="AZ122" t="s">
        <v>240</v>
      </c>
      <c r="BA122" t="s">
        <v>241</v>
      </c>
      <c r="BC122" t="s">
        <v>1664</v>
      </c>
    </row>
    <row r="123" spans="2:55" x14ac:dyDescent="0.2">
      <c r="B123" t="s">
        <v>737</v>
      </c>
      <c r="C123" t="s">
        <v>738</v>
      </c>
      <c r="D123">
        <v>73154.5</v>
      </c>
      <c r="E123" t="s">
        <v>1666</v>
      </c>
      <c r="G123" t="s">
        <v>242</v>
      </c>
      <c r="H123" t="s">
        <v>243</v>
      </c>
      <c r="J123" t="s">
        <v>1664</v>
      </c>
      <c r="L123" t="s">
        <v>232</v>
      </c>
      <c r="M123" t="s">
        <v>233</v>
      </c>
      <c r="O123" t="s">
        <v>1664</v>
      </c>
      <c r="Q123" t="s">
        <v>230</v>
      </c>
      <c r="R123" t="s">
        <v>231</v>
      </c>
      <c r="T123" t="s">
        <v>1664</v>
      </c>
      <c r="V123" t="s">
        <v>238</v>
      </c>
      <c r="W123" t="s">
        <v>239</v>
      </c>
      <c r="Y123" t="s">
        <v>1664</v>
      </c>
      <c r="AA123" t="s">
        <v>236</v>
      </c>
      <c r="AB123" t="s">
        <v>237</v>
      </c>
      <c r="AD123" t="s">
        <v>1664</v>
      </c>
      <c r="AF123" t="s">
        <v>226</v>
      </c>
      <c r="AG123" t="s">
        <v>227</v>
      </c>
      <c r="AI123" t="s">
        <v>1664</v>
      </c>
      <c r="AK123" t="s">
        <v>232</v>
      </c>
      <c r="AL123" t="s">
        <v>233</v>
      </c>
      <c r="AN123" t="s">
        <v>1664</v>
      </c>
      <c r="AP123" t="s">
        <v>230</v>
      </c>
      <c r="AQ123" t="s">
        <v>231</v>
      </c>
      <c r="AS123" t="s">
        <v>1664</v>
      </c>
      <c r="AU123" t="s">
        <v>228</v>
      </c>
      <c r="AV123" t="s">
        <v>229</v>
      </c>
      <c r="AX123" t="s">
        <v>1664</v>
      </c>
      <c r="AZ123" t="s">
        <v>242</v>
      </c>
      <c r="BA123" t="s">
        <v>243</v>
      </c>
      <c r="BC123" t="s">
        <v>1664</v>
      </c>
    </row>
    <row r="124" spans="2:55" x14ac:dyDescent="0.2">
      <c r="B124" t="s">
        <v>787</v>
      </c>
      <c r="C124" t="s">
        <v>788</v>
      </c>
      <c r="D124">
        <v>72396.5</v>
      </c>
      <c r="E124" t="s">
        <v>1666</v>
      </c>
      <c r="G124" t="s">
        <v>244</v>
      </c>
      <c r="H124" t="s">
        <v>245</v>
      </c>
      <c r="J124" t="s">
        <v>1664</v>
      </c>
      <c r="L124" t="s">
        <v>234</v>
      </c>
      <c r="M124" t="s">
        <v>235</v>
      </c>
      <c r="O124" t="s">
        <v>1664</v>
      </c>
      <c r="Q124" t="s">
        <v>232</v>
      </c>
      <c r="R124" t="s">
        <v>233</v>
      </c>
      <c r="T124" t="s">
        <v>1664</v>
      </c>
      <c r="V124" t="s">
        <v>240</v>
      </c>
      <c r="W124" t="s">
        <v>241</v>
      </c>
      <c r="Y124" t="s">
        <v>1664</v>
      </c>
      <c r="AA124" t="s">
        <v>238</v>
      </c>
      <c r="AB124" t="s">
        <v>239</v>
      </c>
      <c r="AD124" t="s">
        <v>1664</v>
      </c>
      <c r="AF124" t="s">
        <v>228</v>
      </c>
      <c r="AG124" t="s">
        <v>229</v>
      </c>
      <c r="AI124" t="s">
        <v>1664</v>
      </c>
      <c r="AK124" t="s">
        <v>234</v>
      </c>
      <c r="AL124" t="s">
        <v>235</v>
      </c>
      <c r="AN124" t="s">
        <v>1664</v>
      </c>
      <c r="AP124" t="s">
        <v>232</v>
      </c>
      <c r="AQ124" t="s">
        <v>233</v>
      </c>
      <c r="AS124" t="s">
        <v>1664</v>
      </c>
      <c r="AU124" t="s">
        <v>230</v>
      </c>
      <c r="AV124" t="s">
        <v>231</v>
      </c>
      <c r="AX124" t="s">
        <v>1664</v>
      </c>
      <c r="AZ124" t="s">
        <v>244</v>
      </c>
      <c r="BA124" t="s">
        <v>245</v>
      </c>
      <c r="BC124" t="s">
        <v>1664</v>
      </c>
    </row>
    <row r="125" spans="2:55" x14ac:dyDescent="0.2">
      <c r="B125" t="s">
        <v>80</v>
      </c>
      <c r="C125" t="s">
        <v>81</v>
      </c>
      <c r="D125">
        <v>70930</v>
      </c>
      <c r="E125" t="s">
        <v>1666</v>
      </c>
      <c r="G125" t="s">
        <v>246</v>
      </c>
      <c r="H125" t="s">
        <v>247</v>
      </c>
      <c r="J125" t="s">
        <v>1664</v>
      </c>
      <c r="L125" t="s">
        <v>236</v>
      </c>
      <c r="M125" t="s">
        <v>237</v>
      </c>
      <c r="O125" t="s">
        <v>1664</v>
      </c>
      <c r="Q125" t="s">
        <v>234</v>
      </c>
      <c r="R125" t="s">
        <v>235</v>
      </c>
      <c r="T125" t="s">
        <v>1664</v>
      </c>
      <c r="V125" t="s">
        <v>242</v>
      </c>
      <c r="W125" t="s">
        <v>243</v>
      </c>
      <c r="Y125" t="s">
        <v>1664</v>
      </c>
      <c r="AA125" t="s">
        <v>240</v>
      </c>
      <c r="AB125" t="s">
        <v>241</v>
      </c>
      <c r="AD125" t="s">
        <v>1664</v>
      </c>
      <c r="AF125" t="s">
        <v>230</v>
      </c>
      <c r="AG125" t="s">
        <v>231</v>
      </c>
      <c r="AI125" t="s">
        <v>1664</v>
      </c>
      <c r="AK125" t="s">
        <v>236</v>
      </c>
      <c r="AL125" t="s">
        <v>237</v>
      </c>
      <c r="AN125" t="s">
        <v>1664</v>
      </c>
      <c r="AP125" t="s">
        <v>234</v>
      </c>
      <c r="AQ125" t="s">
        <v>235</v>
      </c>
      <c r="AS125" t="s">
        <v>1664</v>
      </c>
      <c r="AU125" t="s">
        <v>232</v>
      </c>
      <c r="AV125" t="s">
        <v>233</v>
      </c>
      <c r="AX125" t="s">
        <v>1664</v>
      </c>
      <c r="AZ125" t="s">
        <v>246</v>
      </c>
      <c r="BA125" t="s">
        <v>247</v>
      </c>
      <c r="BC125" t="s">
        <v>1664</v>
      </c>
    </row>
    <row r="126" spans="2:55" x14ac:dyDescent="0.2">
      <c r="B126" t="s">
        <v>661</v>
      </c>
      <c r="C126" t="s">
        <v>662</v>
      </c>
      <c r="D126">
        <v>70711.5</v>
      </c>
      <c r="E126" t="s">
        <v>1666</v>
      </c>
      <c r="G126" t="s">
        <v>248</v>
      </c>
      <c r="H126" t="s">
        <v>249</v>
      </c>
      <c r="J126" t="s">
        <v>1664</v>
      </c>
      <c r="L126" t="s">
        <v>238</v>
      </c>
      <c r="M126" t="s">
        <v>239</v>
      </c>
      <c r="O126" t="s">
        <v>1664</v>
      </c>
      <c r="Q126" t="s">
        <v>236</v>
      </c>
      <c r="R126" t="s">
        <v>237</v>
      </c>
      <c r="T126" t="s">
        <v>1664</v>
      </c>
      <c r="V126" t="s">
        <v>244</v>
      </c>
      <c r="W126" t="s">
        <v>245</v>
      </c>
      <c r="Y126" t="s">
        <v>1664</v>
      </c>
      <c r="AA126" t="s">
        <v>242</v>
      </c>
      <c r="AB126" t="s">
        <v>243</v>
      </c>
      <c r="AD126" t="s">
        <v>1664</v>
      </c>
      <c r="AF126" t="s">
        <v>232</v>
      </c>
      <c r="AG126" t="s">
        <v>233</v>
      </c>
      <c r="AI126" t="s">
        <v>1664</v>
      </c>
      <c r="AK126" t="s">
        <v>238</v>
      </c>
      <c r="AL126" t="s">
        <v>239</v>
      </c>
      <c r="AN126" t="s">
        <v>1664</v>
      </c>
      <c r="AP126" t="s">
        <v>236</v>
      </c>
      <c r="AQ126" t="s">
        <v>237</v>
      </c>
      <c r="AS126" t="s">
        <v>1664</v>
      </c>
      <c r="AU126" t="s">
        <v>234</v>
      </c>
      <c r="AV126" t="s">
        <v>235</v>
      </c>
      <c r="AX126" t="s">
        <v>1664</v>
      </c>
      <c r="AZ126" t="s">
        <v>248</v>
      </c>
      <c r="BA126" t="s">
        <v>249</v>
      </c>
      <c r="BC126" t="s">
        <v>1664</v>
      </c>
    </row>
    <row r="127" spans="2:55" x14ac:dyDescent="0.2">
      <c r="B127" t="s">
        <v>476</v>
      </c>
      <c r="C127" t="s">
        <v>477</v>
      </c>
      <c r="D127">
        <v>70300.5</v>
      </c>
      <c r="E127" t="s">
        <v>1666</v>
      </c>
      <c r="G127" t="s">
        <v>250</v>
      </c>
      <c r="H127" t="s">
        <v>251</v>
      </c>
      <c r="J127" t="s">
        <v>1664</v>
      </c>
      <c r="L127" t="s">
        <v>240</v>
      </c>
      <c r="M127" t="s">
        <v>241</v>
      </c>
      <c r="O127" t="s">
        <v>1664</v>
      </c>
      <c r="Q127" t="s">
        <v>238</v>
      </c>
      <c r="R127" t="s">
        <v>239</v>
      </c>
      <c r="T127" t="s">
        <v>1664</v>
      </c>
      <c r="V127" t="s">
        <v>246</v>
      </c>
      <c r="W127" t="s">
        <v>247</v>
      </c>
      <c r="Y127" t="s">
        <v>1664</v>
      </c>
      <c r="AA127" t="s">
        <v>244</v>
      </c>
      <c r="AB127" t="s">
        <v>245</v>
      </c>
      <c r="AD127" t="s">
        <v>1664</v>
      </c>
      <c r="AF127" t="s">
        <v>234</v>
      </c>
      <c r="AG127" t="s">
        <v>235</v>
      </c>
      <c r="AI127" t="s">
        <v>1664</v>
      </c>
      <c r="AK127" t="s">
        <v>240</v>
      </c>
      <c r="AL127" t="s">
        <v>241</v>
      </c>
      <c r="AN127" t="s">
        <v>1664</v>
      </c>
      <c r="AP127" t="s">
        <v>238</v>
      </c>
      <c r="AQ127" t="s">
        <v>239</v>
      </c>
      <c r="AS127" t="s">
        <v>1664</v>
      </c>
      <c r="AU127" t="s">
        <v>236</v>
      </c>
      <c r="AV127" t="s">
        <v>237</v>
      </c>
      <c r="AX127" t="s">
        <v>1664</v>
      </c>
      <c r="AZ127" t="s">
        <v>250</v>
      </c>
      <c r="BA127" t="s">
        <v>251</v>
      </c>
      <c r="BC127" t="s">
        <v>1664</v>
      </c>
    </row>
    <row r="128" spans="2:55" x14ac:dyDescent="0.2">
      <c r="B128" t="s">
        <v>144</v>
      </c>
      <c r="C128" t="s">
        <v>145</v>
      </c>
      <c r="D128">
        <v>70230</v>
      </c>
      <c r="E128" t="s">
        <v>1666</v>
      </c>
      <c r="G128" t="s">
        <v>252</v>
      </c>
      <c r="H128" t="s">
        <v>253</v>
      </c>
      <c r="J128" t="s">
        <v>1664</v>
      </c>
      <c r="L128" t="s">
        <v>242</v>
      </c>
      <c r="M128" t="s">
        <v>243</v>
      </c>
      <c r="O128" t="s">
        <v>1664</v>
      </c>
      <c r="Q128" t="s">
        <v>240</v>
      </c>
      <c r="R128" t="s">
        <v>241</v>
      </c>
      <c r="T128" t="s">
        <v>1664</v>
      </c>
      <c r="V128" t="s">
        <v>248</v>
      </c>
      <c r="W128" t="s">
        <v>249</v>
      </c>
      <c r="Y128" t="s">
        <v>1664</v>
      </c>
      <c r="AA128" t="s">
        <v>246</v>
      </c>
      <c r="AB128" t="s">
        <v>247</v>
      </c>
      <c r="AD128" t="s">
        <v>1664</v>
      </c>
      <c r="AF128" t="s">
        <v>236</v>
      </c>
      <c r="AG128" t="s">
        <v>237</v>
      </c>
      <c r="AI128" t="s">
        <v>1664</v>
      </c>
      <c r="AK128" t="s">
        <v>242</v>
      </c>
      <c r="AL128" t="s">
        <v>243</v>
      </c>
      <c r="AN128" t="s">
        <v>1664</v>
      </c>
      <c r="AP128" t="s">
        <v>240</v>
      </c>
      <c r="AQ128" t="s">
        <v>241</v>
      </c>
      <c r="AS128" t="s">
        <v>1664</v>
      </c>
      <c r="AU128" t="s">
        <v>238</v>
      </c>
      <c r="AV128" t="s">
        <v>239</v>
      </c>
      <c r="AX128" t="s">
        <v>1664</v>
      </c>
      <c r="AZ128" t="s">
        <v>252</v>
      </c>
      <c r="BA128" t="s">
        <v>253</v>
      </c>
      <c r="BC128" t="s">
        <v>1664</v>
      </c>
    </row>
    <row r="129" spans="2:55" x14ac:dyDescent="0.2">
      <c r="B129" t="s">
        <v>1015</v>
      </c>
      <c r="C129" t="s">
        <v>1016</v>
      </c>
      <c r="D129">
        <v>69638</v>
      </c>
      <c r="E129" t="s">
        <v>1666</v>
      </c>
      <c r="G129" t="s">
        <v>254</v>
      </c>
      <c r="H129" t="s">
        <v>255</v>
      </c>
      <c r="J129" t="s">
        <v>1664</v>
      </c>
      <c r="L129" t="s">
        <v>244</v>
      </c>
      <c r="M129" t="s">
        <v>245</v>
      </c>
      <c r="O129" t="s">
        <v>1664</v>
      </c>
      <c r="Q129" t="s">
        <v>242</v>
      </c>
      <c r="R129" t="s">
        <v>243</v>
      </c>
      <c r="T129" t="s">
        <v>1664</v>
      </c>
      <c r="V129" t="s">
        <v>250</v>
      </c>
      <c r="W129" t="s">
        <v>251</v>
      </c>
      <c r="Y129" t="s">
        <v>1664</v>
      </c>
      <c r="AA129" t="s">
        <v>248</v>
      </c>
      <c r="AB129" t="s">
        <v>249</v>
      </c>
      <c r="AD129" t="s">
        <v>1664</v>
      </c>
      <c r="AF129" t="s">
        <v>238</v>
      </c>
      <c r="AG129" t="s">
        <v>239</v>
      </c>
      <c r="AI129" t="s">
        <v>1664</v>
      </c>
      <c r="AK129" t="s">
        <v>244</v>
      </c>
      <c r="AL129" t="s">
        <v>245</v>
      </c>
      <c r="AN129" t="s">
        <v>1664</v>
      </c>
      <c r="AP129" t="s">
        <v>242</v>
      </c>
      <c r="AQ129" t="s">
        <v>243</v>
      </c>
      <c r="AS129" t="s">
        <v>1664</v>
      </c>
      <c r="AU129" t="s">
        <v>240</v>
      </c>
      <c r="AV129" t="s">
        <v>241</v>
      </c>
      <c r="AX129" t="s">
        <v>1664</v>
      </c>
      <c r="AZ129" t="s">
        <v>254</v>
      </c>
      <c r="BA129" t="s">
        <v>255</v>
      </c>
      <c r="BC129" t="s">
        <v>1664</v>
      </c>
    </row>
    <row r="130" spans="2:55" x14ac:dyDescent="0.2">
      <c r="B130" t="s">
        <v>430</v>
      </c>
      <c r="C130" t="s">
        <v>431</v>
      </c>
      <c r="D130">
        <v>69363</v>
      </c>
      <c r="E130" t="s">
        <v>1666</v>
      </c>
      <c r="G130" t="s">
        <v>256</v>
      </c>
      <c r="H130" t="s">
        <v>257</v>
      </c>
      <c r="J130" t="s">
        <v>1664</v>
      </c>
      <c r="L130" t="s">
        <v>246</v>
      </c>
      <c r="M130" t="s">
        <v>247</v>
      </c>
      <c r="O130" t="s">
        <v>1664</v>
      </c>
      <c r="Q130" t="s">
        <v>244</v>
      </c>
      <c r="R130" t="s">
        <v>245</v>
      </c>
      <c r="T130" t="s">
        <v>1664</v>
      </c>
      <c r="V130" t="s">
        <v>252</v>
      </c>
      <c r="W130" t="s">
        <v>253</v>
      </c>
      <c r="Y130" t="s">
        <v>1664</v>
      </c>
      <c r="AA130" t="s">
        <v>250</v>
      </c>
      <c r="AB130" t="s">
        <v>251</v>
      </c>
      <c r="AD130" t="s">
        <v>1664</v>
      </c>
      <c r="AF130" t="s">
        <v>240</v>
      </c>
      <c r="AG130" t="s">
        <v>241</v>
      </c>
      <c r="AI130" t="s">
        <v>1664</v>
      </c>
      <c r="AK130" t="s">
        <v>246</v>
      </c>
      <c r="AL130" t="s">
        <v>247</v>
      </c>
      <c r="AN130" t="s">
        <v>1664</v>
      </c>
      <c r="AP130" t="s">
        <v>244</v>
      </c>
      <c r="AQ130" t="s">
        <v>245</v>
      </c>
      <c r="AS130" t="s">
        <v>1664</v>
      </c>
      <c r="AU130" t="s">
        <v>242</v>
      </c>
      <c r="AV130" t="s">
        <v>243</v>
      </c>
      <c r="AX130" t="s">
        <v>1664</v>
      </c>
      <c r="AZ130" t="s">
        <v>256</v>
      </c>
      <c r="BA130" t="s">
        <v>257</v>
      </c>
      <c r="BC130" t="s">
        <v>1664</v>
      </c>
    </row>
    <row r="131" spans="2:55" x14ac:dyDescent="0.2">
      <c r="B131" t="s">
        <v>759</v>
      </c>
      <c r="C131" t="s">
        <v>760</v>
      </c>
      <c r="D131">
        <v>68205</v>
      </c>
      <c r="E131" t="s">
        <v>1666</v>
      </c>
      <c r="G131" t="s">
        <v>258</v>
      </c>
      <c r="H131" t="s">
        <v>259</v>
      </c>
      <c r="J131" t="s">
        <v>1664</v>
      </c>
      <c r="L131" t="s">
        <v>248</v>
      </c>
      <c r="M131" t="s">
        <v>249</v>
      </c>
      <c r="O131" t="s">
        <v>1664</v>
      </c>
      <c r="Q131" t="s">
        <v>246</v>
      </c>
      <c r="R131" t="s">
        <v>247</v>
      </c>
      <c r="T131" t="s">
        <v>1664</v>
      </c>
      <c r="V131" t="s">
        <v>254</v>
      </c>
      <c r="W131" t="s">
        <v>255</v>
      </c>
      <c r="Y131" t="s">
        <v>1664</v>
      </c>
      <c r="AA131" t="s">
        <v>252</v>
      </c>
      <c r="AB131" t="s">
        <v>253</v>
      </c>
      <c r="AD131" t="s">
        <v>1664</v>
      </c>
      <c r="AF131" t="s">
        <v>242</v>
      </c>
      <c r="AG131" t="s">
        <v>243</v>
      </c>
      <c r="AI131" t="s">
        <v>1664</v>
      </c>
      <c r="AK131" t="s">
        <v>248</v>
      </c>
      <c r="AL131" t="s">
        <v>249</v>
      </c>
      <c r="AN131" t="s">
        <v>1664</v>
      </c>
      <c r="AP131" t="s">
        <v>246</v>
      </c>
      <c r="AQ131" t="s">
        <v>247</v>
      </c>
      <c r="AS131" t="s">
        <v>1664</v>
      </c>
      <c r="AU131" t="s">
        <v>244</v>
      </c>
      <c r="AV131" t="s">
        <v>245</v>
      </c>
      <c r="AX131" t="s">
        <v>1664</v>
      </c>
      <c r="AZ131" t="s">
        <v>258</v>
      </c>
      <c r="BA131" t="s">
        <v>259</v>
      </c>
      <c r="BC131" t="s">
        <v>1664</v>
      </c>
    </row>
    <row r="132" spans="2:55" x14ac:dyDescent="0.2">
      <c r="B132" t="s">
        <v>332</v>
      </c>
      <c r="C132" t="s">
        <v>333</v>
      </c>
      <c r="D132">
        <v>65975</v>
      </c>
      <c r="E132" t="s">
        <v>1666</v>
      </c>
      <c r="G132" t="s">
        <v>260</v>
      </c>
      <c r="H132" t="s">
        <v>261</v>
      </c>
      <c r="J132" t="s">
        <v>1664</v>
      </c>
      <c r="L132" t="s">
        <v>250</v>
      </c>
      <c r="M132" t="s">
        <v>251</v>
      </c>
      <c r="O132" t="s">
        <v>1664</v>
      </c>
      <c r="Q132" t="s">
        <v>248</v>
      </c>
      <c r="R132" t="s">
        <v>249</v>
      </c>
      <c r="T132" t="s">
        <v>1664</v>
      </c>
      <c r="V132" t="s">
        <v>256</v>
      </c>
      <c r="W132" t="s">
        <v>257</v>
      </c>
      <c r="Y132" t="s">
        <v>1664</v>
      </c>
      <c r="AA132" t="s">
        <v>254</v>
      </c>
      <c r="AB132" t="s">
        <v>255</v>
      </c>
      <c r="AD132" t="s">
        <v>1664</v>
      </c>
      <c r="AF132" t="s">
        <v>244</v>
      </c>
      <c r="AG132" t="s">
        <v>245</v>
      </c>
      <c r="AI132" t="s">
        <v>1664</v>
      </c>
      <c r="AK132" t="s">
        <v>250</v>
      </c>
      <c r="AL132" t="s">
        <v>251</v>
      </c>
      <c r="AN132" t="s">
        <v>1664</v>
      </c>
      <c r="AP132" t="s">
        <v>248</v>
      </c>
      <c r="AQ132" t="s">
        <v>249</v>
      </c>
      <c r="AS132" t="s">
        <v>1664</v>
      </c>
      <c r="AU132" t="s">
        <v>246</v>
      </c>
      <c r="AV132" t="s">
        <v>247</v>
      </c>
      <c r="AX132" t="s">
        <v>1664</v>
      </c>
      <c r="AZ132" t="s">
        <v>260</v>
      </c>
      <c r="BA132" t="s">
        <v>261</v>
      </c>
      <c r="BC132" t="s">
        <v>1664</v>
      </c>
    </row>
    <row r="133" spans="2:55" x14ac:dyDescent="0.2">
      <c r="B133" t="s">
        <v>829</v>
      </c>
      <c r="C133" t="s">
        <v>830</v>
      </c>
      <c r="D133">
        <v>65071.5</v>
      </c>
      <c r="E133" t="s">
        <v>1666</v>
      </c>
      <c r="G133" t="s">
        <v>262</v>
      </c>
      <c r="H133" t="s">
        <v>263</v>
      </c>
      <c r="J133" t="s">
        <v>1664</v>
      </c>
      <c r="L133" t="s">
        <v>252</v>
      </c>
      <c r="M133" t="s">
        <v>253</v>
      </c>
      <c r="O133" t="s">
        <v>1664</v>
      </c>
      <c r="Q133" t="s">
        <v>250</v>
      </c>
      <c r="R133" t="s">
        <v>251</v>
      </c>
      <c r="T133" t="s">
        <v>1664</v>
      </c>
      <c r="V133" t="s">
        <v>258</v>
      </c>
      <c r="W133" t="s">
        <v>259</v>
      </c>
      <c r="Y133" t="s">
        <v>1664</v>
      </c>
      <c r="AA133" t="s">
        <v>256</v>
      </c>
      <c r="AB133" t="s">
        <v>257</v>
      </c>
      <c r="AD133" t="s">
        <v>1664</v>
      </c>
      <c r="AF133" t="s">
        <v>246</v>
      </c>
      <c r="AG133" t="s">
        <v>247</v>
      </c>
      <c r="AI133" t="s">
        <v>1664</v>
      </c>
      <c r="AK133" t="s">
        <v>252</v>
      </c>
      <c r="AL133" t="s">
        <v>253</v>
      </c>
      <c r="AN133" t="s">
        <v>1664</v>
      </c>
      <c r="AP133" t="s">
        <v>250</v>
      </c>
      <c r="AQ133" t="s">
        <v>251</v>
      </c>
      <c r="AS133" t="s">
        <v>1664</v>
      </c>
      <c r="AU133" t="s">
        <v>248</v>
      </c>
      <c r="AV133" t="s">
        <v>249</v>
      </c>
      <c r="AX133" t="s">
        <v>1664</v>
      </c>
      <c r="AZ133" t="s">
        <v>262</v>
      </c>
      <c r="BA133" t="s">
        <v>263</v>
      </c>
      <c r="BC133" t="s">
        <v>1664</v>
      </c>
    </row>
    <row r="134" spans="2:55" x14ac:dyDescent="0.2">
      <c r="B134" t="s">
        <v>146</v>
      </c>
      <c r="C134" t="s">
        <v>147</v>
      </c>
      <c r="D134">
        <v>63739</v>
      </c>
      <c r="E134" t="s">
        <v>1666</v>
      </c>
      <c r="G134" t="s">
        <v>264</v>
      </c>
      <c r="H134" t="s">
        <v>265</v>
      </c>
      <c r="J134" t="s">
        <v>1664</v>
      </c>
      <c r="L134" t="s">
        <v>254</v>
      </c>
      <c r="M134" t="s">
        <v>255</v>
      </c>
      <c r="O134" t="s">
        <v>1664</v>
      </c>
      <c r="Q134" t="s">
        <v>252</v>
      </c>
      <c r="R134" t="s">
        <v>253</v>
      </c>
      <c r="T134" t="s">
        <v>1664</v>
      </c>
      <c r="V134" t="s">
        <v>260</v>
      </c>
      <c r="W134" t="s">
        <v>261</v>
      </c>
      <c r="Y134" t="s">
        <v>1664</v>
      </c>
      <c r="AA134" t="s">
        <v>258</v>
      </c>
      <c r="AB134" t="s">
        <v>259</v>
      </c>
      <c r="AD134" t="s">
        <v>1664</v>
      </c>
      <c r="AF134" t="s">
        <v>248</v>
      </c>
      <c r="AG134" t="s">
        <v>249</v>
      </c>
      <c r="AI134" t="s">
        <v>1664</v>
      </c>
      <c r="AK134" t="s">
        <v>254</v>
      </c>
      <c r="AL134" t="s">
        <v>255</v>
      </c>
      <c r="AN134" t="s">
        <v>1664</v>
      </c>
      <c r="AP134" t="s">
        <v>252</v>
      </c>
      <c r="AQ134" t="s">
        <v>253</v>
      </c>
      <c r="AS134" t="s">
        <v>1664</v>
      </c>
      <c r="AU134" t="s">
        <v>250</v>
      </c>
      <c r="AV134" t="s">
        <v>251</v>
      </c>
      <c r="AX134" t="s">
        <v>1664</v>
      </c>
      <c r="AZ134" t="s">
        <v>264</v>
      </c>
      <c r="BA134" t="s">
        <v>265</v>
      </c>
      <c r="BC134" t="s">
        <v>1664</v>
      </c>
    </row>
    <row r="135" spans="2:55" x14ac:dyDescent="0.2">
      <c r="B135" t="s">
        <v>32</v>
      </c>
      <c r="C135" t="s">
        <v>33</v>
      </c>
      <c r="D135">
        <v>63727.5</v>
      </c>
      <c r="E135" t="s">
        <v>1666</v>
      </c>
      <c r="G135" t="s">
        <v>266</v>
      </c>
      <c r="H135" t="s">
        <v>267</v>
      </c>
      <c r="J135" t="s">
        <v>1664</v>
      </c>
      <c r="L135" t="s">
        <v>256</v>
      </c>
      <c r="M135" t="s">
        <v>257</v>
      </c>
      <c r="O135" t="s">
        <v>1664</v>
      </c>
      <c r="Q135" t="s">
        <v>254</v>
      </c>
      <c r="R135" t="s">
        <v>255</v>
      </c>
      <c r="T135" t="s">
        <v>1664</v>
      </c>
      <c r="V135" t="s">
        <v>262</v>
      </c>
      <c r="W135" t="s">
        <v>263</v>
      </c>
      <c r="Y135" t="s">
        <v>1664</v>
      </c>
      <c r="AA135" t="s">
        <v>260</v>
      </c>
      <c r="AB135" t="s">
        <v>261</v>
      </c>
      <c r="AD135" t="s">
        <v>1664</v>
      </c>
      <c r="AF135" t="s">
        <v>250</v>
      </c>
      <c r="AG135" t="s">
        <v>251</v>
      </c>
      <c r="AI135" t="s">
        <v>1664</v>
      </c>
      <c r="AK135" t="s">
        <v>256</v>
      </c>
      <c r="AL135" t="s">
        <v>257</v>
      </c>
      <c r="AN135" t="s">
        <v>1664</v>
      </c>
      <c r="AP135" t="s">
        <v>254</v>
      </c>
      <c r="AQ135" t="s">
        <v>255</v>
      </c>
      <c r="AS135" t="s">
        <v>1664</v>
      </c>
      <c r="AU135" t="s">
        <v>252</v>
      </c>
      <c r="AV135" t="s">
        <v>253</v>
      </c>
      <c r="AX135" t="s">
        <v>1664</v>
      </c>
      <c r="AZ135" t="s">
        <v>266</v>
      </c>
      <c r="BA135" t="s">
        <v>267</v>
      </c>
      <c r="BC135" t="s">
        <v>1664</v>
      </c>
    </row>
    <row r="136" spans="2:55" x14ac:dyDescent="0.2">
      <c r="B136" t="s">
        <v>536</v>
      </c>
      <c r="C136" t="s">
        <v>1572</v>
      </c>
      <c r="D136">
        <v>63113</v>
      </c>
      <c r="E136" t="s">
        <v>1666</v>
      </c>
      <c r="G136" t="s">
        <v>268</v>
      </c>
      <c r="H136" t="s">
        <v>269</v>
      </c>
      <c r="J136" t="s">
        <v>1664</v>
      </c>
      <c r="L136" t="s">
        <v>258</v>
      </c>
      <c r="M136" t="s">
        <v>259</v>
      </c>
      <c r="O136" t="s">
        <v>1664</v>
      </c>
      <c r="Q136" t="s">
        <v>256</v>
      </c>
      <c r="R136" t="s">
        <v>257</v>
      </c>
      <c r="T136" t="s">
        <v>1664</v>
      </c>
      <c r="V136" t="s">
        <v>264</v>
      </c>
      <c r="W136" t="s">
        <v>265</v>
      </c>
      <c r="Y136" t="s">
        <v>1664</v>
      </c>
      <c r="AA136" t="s">
        <v>262</v>
      </c>
      <c r="AB136" t="s">
        <v>263</v>
      </c>
      <c r="AD136" t="s">
        <v>1664</v>
      </c>
      <c r="AF136" t="s">
        <v>252</v>
      </c>
      <c r="AG136" t="s">
        <v>253</v>
      </c>
      <c r="AI136" t="s">
        <v>1664</v>
      </c>
      <c r="AK136" t="s">
        <v>258</v>
      </c>
      <c r="AL136" t="s">
        <v>259</v>
      </c>
      <c r="AN136" t="s">
        <v>1664</v>
      </c>
      <c r="AP136" t="s">
        <v>256</v>
      </c>
      <c r="AQ136" t="s">
        <v>257</v>
      </c>
      <c r="AS136" t="s">
        <v>1664</v>
      </c>
      <c r="AU136" t="s">
        <v>254</v>
      </c>
      <c r="AV136" t="s">
        <v>255</v>
      </c>
      <c r="AX136" t="s">
        <v>1664</v>
      </c>
      <c r="AZ136" t="s">
        <v>268</v>
      </c>
      <c r="BA136" t="s">
        <v>269</v>
      </c>
      <c r="BC136" t="s">
        <v>1664</v>
      </c>
    </row>
    <row r="137" spans="2:55" x14ac:dyDescent="0.2">
      <c r="B137" t="s">
        <v>1528</v>
      </c>
      <c r="C137" t="s">
        <v>1529</v>
      </c>
      <c r="D137">
        <v>62580.5</v>
      </c>
      <c r="E137" t="s">
        <v>1666</v>
      </c>
      <c r="G137" t="s">
        <v>270</v>
      </c>
      <c r="H137" t="s">
        <v>271</v>
      </c>
      <c r="J137" t="s">
        <v>1664</v>
      </c>
      <c r="L137" t="s">
        <v>260</v>
      </c>
      <c r="M137" t="s">
        <v>261</v>
      </c>
      <c r="O137" t="s">
        <v>1664</v>
      </c>
      <c r="Q137" t="s">
        <v>258</v>
      </c>
      <c r="R137" t="s">
        <v>259</v>
      </c>
      <c r="T137" t="s">
        <v>1664</v>
      </c>
      <c r="V137" t="s">
        <v>266</v>
      </c>
      <c r="W137" t="s">
        <v>267</v>
      </c>
      <c r="Y137" t="s">
        <v>1664</v>
      </c>
      <c r="AA137" t="s">
        <v>264</v>
      </c>
      <c r="AB137" t="s">
        <v>265</v>
      </c>
      <c r="AD137" t="s">
        <v>1664</v>
      </c>
      <c r="AF137" t="s">
        <v>254</v>
      </c>
      <c r="AG137" t="s">
        <v>255</v>
      </c>
      <c r="AI137" t="s">
        <v>1664</v>
      </c>
      <c r="AK137" t="s">
        <v>260</v>
      </c>
      <c r="AL137" t="s">
        <v>261</v>
      </c>
      <c r="AN137" t="s">
        <v>1664</v>
      </c>
      <c r="AP137" t="s">
        <v>258</v>
      </c>
      <c r="AQ137" t="s">
        <v>259</v>
      </c>
      <c r="AS137" t="s">
        <v>1664</v>
      </c>
      <c r="AU137" t="s">
        <v>256</v>
      </c>
      <c r="AV137" t="s">
        <v>257</v>
      </c>
      <c r="AX137" t="s">
        <v>1664</v>
      </c>
      <c r="AZ137" t="s">
        <v>270</v>
      </c>
      <c r="BA137" t="s">
        <v>271</v>
      </c>
      <c r="BC137" t="s">
        <v>1664</v>
      </c>
    </row>
    <row r="138" spans="2:55" x14ac:dyDescent="0.2">
      <c r="B138" t="s">
        <v>192</v>
      </c>
      <c r="C138" t="s">
        <v>193</v>
      </c>
      <c r="D138">
        <v>61302.5</v>
      </c>
      <c r="E138" t="s">
        <v>1666</v>
      </c>
      <c r="G138" t="s">
        <v>272</v>
      </c>
      <c r="H138" t="s">
        <v>273</v>
      </c>
      <c r="J138" t="s">
        <v>1664</v>
      </c>
      <c r="L138" t="s">
        <v>262</v>
      </c>
      <c r="M138" t="s">
        <v>263</v>
      </c>
      <c r="O138" t="s">
        <v>1664</v>
      </c>
      <c r="Q138" t="s">
        <v>260</v>
      </c>
      <c r="R138" t="s">
        <v>261</v>
      </c>
      <c r="T138" t="s">
        <v>1664</v>
      </c>
      <c r="V138" t="s">
        <v>268</v>
      </c>
      <c r="W138" t="s">
        <v>269</v>
      </c>
      <c r="Y138" t="s">
        <v>1664</v>
      </c>
      <c r="AA138" t="s">
        <v>266</v>
      </c>
      <c r="AB138" t="s">
        <v>267</v>
      </c>
      <c r="AD138" t="s">
        <v>1664</v>
      </c>
      <c r="AF138" t="s">
        <v>256</v>
      </c>
      <c r="AG138" t="s">
        <v>257</v>
      </c>
      <c r="AI138" t="s">
        <v>1664</v>
      </c>
      <c r="AK138" t="s">
        <v>262</v>
      </c>
      <c r="AL138" t="s">
        <v>263</v>
      </c>
      <c r="AN138" t="s">
        <v>1664</v>
      </c>
      <c r="AP138" t="s">
        <v>260</v>
      </c>
      <c r="AQ138" t="s">
        <v>261</v>
      </c>
      <c r="AS138" t="s">
        <v>1664</v>
      </c>
      <c r="AU138" t="s">
        <v>258</v>
      </c>
      <c r="AV138" t="s">
        <v>259</v>
      </c>
      <c r="AX138" t="s">
        <v>1664</v>
      </c>
      <c r="AZ138" t="s">
        <v>272</v>
      </c>
      <c r="BA138" t="s">
        <v>273</v>
      </c>
      <c r="BC138" t="s">
        <v>1664</v>
      </c>
    </row>
    <row r="139" spans="2:55" x14ac:dyDescent="0.2">
      <c r="B139" t="s">
        <v>150</v>
      </c>
      <c r="C139" t="s">
        <v>151</v>
      </c>
      <c r="D139">
        <v>60761.5</v>
      </c>
      <c r="E139" t="s">
        <v>1666</v>
      </c>
      <c r="G139" t="s">
        <v>274</v>
      </c>
      <c r="H139" t="s">
        <v>275</v>
      </c>
      <c r="J139" t="s">
        <v>1664</v>
      </c>
      <c r="L139" t="s">
        <v>264</v>
      </c>
      <c r="M139" t="s">
        <v>265</v>
      </c>
      <c r="O139" t="s">
        <v>1664</v>
      </c>
      <c r="Q139" t="s">
        <v>262</v>
      </c>
      <c r="R139" t="s">
        <v>263</v>
      </c>
      <c r="T139" t="s">
        <v>1664</v>
      </c>
      <c r="V139" t="s">
        <v>270</v>
      </c>
      <c r="W139" t="s">
        <v>271</v>
      </c>
      <c r="Y139" t="s">
        <v>1664</v>
      </c>
      <c r="AA139" t="s">
        <v>268</v>
      </c>
      <c r="AB139" t="s">
        <v>269</v>
      </c>
      <c r="AD139" t="s">
        <v>1664</v>
      </c>
      <c r="AF139" t="s">
        <v>258</v>
      </c>
      <c r="AG139" t="s">
        <v>259</v>
      </c>
      <c r="AI139" t="s">
        <v>1664</v>
      </c>
      <c r="AK139" t="s">
        <v>264</v>
      </c>
      <c r="AL139" t="s">
        <v>265</v>
      </c>
      <c r="AN139" t="s">
        <v>1664</v>
      </c>
      <c r="AP139" t="s">
        <v>262</v>
      </c>
      <c r="AQ139" t="s">
        <v>263</v>
      </c>
      <c r="AS139" t="s">
        <v>1664</v>
      </c>
      <c r="AU139" t="s">
        <v>260</v>
      </c>
      <c r="AV139" t="s">
        <v>261</v>
      </c>
      <c r="AX139" t="s">
        <v>1664</v>
      </c>
      <c r="AZ139" t="s">
        <v>274</v>
      </c>
      <c r="BA139" t="s">
        <v>275</v>
      </c>
      <c r="BC139" t="s">
        <v>1664</v>
      </c>
    </row>
    <row r="140" spans="2:55" x14ac:dyDescent="0.2">
      <c r="B140" t="s">
        <v>14</v>
      </c>
      <c r="C140" t="s">
        <v>15</v>
      </c>
      <c r="D140">
        <v>60542</v>
      </c>
      <c r="E140" t="s">
        <v>1666</v>
      </c>
      <c r="G140" t="s">
        <v>276</v>
      </c>
      <c r="H140" t="s">
        <v>277</v>
      </c>
      <c r="J140" t="s">
        <v>1664</v>
      </c>
      <c r="L140" t="s">
        <v>266</v>
      </c>
      <c r="M140" t="s">
        <v>267</v>
      </c>
      <c r="O140" t="s">
        <v>1664</v>
      </c>
      <c r="Q140" t="s">
        <v>264</v>
      </c>
      <c r="R140" t="s">
        <v>265</v>
      </c>
      <c r="T140" t="s">
        <v>1664</v>
      </c>
      <c r="V140" t="s">
        <v>272</v>
      </c>
      <c r="W140" t="s">
        <v>273</v>
      </c>
      <c r="Y140" t="s">
        <v>1664</v>
      </c>
      <c r="AA140" t="s">
        <v>270</v>
      </c>
      <c r="AB140" t="s">
        <v>271</v>
      </c>
      <c r="AD140" t="s">
        <v>1664</v>
      </c>
      <c r="AF140" t="s">
        <v>260</v>
      </c>
      <c r="AG140" t="s">
        <v>261</v>
      </c>
      <c r="AI140" t="s">
        <v>1664</v>
      </c>
      <c r="AK140" t="s">
        <v>266</v>
      </c>
      <c r="AL140" t="s">
        <v>267</v>
      </c>
      <c r="AN140" t="s">
        <v>1664</v>
      </c>
      <c r="AP140" t="s">
        <v>264</v>
      </c>
      <c r="AQ140" t="s">
        <v>265</v>
      </c>
      <c r="AS140" t="s">
        <v>1664</v>
      </c>
      <c r="AU140" t="s">
        <v>262</v>
      </c>
      <c r="AV140" t="s">
        <v>263</v>
      </c>
      <c r="AX140" t="s">
        <v>1664</v>
      </c>
      <c r="AZ140" t="s">
        <v>276</v>
      </c>
      <c r="BA140" t="s">
        <v>277</v>
      </c>
      <c r="BC140" t="s">
        <v>1664</v>
      </c>
    </row>
    <row r="141" spans="2:55" x14ac:dyDescent="0.2">
      <c r="B141" t="s">
        <v>74</v>
      </c>
      <c r="C141" t="s">
        <v>75</v>
      </c>
      <c r="D141">
        <v>59951.5</v>
      </c>
      <c r="E141" t="s">
        <v>1666</v>
      </c>
      <c r="G141" t="s">
        <v>278</v>
      </c>
      <c r="H141" t="s">
        <v>279</v>
      </c>
      <c r="J141" t="s">
        <v>1664</v>
      </c>
      <c r="L141" t="s">
        <v>268</v>
      </c>
      <c r="M141" t="s">
        <v>269</v>
      </c>
      <c r="O141" t="s">
        <v>1664</v>
      </c>
      <c r="Q141" t="s">
        <v>266</v>
      </c>
      <c r="R141" t="s">
        <v>267</v>
      </c>
      <c r="T141" t="s">
        <v>1664</v>
      </c>
      <c r="V141" t="s">
        <v>274</v>
      </c>
      <c r="W141" t="s">
        <v>275</v>
      </c>
      <c r="Y141" t="s">
        <v>1664</v>
      </c>
      <c r="AA141" t="s">
        <v>272</v>
      </c>
      <c r="AB141" t="s">
        <v>273</v>
      </c>
      <c r="AD141" t="s">
        <v>1664</v>
      </c>
      <c r="AF141" t="s">
        <v>262</v>
      </c>
      <c r="AG141" t="s">
        <v>263</v>
      </c>
      <c r="AI141" t="s">
        <v>1664</v>
      </c>
      <c r="AK141" t="s">
        <v>268</v>
      </c>
      <c r="AL141" t="s">
        <v>269</v>
      </c>
      <c r="AN141" t="s">
        <v>1664</v>
      </c>
      <c r="AP141" t="s">
        <v>266</v>
      </c>
      <c r="AQ141" t="s">
        <v>267</v>
      </c>
      <c r="AS141" t="s">
        <v>1664</v>
      </c>
      <c r="AU141" t="s">
        <v>264</v>
      </c>
      <c r="AV141" t="s">
        <v>265</v>
      </c>
      <c r="AX141" t="s">
        <v>1664</v>
      </c>
      <c r="AZ141" t="s">
        <v>278</v>
      </c>
      <c r="BA141" t="s">
        <v>279</v>
      </c>
      <c r="BC141" t="s">
        <v>1664</v>
      </c>
    </row>
    <row r="142" spans="2:55" x14ac:dyDescent="0.2">
      <c r="B142" t="s">
        <v>905</v>
      </c>
      <c r="C142" t="s">
        <v>906</v>
      </c>
      <c r="D142">
        <v>59258</v>
      </c>
      <c r="E142" t="s">
        <v>1666</v>
      </c>
      <c r="G142" t="s">
        <v>280</v>
      </c>
      <c r="H142" t="s">
        <v>281</v>
      </c>
      <c r="J142" t="s">
        <v>1664</v>
      </c>
      <c r="L142" t="s">
        <v>270</v>
      </c>
      <c r="M142" t="s">
        <v>271</v>
      </c>
      <c r="O142" t="s">
        <v>1664</v>
      </c>
      <c r="Q142" t="s">
        <v>268</v>
      </c>
      <c r="R142" t="s">
        <v>269</v>
      </c>
      <c r="T142" t="s">
        <v>1664</v>
      </c>
      <c r="V142" t="s">
        <v>276</v>
      </c>
      <c r="W142" t="s">
        <v>277</v>
      </c>
      <c r="Y142" t="s">
        <v>1664</v>
      </c>
      <c r="AA142" t="s">
        <v>274</v>
      </c>
      <c r="AB142" t="s">
        <v>275</v>
      </c>
      <c r="AD142" t="s">
        <v>1664</v>
      </c>
      <c r="AF142" t="s">
        <v>264</v>
      </c>
      <c r="AG142" t="s">
        <v>265</v>
      </c>
      <c r="AI142" t="s">
        <v>1664</v>
      </c>
      <c r="AK142" t="s">
        <v>270</v>
      </c>
      <c r="AL142" t="s">
        <v>271</v>
      </c>
      <c r="AN142" t="s">
        <v>1664</v>
      </c>
      <c r="AP142" t="s">
        <v>268</v>
      </c>
      <c r="AQ142" t="s">
        <v>269</v>
      </c>
      <c r="AS142" t="s">
        <v>1664</v>
      </c>
      <c r="AU142" t="s">
        <v>266</v>
      </c>
      <c r="AV142" t="s">
        <v>267</v>
      </c>
      <c r="AX142" t="s">
        <v>1664</v>
      </c>
      <c r="AZ142" t="s">
        <v>280</v>
      </c>
      <c r="BA142" t="s">
        <v>281</v>
      </c>
      <c r="BC142" t="s">
        <v>1664</v>
      </c>
    </row>
    <row r="143" spans="2:55" x14ac:dyDescent="0.2">
      <c r="B143" t="s">
        <v>310</v>
      </c>
      <c r="C143" t="s">
        <v>311</v>
      </c>
      <c r="D143">
        <v>57406.5</v>
      </c>
      <c r="E143" t="s">
        <v>1666</v>
      </c>
      <c r="G143" t="s">
        <v>282</v>
      </c>
      <c r="H143" t="s">
        <v>283</v>
      </c>
      <c r="J143" t="s">
        <v>1664</v>
      </c>
      <c r="L143" t="s">
        <v>272</v>
      </c>
      <c r="M143" t="s">
        <v>273</v>
      </c>
      <c r="O143" t="s">
        <v>1664</v>
      </c>
      <c r="Q143" t="s">
        <v>270</v>
      </c>
      <c r="R143" t="s">
        <v>271</v>
      </c>
      <c r="T143" t="s">
        <v>1664</v>
      </c>
      <c r="V143" t="s">
        <v>278</v>
      </c>
      <c r="W143" t="s">
        <v>279</v>
      </c>
      <c r="Y143" t="s">
        <v>1664</v>
      </c>
      <c r="AA143" t="s">
        <v>276</v>
      </c>
      <c r="AB143" t="s">
        <v>277</v>
      </c>
      <c r="AD143" t="s">
        <v>1664</v>
      </c>
      <c r="AF143" t="s">
        <v>266</v>
      </c>
      <c r="AG143" t="s">
        <v>267</v>
      </c>
      <c r="AI143" t="s">
        <v>1664</v>
      </c>
      <c r="AK143" t="s">
        <v>272</v>
      </c>
      <c r="AL143" t="s">
        <v>273</v>
      </c>
      <c r="AN143" t="s">
        <v>1664</v>
      </c>
      <c r="AP143" t="s">
        <v>270</v>
      </c>
      <c r="AQ143" t="s">
        <v>271</v>
      </c>
      <c r="AS143" t="s">
        <v>1664</v>
      </c>
      <c r="AU143" t="s">
        <v>268</v>
      </c>
      <c r="AV143" t="s">
        <v>269</v>
      </c>
      <c r="AX143" t="s">
        <v>1664</v>
      </c>
      <c r="AZ143" t="s">
        <v>282</v>
      </c>
      <c r="BA143" t="s">
        <v>283</v>
      </c>
      <c r="BC143" t="s">
        <v>1664</v>
      </c>
    </row>
    <row r="144" spans="2:55" x14ac:dyDescent="0.2">
      <c r="B144" t="s">
        <v>1223</v>
      </c>
      <c r="C144" t="s">
        <v>1182</v>
      </c>
      <c r="D144">
        <v>56989</v>
      </c>
      <c r="E144" t="s">
        <v>1666</v>
      </c>
      <c r="G144" t="s">
        <v>284</v>
      </c>
      <c r="H144" t="s">
        <v>285</v>
      </c>
      <c r="J144" t="s">
        <v>1664</v>
      </c>
      <c r="L144" t="s">
        <v>274</v>
      </c>
      <c r="M144" t="s">
        <v>275</v>
      </c>
      <c r="O144" t="s">
        <v>1664</v>
      </c>
      <c r="Q144" t="s">
        <v>272</v>
      </c>
      <c r="R144" t="s">
        <v>273</v>
      </c>
      <c r="T144" t="s">
        <v>1664</v>
      </c>
      <c r="V144" t="s">
        <v>280</v>
      </c>
      <c r="W144" t="s">
        <v>281</v>
      </c>
      <c r="Y144" t="s">
        <v>1664</v>
      </c>
      <c r="AA144" t="s">
        <v>278</v>
      </c>
      <c r="AB144" t="s">
        <v>279</v>
      </c>
      <c r="AD144" t="s">
        <v>1664</v>
      </c>
      <c r="AF144" t="s">
        <v>268</v>
      </c>
      <c r="AG144" t="s">
        <v>269</v>
      </c>
      <c r="AI144" t="s">
        <v>1664</v>
      </c>
      <c r="AK144" t="s">
        <v>274</v>
      </c>
      <c r="AL144" t="s">
        <v>275</v>
      </c>
      <c r="AN144" t="s">
        <v>1664</v>
      </c>
      <c r="AP144" t="s">
        <v>272</v>
      </c>
      <c r="AQ144" t="s">
        <v>273</v>
      </c>
      <c r="AS144" t="s">
        <v>1664</v>
      </c>
      <c r="AU144" t="s">
        <v>270</v>
      </c>
      <c r="AV144" t="s">
        <v>271</v>
      </c>
      <c r="AX144" t="s">
        <v>1664</v>
      </c>
      <c r="AZ144" t="s">
        <v>284</v>
      </c>
      <c r="BA144" t="s">
        <v>285</v>
      </c>
      <c r="BC144" t="s">
        <v>1664</v>
      </c>
    </row>
    <row r="145" spans="2:55" x14ac:dyDescent="0.2">
      <c r="B145" t="s">
        <v>813</v>
      </c>
      <c r="C145" t="s">
        <v>814</v>
      </c>
      <c r="D145">
        <v>56679.5</v>
      </c>
      <c r="E145" t="s">
        <v>1666</v>
      </c>
      <c r="G145" t="s">
        <v>286</v>
      </c>
      <c r="H145" t="s">
        <v>287</v>
      </c>
      <c r="J145" t="s">
        <v>1664</v>
      </c>
      <c r="L145" t="s">
        <v>276</v>
      </c>
      <c r="M145" t="s">
        <v>277</v>
      </c>
      <c r="O145" t="s">
        <v>1664</v>
      </c>
      <c r="Q145" t="s">
        <v>274</v>
      </c>
      <c r="R145" t="s">
        <v>275</v>
      </c>
      <c r="T145" t="s">
        <v>1664</v>
      </c>
      <c r="V145" t="s">
        <v>282</v>
      </c>
      <c r="W145" t="s">
        <v>283</v>
      </c>
      <c r="Y145" t="s">
        <v>1664</v>
      </c>
      <c r="AA145" t="s">
        <v>280</v>
      </c>
      <c r="AB145" t="s">
        <v>281</v>
      </c>
      <c r="AD145" t="s">
        <v>1664</v>
      </c>
      <c r="AF145" t="s">
        <v>270</v>
      </c>
      <c r="AG145" t="s">
        <v>271</v>
      </c>
      <c r="AI145" t="s">
        <v>1664</v>
      </c>
      <c r="AK145" t="s">
        <v>276</v>
      </c>
      <c r="AL145" t="s">
        <v>277</v>
      </c>
      <c r="AN145" t="s">
        <v>1664</v>
      </c>
      <c r="AP145" t="s">
        <v>274</v>
      </c>
      <c r="AQ145" t="s">
        <v>275</v>
      </c>
      <c r="AS145" t="s">
        <v>1664</v>
      </c>
      <c r="AU145" t="s">
        <v>272</v>
      </c>
      <c r="AV145" t="s">
        <v>273</v>
      </c>
      <c r="AX145" t="s">
        <v>1664</v>
      </c>
      <c r="AZ145" t="s">
        <v>286</v>
      </c>
      <c r="BA145" t="s">
        <v>287</v>
      </c>
      <c r="BC145" t="s">
        <v>1664</v>
      </c>
    </row>
    <row r="146" spans="2:55" x14ac:dyDescent="0.2">
      <c r="B146" t="s">
        <v>342</v>
      </c>
      <c r="C146" t="s">
        <v>343</v>
      </c>
      <c r="D146">
        <v>56172</v>
      </c>
      <c r="E146" t="s">
        <v>1666</v>
      </c>
      <c r="G146" t="s">
        <v>288</v>
      </c>
      <c r="H146" t="s">
        <v>289</v>
      </c>
      <c r="J146" t="s">
        <v>1664</v>
      </c>
      <c r="L146" t="s">
        <v>278</v>
      </c>
      <c r="M146" t="s">
        <v>279</v>
      </c>
      <c r="O146" t="s">
        <v>1664</v>
      </c>
      <c r="Q146" t="s">
        <v>276</v>
      </c>
      <c r="R146" t="s">
        <v>277</v>
      </c>
      <c r="T146" t="s">
        <v>1664</v>
      </c>
      <c r="V146" t="s">
        <v>284</v>
      </c>
      <c r="W146" t="s">
        <v>285</v>
      </c>
      <c r="Y146" t="s">
        <v>1664</v>
      </c>
      <c r="AA146" t="s">
        <v>282</v>
      </c>
      <c r="AB146" t="s">
        <v>283</v>
      </c>
      <c r="AD146" t="s">
        <v>1664</v>
      </c>
      <c r="AF146" t="s">
        <v>272</v>
      </c>
      <c r="AG146" t="s">
        <v>273</v>
      </c>
      <c r="AI146" t="s">
        <v>1664</v>
      </c>
      <c r="AK146" t="s">
        <v>278</v>
      </c>
      <c r="AL146" t="s">
        <v>279</v>
      </c>
      <c r="AN146" t="s">
        <v>1664</v>
      </c>
      <c r="AP146" t="s">
        <v>276</v>
      </c>
      <c r="AQ146" t="s">
        <v>277</v>
      </c>
      <c r="AS146" t="s">
        <v>1664</v>
      </c>
      <c r="AU146" t="s">
        <v>274</v>
      </c>
      <c r="AV146" t="s">
        <v>275</v>
      </c>
      <c r="AX146" t="s">
        <v>1664</v>
      </c>
      <c r="AZ146" t="s">
        <v>288</v>
      </c>
      <c r="BA146" t="s">
        <v>289</v>
      </c>
      <c r="BC146" t="s">
        <v>1664</v>
      </c>
    </row>
    <row r="147" spans="2:55" x14ac:dyDescent="0.2">
      <c r="B147" t="s">
        <v>324</v>
      </c>
      <c r="C147" t="s">
        <v>325</v>
      </c>
      <c r="D147">
        <v>55276.5</v>
      </c>
      <c r="E147" t="s">
        <v>1666</v>
      </c>
      <c r="G147" t="s">
        <v>290</v>
      </c>
      <c r="H147" t="s">
        <v>291</v>
      </c>
      <c r="J147" t="s">
        <v>1664</v>
      </c>
      <c r="L147" t="s">
        <v>280</v>
      </c>
      <c r="M147" t="s">
        <v>281</v>
      </c>
      <c r="O147" t="s">
        <v>1664</v>
      </c>
      <c r="Q147" t="s">
        <v>278</v>
      </c>
      <c r="R147" t="s">
        <v>279</v>
      </c>
      <c r="T147" t="s">
        <v>1664</v>
      </c>
      <c r="V147" t="s">
        <v>286</v>
      </c>
      <c r="W147" t="s">
        <v>287</v>
      </c>
      <c r="Y147" t="s">
        <v>1664</v>
      </c>
      <c r="AA147" t="s">
        <v>284</v>
      </c>
      <c r="AB147" t="s">
        <v>285</v>
      </c>
      <c r="AD147" t="s">
        <v>1664</v>
      </c>
      <c r="AF147" t="s">
        <v>274</v>
      </c>
      <c r="AG147" t="s">
        <v>275</v>
      </c>
      <c r="AI147" t="s">
        <v>1664</v>
      </c>
      <c r="AK147" t="s">
        <v>280</v>
      </c>
      <c r="AL147" t="s">
        <v>281</v>
      </c>
      <c r="AN147" t="s">
        <v>1664</v>
      </c>
      <c r="AP147" t="s">
        <v>278</v>
      </c>
      <c r="AQ147" t="s">
        <v>279</v>
      </c>
      <c r="AS147" t="s">
        <v>1664</v>
      </c>
      <c r="AU147" t="s">
        <v>276</v>
      </c>
      <c r="AV147" t="s">
        <v>277</v>
      </c>
      <c r="AX147" t="s">
        <v>1664</v>
      </c>
      <c r="AZ147" t="s">
        <v>290</v>
      </c>
      <c r="BA147" t="s">
        <v>291</v>
      </c>
      <c r="BC147" t="s">
        <v>1664</v>
      </c>
    </row>
    <row r="148" spans="2:55" x14ac:dyDescent="0.2">
      <c r="B148" t="s">
        <v>1346</v>
      </c>
      <c r="C148" t="s">
        <v>1347</v>
      </c>
      <c r="D148">
        <v>55225</v>
      </c>
      <c r="E148" t="s">
        <v>1666</v>
      </c>
      <c r="G148" t="s">
        <v>292</v>
      </c>
      <c r="H148" t="s">
        <v>293</v>
      </c>
      <c r="J148" t="s">
        <v>1664</v>
      </c>
      <c r="L148" t="s">
        <v>282</v>
      </c>
      <c r="M148" t="s">
        <v>283</v>
      </c>
      <c r="O148" t="s">
        <v>1664</v>
      </c>
      <c r="Q148" t="s">
        <v>280</v>
      </c>
      <c r="R148" t="s">
        <v>281</v>
      </c>
      <c r="T148" t="s">
        <v>1664</v>
      </c>
      <c r="V148" t="s">
        <v>288</v>
      </c>
      <c r="W148" t="s">
        <v>289</v>
      </c>
      <c r="Y148" t="s">
        <v>1664</v>
      </c>
      <c r="AA148" t="s">
        <v>286</v>
      </c>
      <c r="AB148" t="s">
        <v>287</v>
      </c>
      <c r="AD148" t="s">
        <v>1664</v>
      </c>
      <c r="AF148" t="s">
        <v>276</v>
      </c>
      <c r="AG148" t="s">
        <v>277</v>
      </c>
      <c r="AI148" t="s">
        <v>1664</v>
      </c>
      <c r="AK148" t="s">
        <v>282</v>
      </c>
      <c r="AL148" t="s">
        <v>283</v>
      </c>
      <c r="AN148" t="s">
        <v>1664</v>
      </c>
      <c r="AP148" t="s">
        <v>280</v>
      </c>
      <c r="AQ148" t="s">
        <v>281</v>
      </c>
      <c r="AS148" t="s">
        <v>1664</v>
      </c>
      <c r="AU148" t="s">
        <v>278</v>
      </c>
      <c r="AV148" t="s">
        <v>279</v>
      </c>
      <c r="AX148" t="s">
        <v>1664</v>
      </c>
      <c r="AZ148" t="s">
        <v>292</v>
      </c>
      <c r="BA148" t="s">
        <v>293</v>
      </c>
      <c r="BC148" t="s">
        <v>1664</v>
      </c>
    </row>
    <row r="149" spans="2:55" x14ac:dyDescent="0.2">
      <c r="B149" t="s">
        <v>723</v>
      </c>
      <c r="C149" t="s">
        <v>724</v>
      </c>
      <c r="D149">
        <v>54024.5</v>
      </c>
      <c r="E149" t="s">
        <v>1666</v>
      </c>
      <c r="G149" t="s">
        <v>294</v>
      </c>
      <c r="H149" t="s">
        <v>295</v>
      </c>
      <c r="J149" t="s">
        <v>1664</v>
      </c>
      <c r="L149" t="s">
        <v>284</v>
      </c>
      <c r="M149" t="s">
        <v>285</v>
      </c>
      <c r="O149" t="s">
        <v>1664</v>
      </c>
      <c r="Q149" t="s">
        <v>282</v>
      </c>
      <c r="R149" t="s">
        <v>283</v>
      </c>
      <c r="T149" t="s">
        <v>1664</v>
      </c>
      <c r="V149" t="s">
        <v>290</v>
      </c>
      <c r="W149" t="s">
        <v>291</v>
      </c>
      <c r="Y149" t="s">
        <v>1664</v>
      </c>
      <c r="AA149" t="s">
        <v>288</v>
      </c>
      <c r="AB149" t="s">
        <v>289</v>
      </c>
      <c r="AD149" t="s">
        <v>1664</v>
      </c>
      <c r="AF149" t="s">
        <v>278</v>
      </c>
      <c r="AG149" t="s">
        <v>279</v>
      </c>
      <c r="AI149" t="s">
        <v>1664</v>
      </c>
      <c r="AK149" t="s">
        <v>284</v>
      </c>
      <c r="AL149" t="s">
        <v>285</v>
      </c>
      <c r="AN149" t="s">
        <v>1664</v>
      </c>
      <c r="AP149" t="s">
        <v>282</v>
      </c>
      <c r="AQ149" t="s">
        <v>283</v>
      </c>
      <c r="AS149" t="s">
        <v>1664</v>
      </c>
      <c r="AU149" t="s">
        <v>280</v>
      </c>
      <c r="AV149" t="s">
        <v>281</v>
      </c>
      <c r="AX149" t="s">
        <v>1664</v>
      </c>
      <c r="AZ149" t="s">
        <v>294</v>
      </c>
      <c r="BA149" t="s">
        <v>295</v>
      </c>
      <c r="BC149" t="s">
        <v>1664</v>
      </c>
    </row>
    <row r="150" spans="2:55" x14ac:dyDescent="0.2">
      <c r="B150" t="s">
        <v>549</v>
      </c>
      <c r="C150" t="s">
        <v>550</v>
      </c>
      <c r="D150">
        <v>53966.5</v>
      </c>
      <c r="E150" t="s">
        <v>1666</v>
      </c>
      <c r="G150" t="s">
        <v>296</v>
      </c>
      <c r="H150" t="s">
        <v>297</v>
      </c>
      <c r="J150" t="s">
        <v>1664</v>
      </c>
      <c r="L150" t="s">
        <v>286</v>
      </c>
      <c r="M150" t="s">
        <v>287</v>
      </c>
      <c r="O150" t="s">
        <v>1664</v>
      </c>
      <c r="Q150" t="s">
        <v>284</v>
      </c>
      <c r="R150" t="s">
        <v>285</v>
      </c>
      <c r="T150" t="s">
        <v>1664</v>
      </c>
      <c r="V150" t="s">
        <v>292</v>
      </c>
      <c r="W150" t="s">
        <v>293</v>
      </c>
      <c r="Y150" t="s">
        <v>1664</v>
      </c>
      <c r="AA150" t="s">
        <v>290</v>
      </c>
      <c r="AB150" t="s">
        <v>291</v>
      </c>
      <c r="AD150" t="s">
        <v>1664</v>
      </c>
      <c r="AF150" t="s">
        <v>280</v>
      </c>
      <c r="AG150" t="s">
        <v>281</v>
      </c>
      <c r="AI150" t="s">
        <v>1664</v>
      </c>
      <c r="AK150" t="s">
        <v>286</v>
      </c>
      <c r="AL150" t="s">
        <v>287</v>
      </c>
      <c r="AN150" t="s">
        <v>1664</v>
      </c>
      <c r="AP150" t="s">
        <v>284</v>
      </c>
      <c r="AQ150" t="s">
        <v>285</v>
      </c>
      <c r="AS150" t="s">
        <v>1664</v>
      </c>
      <c r="AU150" t="s">
        <v>282</v>
      </c>
      <c r="AV150" t="s">
        <v>283</v>
      </c>
      <c r="AX150" t="s">
        <v>1664</v>
      </c>
      <c r="AZ150" t="s">
        <v>296</v>
      </c>
      <c r="BA150" t="s">
        <v>297</v>
      </c>
      <c r="BC150" t="s">
        <v>1664</v>
      </c>
    </row>
    <row r="151" spans="2:55" x14ac:dyDescent="0.2">
      <c r="B151" t="s">
        <v>396</v>
      </c>
      <c r="C151" t="s">
        <v>397</v>
      </c>
      <c r="D151">
        <v>53448</v>
      </c>
      <c r="E151" t="s">
        <v>1666</v>
      </c>
      <c r="G151" t="s">
        <v>298</v>
      </c>
      <c r="H151" t="s">
        <v>299</v>
      </c>
      <c r="J151" t="s">
        <v>1664</v>
      </c>
      <c r="L151" t="s">
        <v>288</v>
      </c>
      <c r="M151" t="s">
        <v>289</v>
      </c>
      <c r="O151" t="s">
        <v>1664</v>
      </c>
      <c r="Q151" t="s">
        <v>286</v>
      </c>
      <c r="R151" t="s">
        <v>287</v>
      </c>
      <c r="T151" t="s">
        <v>1664</v>
      </c>
      <c r="V151" t="s">
        <v>294</v>
      </c>
      <c r="W151" t="s">
        <v>295</v>
      </c>
      <c r="Y151" t="s">
        <v>1664</v>
      </c>
      <c r="AA151" t="s">
        <v>292</v>
      </c>
      <c r="AB151" t="s">
        <v>293</v>
      </c>
      <c r="AD151" t="s">
        <v>1664</v>
      </c>
      <c r="AF151" t="s">
        <v>282</v>
      </c>
      <c r="AG151" t="s">
        <v>283</v>
      </c>
      <c r="AI151" t="s">
        <v>1664</v>
      </c>
      <c r="AK151" t="s">
        <v>288</v>
      </c>
      <c r="AL151" t="s">
        <v>289</v>
      </c>
      <c r="AN151" t="s">
        <v>1664</v>
      </c>
      <c r="AP151" t="s">
        <v>286</v>
      </c>
      <c r="AQ151" t="s">
        <v>287</v>
      </c>
      <c r="AS151" t="s">
        <v>1664</v>
      </c>
      <c r="AU151" t="s">
        <v>284</v>
      </c>
      <c r="AV151" t="s">
        <v>285</v>
      </c>
      <c r="AX151" t="s">
        <v>1664</v>
      </c>
      <c r="AZ151" t="s">
        <v>298</v>
      </c>
      <c r="BA151" t="s">
        <v>299</v>
      </c>
      <c r="BC151" t="s">
        <v>1664</v>
      </c>
    </row>
    <row r="152" spans="2:55" x14ac:dyDescent="0.2">
      <c r="B152" t="s">
        <v>1230</v>
      </c>
      <c r="C152" t="s">
        <v>1196</v>
      </c>
      <c r="D152">
        <v>52861.5</v>
      </c>
      <c r="E152" t="s">
        <v>1666</v>
      </c>
      <c r="G152" t="s">
        <v>300</v>
      </c>
      <c r="H152" t="s">
        <v>301</v>
      </c>
      <c r="J152" t="s">
        <v>1664</v>
      </c>
      <c r="L152" t="s">
        <v>290</v>
      </c>
      <c r="M152" t="s">
        <v>291</v>
      </c>
      <c r="O152" t="s">
        <v>1664</v>
      </c>
      <c r="Q152" t="s">
        <v>288</v>
      </c>
      <c r="R152" t="s">
        <v>289</v>
      </c>
      <c r="T152" t="s">
        <v>1664</v>
      </c>
      <c r="V152" t="s">
        <v>296</v>
      </c>
      <c r="W152" t="s">
        <v>297</v>
      </c>
      <c r="Y152" t="s">
        <v>1664</v>
      </c>
      <c r="AA152" t="s">
        <v>294</v>
      </c>
      <c r="AB152" t="s">
        <v>295</v>
      </c>
      <c r="AD152" t="s">
        <v>1664</v>
      </c>
      <c r="AF152" t="s">
        <v>284</v>
      </c>
      <c r="AG152" t="s">
        <v>285</v>
      </c>
      <c r="AI152" t="s">
        <v>1664</v>
      </c>
      <c r="AK152" t="s">
        <v>290</v>
      </c>
      <c r="AL152" t="s">
        <v>291</v>
      </c>
      <c r="AN152" t="s">
        <v>1664</v>
      </c>
      <c r="AP152" t="s">
        <v>288</v>
      </c>
      <c r="AQ152" t="s">
        <v>289</v>
      </c>
      <c r="AS152" t="s">
        <v>1664</v>
      </c>
      <c r="AU152" t="s">
        <v>286</v>
      </c>
      <c r="AV152" t="s">
        <v>287</v>
      </c>
      <c r="AX152" t="s">
        <v>1664</v>
      </c>
      <c r="AZ152" t="s">
        <v>300</v>
      </c>
      <c r="BA152" t="s">
        <v>301</v>
      </c>
      <c r="BC152" t="s">
        <v>1664</v>
      </c>
    </row>
    <row r="153" spans="2:55" x14ac:dyDescent="0.2">
      <c r="B153" t="s">
        <v>969</v>
      </c>
      <c r="C153" t="s">
        <v>970</v>
      </c>
      <c r="D153">
        <v>52173</v>
      </c>
      <c r="E153" t="s">
        <v>1666</v>
      </c>
      <c r="G153" t="s">
        <v>302</v>
      </c>
      <c r="H153" t="s">
        <v>303</v>
      </c>
      <c r="J153" t="s">
        <v>1664</v>
      </c>
      <c r="L153" t="s">
        <v>292</v>
      </c>
      <c r="M153" t="s">
        <v>293</v>
      </c>
      <c r="O153" t="s">
        <v>1664</v>
      </c>
      <c r="Q153" t="s">
        <v>290</v>
      </c>
      <c r="R153" t="s">
        <v>291</v>
      </c>
      <c r="T153" t="s">
        <v>1664</v>
      </c>
      <c r="V153" t="s">
        <v>298</v>
      </c>
      <c r="W153" t="s">
        <v>299</v>
      </c>
      <c r="Y153" t="s">
        <v>1664</v>
      </c>
      <c r="AA153" t="s">
        <v>296</v>
      </c>
      <c r="AB153" t="s">
        <v>297</v>
      </c>
      <c r="AD153" t="s">
        <v>1664</v>
      </c>
      <c r="AF153" t="s">
        <v>286</v>
      </c>
      <c r="AG153" t="s">
        <v>287</v>
      </c>
      <c r="AI153" t="s">
        <v>1664</v>
      </c>
      <c r="AK153" t="s">
        <v>294</v>
      </c>
      <c r="AL153" t="s">
        <v>295</v>
      </c>
      <c r="AN153" t="s">
        <v>1664</v>
      </c>
      <c r="AP153" t="s">
        <v>290</v>
      </c>
      <c r="AQ153" t="s">
        <v>291</v>
      </c>
      <c r="AS153" t="s">
        <v>1664</v>
      </c>
      <c r="AU153" t="s">
        <v>288</v>
      </c>
      <c r="AV153" t="s">
        <v>289</v>
      </c>
      <c r="AX153" t="s">
        <v>1664</v>
      </c>
      <c r="AZ153" t="s">
        <v>302</v>
      </c>
      <c r="BA153" t="s">
        <v>303</v>
      </c>
      <c r="BC153" t="s">
        <v>1664</v>
      </c>
    </row>
    <row r="154" spans="2:55" x14ac:dyDescent="0.2">
      <c r="B154" t="s">
        <v>685</v>
      </c>
      <c r="C154" t="s">
        <v>686</v>
      </c>
      <c r="D154">
        <v>51881.5</v>
      </c>
      <c r="E154" t="s">
        <v>1666</v>
      </c>
      <c r="G154" t="s">
        <v>304</v>
      </c>
      <c r="H154" t="s">
        <v>305</v>
      </c>
      <c r="J154" t="s">
        <v>1664</v>
      </c>
      <c r="L154" t="s">
        <v>294</v>
      </c>
      <c r="M154" t="s">
        <v>295</v>
      </c>
      <c r="O154" t="s">
        <v>1664</v>
      </c>
      <c r="Q154" t="s">
        <v>292</v>
      </c>
      <c r="R154" t="s">
        <v>293</v>
      </c>
      <c r="T154" t="s">
        <v>1664</v>
      </c>
      <c r="V154" t="s">
        <v>300</v>
      </c>
      <c r="W154" t="s">
        <v>301</v>
      </c>
      <c r="Y154" t="s">
        <v>1664</v>
      </c>
      <c r="AA154" t="s">
        <v>298</v>
      </c>
      <c r="AB154" t="s">
        <v>299</v>
      </c>
      <c r="AD154" t="s">
        <v>1664</v>
      </c>
      <c r="AF154" t="s">
        <v>288</v>
      </c>
      <c r="AG154" t="s">
        <v>289</v>
      </c>
      <c r="AI154" t="s">
        <v>1664</v>
      </c>
      <c r="AK154" t="s">
        <v>296</v>
      </c>
      <c r="AL154" t="s">
        <v>297</v>
      </c>
      <c r="AN154" t="s">
        <v>1664</v>
      </c>
      <c r="AP154" t="s">
        <v>294</v>
      </c>
      <c r="AQ154" t="s">
        <v>295</v>
      </c>
      <c r="AS154" t="s">
        <v>1664</v>
      </c>
      <c r="AU154" t="s">
        <v>290</v>
      </c>
      <c r="AV154" t="s">
        <v>291</v>
      </c>
      <c r="AX154" t="s">
        <v>1664</v>
      </c>
      <c r="AZ154" t="s">
        <v>304</v>
      </c>
      <c r="BA154" t="s">
        <v>305</v>
      </c>
      <c r="BC154" t="s">
        <v>1664</v>
      </c>
    </row>
    <row r="155" spans="2:55" x14ac:dyDescent="0.2">
      <c r="B155" t="s">
        <v>827</v>
      </c>
      <c r="C155" t="s">
        <v>828</v>
      </c>
      <c r="D155">
        <v>51807.5</v>
      </c>
      <c r="E155" t="s">
        <v>1666</v>
      </c>
      <c r="G155" t="s">
        <v>306</v>
      </c>
      <c r="H155" t="s">
        <v>307</v>
      </c>
      <c r="J155" t="s">
        <v>1664</v>
      </c>
      <c r="L155" t="s">
        <v>296</v>
      </c>
      <c r="M155" t="s">
        <v>297</v>
      </c>
      <c r="O155" t="s">
        <v>1664</v>
      </c>
      <c r="Q155" t="s">
        <v>294</v>
      </c>
      <c r="R155" t="s">
        <v>295</v>
      </c>
      <c r="T155" t="s">
        <v>1664</v>
      </c>
      <c r="V155" t="s">
        <v>302</v>
      </c>
      <c r="W155" t="s">
        <v>303</v>
      </c>
      <c r="Y155" t="s">
        <v>1664</v>
      </c>
      <c r="AA155" t="s">
        <v>300</v>
      </c>
      <c r="AB155" t="s">
        <v>301</v>
      </c>
      <c r="AD155" t="s">
        <v>1664</v>
      </c>
      <c r="AF155" t="s">
        <v>290</v>
      </c>
      <c r="AG155" t="s">
        <v>291</v>
      </c>
      <c r="AI155" t="s">
        <v>1664</v>
      </c>
      <c r="AK155" t="s">
        <v>298</v>
      </c>
      <c r="AL155" t="s">
        <v>299</v>
      </c>
      <c r="AN155" t="s">
        <v>1664</v>
      </c>
      <c r="AP155" t="s">
        <v>296</v>
      </c>
      <c r="AQ155" t="s">
        <v>297</v>
      </c>
      <c r="AS155" t="s">
        <v>1664</v>
      </c>
      <c r="AU155" t="s">
        <v>294</v>
      </c>
      <c r="AV155" t="s">
        <v>295</v>
      </c>
      <c r="AX155" t="s">
        <v>1664</v>
      </c>
      <c r="AZ155" t="s">
        <v>306</v>
      </c>
      <c r="BA155" t="s">
        <v>307</v>
      </c>
      <c r="BC155" t="s">
        <v>1664</v>
      </c>
    </row>
    <row r="156" spans="2:55" x14ac:dyDescent="0.2">
      <c r="B156" t="s">
        <v>1530</v>
      </c>
      <c r="C156" t="s">
        <v>1531</v>
      </c>
      <c r="D156">
        <v>51436.5</v>
      </c>
      <c r="E156" t="s">
        <v>1666</v>
      </c>
      <c r="G156" t="s">
        <v>308</v>
      </c>
      <c r="H156" t="s">
        <v>309</v>
      </c>
      <c r="J156" t="s">
        <v>1664</v>
      </c>
      <c r="L156" t="s">
        <v>300</v>
      </c>
      <c r="M156" t="s">
        <v>301</v>
      </c>
      <c r="O156" t="s">
        <v>1664</v>
      </c>
      <c r="Q156" t="s">
        <v>296</v>
      </c>
      <c r="R156" t="s">
        <v>297</v>
      </c>
      <c r="T156" t="s">
        <v>1664</v>
      </c>
      <c r="V156" t="s">
        <v>304</v>
      </c>
      <c r="W156" t="s">
        <v>305</v>
      </c>
      <c r="Y156" t="s">
        <v>1664</v>
      </c>
      <c r="AA156" t="s">
        <v>302</v>
      </c>
      <c r="AB156" t="s">
        <v>303</v>
      </c>
      <c r="AD156" t="s">
        <v>1664</v>
      </c>
      <c r="AF156" t="s">
        <v>298</v>
      </c>
      <c r="AG156" t="s">
        <v>299</v>
      </c>
      <c r="AI156" t="s">
        <v>1664</v>
      </c>
      <c r="AK156" t="s">
        <v>302</v>
      </c>
      <c r="AL156" t="s">
        <v>303</v>
      </c>
      <c r="AN156" t="s">
        <v>1664</v>
      </c>
      <c r="AP156" t="s">
        <v>298</v>
      </c>
      <c r="AQ156" t="s">
        <v>299</v>
      </c>
      <c r="AS156" t="s">
        <v>1664</v>
      </c>
      <c r="AU156" t="s">
        <v>296</v>
      </c>
      <c r="AV156" t="s">
        <v>297</v>
      </c>
      <c r="AX156" t="s">
        <v>1664</v>
      </c>
      <c r="AZ156" t="s">
        <v>308</v>
      </c>
      <c r="BA156" t="s">
        <v>309</v>
      </c>
      <c r="BC156" t="s">
        <v>1664</v>
      </c>
    </row>
    <row r="157" spans="2:55" x14ac:dyDescent="0.2">
      <c r="B157" t="s">
        <v>340</v>
      </c>
      <c r="C157" t="s">
        <v>341</v>
      </c>
      <c r="D157">
        <v>50673</v>
      </c>
      <c r="E157" t="s">
        <v>1666</v>
      </c>
      <c r="G157" t="s">
        <v>310</v>
      </c>
      <c r="H157" t="s">
        <v>311</v>
      </c>
      <c r="J157" t="s">
        <v>1664</v>
      </c>
      <c r="L157" t="s">
        <v>302</v>
      </c>
      <c r="M157" t="s">
        <v>303</v>
      </c>
      <c r="O157" t="s">
        <v>1664</v>
      </c>
      <c r="Q157" t="s">
        <v>300</v>
      </c>
      <c r="R157" t="s">
        <v>301</v>
      </c>
      <c r="T157" t="s">
        <v>1664</v>
      </c>
      <c r="V157" t="s">
        <v>306</v>
      </c>
      <c r="W157" t="s">
        <v>307</v>
      </c>
      <c r="Y157" t="s">
        <v>1664</v>
      </c>
      <c r="AA157" t="s">
        <v>304</v>
      </c>
      <c r="AB157" t="s">
        <v>305</v>
      </c>
      <c r="AD157" t="s">
        <v>1664</v>
      </c>
      <c r="AF157" t="s">
        <v>306</v>
      </c>
      <c r="AG157" t="s">
        <v>307</v>
      </c>
      <c r="AI157" t="s">
        <v>1664</v>
      </c>
      <c r="AK157" t="s">
        <v>304</v>
      </c>
      <c r="AL157" t="s">
        <v>305</v>
      </c>
      <c r="AN157" t="s">
        <v>1664</v>
      </c>
      <c r="AP157" t="s">
        <v>302</v>
      </c>
      <c r="AQ157" t="s">
        <v>303</v>
      </c>
      <c r="AS157" t="s">
        <v>1664</v>
      </c>
      <c r="AU157" t="s">
        <v>298</v>
      </c>
      <c r="AV157" t="s">
        <v>299</v>
      </c>
      <c r="AX157" t="s">
        <v>1664</v>
      </c>
      <c r="AZ157" t="s">
        <v>310</v>
      </c>
      <c r="BA157" t="s">
        <v>311</v>
      </c>
      <c r="BC157" t="s">
        <v>1664</v>
      </c>
    </row>
    <row r="158" spans="2:55" x14ac:dyDescent="0.2">
      <c r="B158" t="s">
        <v>98</v>
      </c>
      <c r="C158" t="s">
        <v>99</v>
      </c>
      <c r="D158">
        <v>50626</v>
      </c>
      <c r="E158" t="s">
        <v>1666</v>
      </c>
      <c r="G158" t="s">
        <v>312</v>
      </c>
      <c r="H158" t="s">
        <v>313</v>
      </c>
      <c r="J158" t="s">
        <v>1664</v>
      </c>
      <c r="L158" t="s">
        <v>304</v>
      </c>
      <c r="M158" t="s">
        <v>305</v>
      </c>
      <c r="O158" t="s">
        <v>1664</v>
      </c>
      <c r="Q158" t="s">
        <v>302</v>
      </c>
      <c r="R158" t="s">
        <v>303</v>
      </c>
      <c r="T158" t="s">
        <v>1664</v>
      </c>
      <c r="V158" t="s">
        <v>308</v>
      </c>
      <c r="W158" t="s">
        <v>309</v>
      </c>
      <c r="Y158" t="s">
        <v>1664</v>
      </c>
      <c r="AA158" t="s">
        <v>306</v>
      </c>
      <c r="AB158" t="s">
        <v>307</v>
      </c>
      <c r="AD158" t="s">
        <v>1664</v>
      </c>
      <c r="AF158" t="s">
        <v>308</v>
      </c>
      <c r="AG158" t="s">
        <v>309</v>
      </c>
      <c r="AI158" t="s">
        <v>1664</v>
      </c>
      <c r="AK158" t="s">
        <v>306</v>
      </c>
      <c r="AL158" t="s">
        <v>307</v>
      </c>
      <c r="AN158" t="s">
        <v>1664</v>
      </c>
      <c r="AP158" t="s">
        <v>304</v>
      </c>
      <c r="AQ158" t="s">
        <v>305</v>
      </c>
      <c r="AS158" t="s">
        <v>1664</v>
      </c>
      <c r="AU158" t="s">
        <v>306</v>
      </c>
      <c r="AV158" t="s">
        <v>307</v>
      </c>
      <c r="AX158" t="s">
        <v>1664</v>
      </c>
      <c r="AZ158" t="s">
        <v>312</v>
      </c>
      <c r="BA158" t="s">
        <v>313</v>
      </c>
      <c r="BC158" t="s">
        <v>1664</v>
      </c>
    </row>
    <row r="159" spans="2:55" x14ac:dyDescent="0.2">
      <c r="B159" t="s">
        <v>953</v>
      </c>
      <c r="C159" t="s">
        <v>954</v>
      </c>
      <c r="D159">
        <v>49426</v>
      </c>
      <c r="E159" t="s">
        <v>1666</v>
      </c>
      <c r="G159" t="s">
        <v>314</v>
      </c>
      <c r="H159" t="s">
        <v>315</v>
      </c>
      <c r="J159" t="s">
        <v>1664</v>
      </c>
      <c r="L159" t="s">
        <v>306</v>
      </c>
      <c r="M159" t="s">
        <v>307</v>
      </c>
      <c r="O159" t="s">
        <v>1664</v>
      </c>
      <c r="Q159" t="s">
        <v>304</v>
      </c>
      <c r="R159" t="s">
        <v>305</v>
      </c>
      <c r="T159" t="s">
        <v>1664</v>
      </c>
      <c r="V159" t="s">
        <v>310</v>
      </c>
      <c r="W159" t="s">
        <v>311</v>
      </c>
      <c r="Y159" t="s">
        <v>1664</v>
      </c>
      <c r="AA159" t="s">
        <v>308</v>
      </c>
      <c r="AB159" t="s">
        <v>309</v>
      </c>
      <c r="AD159" t="s">
        <v>1664</v>
      </c>
      <c r="AF159" t="s">
        <v>310</v>
      </c>
      <c r="AG159" t="s">
        <v>311</v>
      </c>
      <c r="AI159" t="s">
        <v>1664</v>
      </c>
      <c r="AK159" t="s">
        <v>308</v>
      </c>
      <c r="AL159" t="s">
        <v>309</v>
      </c>
      <c r="AN159" t="s">
        <v>1664</v>
      </c>
      <c r="AP159" t="s">
        <v>306</v>
      </c>
      <c r="AQ159" t="s">
        <v>307</v>
      </c>
      <c r="AS159" t="s">
        <v>1664</v>
      </c>
      <c r="AU159" t="s">
        <v>308</v>
      </c>
      <c r="AV159" t="s">
        <v>309</v>
      </c>
      <c r="AX159" t="s">
        <v>1664</v>
      </c>
      <c r="AZ159" t="s">
        <v>314</v>
      </c>
      <c r="BA159" t="s">
        <v>315</v>
      </c>
      <c r="BC159" t="s">
        <v>1664</v>
      </c>
    </row>
    <row r="160" spans="2:55" x14ac:dyDescent="0.2">
      <c r="B160" t="s">
        <v>454</v>
      </c>
      <c r="C160" t="s">
        <v>455</v>
      </c>
      <c r="D160">
        <v>47167.5</v>
      </c>
      <c r="E160" t="s">
        <v>1666</v>
      </c>
      <c r="G160" t="s">
        <v>316</v>
      </c>
      <c r="H160" t="s">
        <v>317</v>
      </c>
      <c r="J160" t="s">
        <v>1664</v>
      </c>
      <c r="L160" t="s">
        <v>308</v>
      </c>
      <c r="M160" t="s">
        <v>309</v>
      </c>
      <c r="O160" t="s">
        <v>1664</v>
      </c>
      <c r="Q160" t="s">
        <v>306</v>
      </c>
      <c r="R160" t="s">
        <v>307</v>
      </c>
      <c r="T160" t="s">
        <v>1664</v>
      </c>
      <c r="V160" t="s">
        <v>312</v>
      </c>
      <c r="W160" t="s">
        <v>313</v>
      </c>
      <c r="Y160" t="s">
        <v>1664</v>
      </c>
      <c r="AA160" t="s">
        <v>310</v>
      </c>
      <c r="AB160" t="s">
        <v>311</v>
      </c>
      <c r="AD160" t="s">
        <v>1664</v>
      </c>
      <c r="AF160" t="s">
        <v>312</v>
      </c>
      <c r="AG160" t="s">
        <v>313</v>
      </c>
      <c r="AI160" t="s">
        <v>1664</v>
      </c>
      <c r="AK160" t="s">
        <v>310</v>
      </c>
      <c r="AL160" t="s">
        <v>311</v>
      </c>
      <c r="AN160" t="s">
        <v>1664</v>
      </c>
      <c r="AP160" t="s">
        <v>308</v>
      </c>
      <c r="AQ160" t="s">
        <v>309</v>
      </c>
      <c r="AS160" t="s">
        <v>1664</v>
      </c>
      <c r="AU160" t="s">
        <v>310</v>
      </c>
      <c r="AV160" t="s">
        <v>311</v>
      </c>
      <c r="AX160" t="s">
        <v>1664</v>
      </c>
      <c r="AZ160" t="s">
        <v>316</v>
      </c>
      <c r="BA160" t="s">
        <v>317</v>
      </c>
      <c r="BC160" t="s">
        <v>1664</v>
      </c>
    </row>
    <row r="161" spans="2:55" x14ac:dyDescent="0.2">
      <c r="B161" t="s">
        <v>1051</v>
      </c>
      <c r="C161" t="s">
        <v>1052</v>
      </c>
      <c r="D161">
        <v>47159.5</v>
      </c>
      <c r="E161" t="s">
        <v>1666</v>
      </c>
      <c r="G161" t="s">
        <v>318</v>
      </c>
      <c r="H161" t="s">
        <v>319</v>
      </c>
      <c r="J161" t="s">
        <v>1664</v>
      </c>
      <c r="L161" t="s">
        <v>310</v>
      </c>
      <c r="M161" t="s">
        <v>311</v>
      </c>
      <c r="O161" t="s">
        <v>1664</v>
      </c>
      <c r="Q161" t="s">
        <v>308</v>
      </c>
      <c r="R161" t="s">
        <v>309</v>
      </c>
      <c r="T161" t="s">
        <v>1664</v>
      </c>
      <c r="V161" t="s">
        <v>314</v>
      </c>
      <c r="W161" t="s">
        <v>315</v>
      </c>
      <c r="Y161" t="s">
        <v>1664</v>
      </c>
      <c r="AA161" t="s">
        <v>312</v>
      </c>
      <c r="AB161" t="s">
        <v>313</v>
      </c>
      <c r="AD161" t="s">
        <v>1664</v>
      </c>
      <c r="AF161" t="s">
        <v>314</v>
      </c>
      <c r="AG161" t="s">
        <v>315</v>
      </c>
      <c r="AI161" t="s">
        <v>1664</v>
      </c>
      <c r="AK161" t="s">
        <v>312</v>
      </c>
      <c r="AL161" t="s">
        <v>313</v>
      </c>
      <c r="AN161" t="s">
        <v>1664</v>
      </c>
      <c r="AP161" t="s">
        <v>310</v>
      </c>
      <c r="AQ161" t="s">
        <v>311</v>
      </c>
      <c r="AS161" t="s">
        <v>1664</v>
      </c>
      <c r="AU161" t="s">
        <v>312</v>
      </c>
      <c r="AV161" t="s">
        <v>313</v>
      </c>
      <c r="AX161" t="s">
        <v>1664</v>
      </c>
      <c r="AZ161" t="s">
        <v>318</v>
      </c>
      <c r="BA161" t="s">
        <v>319</v>
      </c>
      <c r="BC161" t="s">
        <v>1664</v>
      </c>
    </row>
    <row r="162" spans="2:55" x14ac:dyDescent="0.2">
      <c r="B162" t="s">
        <v>406</v>
      </c>
      <c r="C162" t="s">
        <v>407</v>
      </c>
      <c r="D162">
        <v>45929.5</v>
      </c>
      <c r="E162" t="s">
        <v>1666</v>
      </c>
      <c r="G162" t="s">
        <v>320</v>
      </c>
      <c r="H162" t="s">
        <v>321</v>
      </c>
      <c r="J162" t="s">
        <v>1664</v>
      </c>
      <c r="L162" t="s">
        <v>312</v>
      </c>
      <c r="M162" t="s">
        <v>313</v>
      </c>
      <c r="O162" t="s">
        <v>1664</v>
      </c>
      <c r="Q162" t="s">
        <v>310</v>
      </c>
      <c r="R162" t="s">
        <v>311</v>
      </c>
      <c r="T162" t="s">
        <v>1664</v>
      </c>
      <c r="V162" t="s">
        <v>316</v>
      </c>
      <c r="W162" t="s">
        <v>317</v>
      </c>
      <c r="Y162" t="s">
        <v>1664</v>
      </c>
      <c r="AA162" t="s">
        <v>314</v>
      </c>
      <c r="AB162" t="s">
        <v>315</v>
      </c>
      <c r="AD162" t="s">
        <v>1664</v>
      </c>
      <c r="AF162" t="s">
        <v>316</v>
      </c>
      <c r="AG162" t="s">
        <v>317</v>
      </c>
      <c r="AI162" t="s">
        <v>1664</v>
      </c>
      <c r="AK162" t="s">
        <v>314</v>
      </c>
      <c r="AL162" t="s">
        <v>315</v>
      </c>
      <c r="AN162" t="s">
        <v>1664</v>
      </c>
      <c r="AP162" t="s">
        <v>312</v>
      </c>
      <c r="AQ162" t="s">
        <v>313</v>
      </c>
      <c r="AS162" t="s">
        <v>1664</v>
      </c>
      <c r="AU162" t="s">
        <v>314</v>
      </c>
      <c r="AV162" t="s">
        <v>315</v>
      </c>
      <c r="AX162" t="s">
        <v>1664</v>
      </c>
      <c r="AZ162" t="s">
        <v>320</v>
      </c>
      <c r="BA162" t="s">
        <v>321</v>
      </c>
      <c r="BC162" t="s">
        <v>1664</v>
      </c>
    </row>
    <row r="163" spans="2:55" x14ac:dyDescent="0.2">
      <c r="B163" t="s">
        <v>320</v>
      </c>
      <c r="C163" t="s">
        <v>321</v>
      </c>
      <c r="D163">
        <v>45858.5</v>
      </c>
      <c r="E163" t="s">
        <v>1666</v>
      </c>
      <c r="G163" t="s">
        <v>322</v>
      </c>
      <c r="H163" t="s">
        <v>323</v>
      </c>
      <c r="J163" t="s">
        <v>1664</v>
      </c>
      <c r="L163" t="s">
        <v>314</v>
      </c>
      <c r="M163" t="s">
        <v>315</v>
      </c>
      <c r="O163" t="s">
        <v>1664</v>
      </c>
      <c r="Q163" t="s">
        <v>312</v>
      </c>
      <c r="R163" t="s">
        <v>313</v>
      </c>
      <c r="T163" t="s">
        <v>1664</v>
      </c>
      <c r="V163" t="s">
        <v>318</v>
      </c>
      <c r="W163" t="s">
        <v>319</v>
      </c>
      <c r="Y163" t="s">
        <v>1664</v>
      </c>
      <c r="AA163" t="s">
        <v>316</v>
      </c>
      <c r="AB163" t="s">
        <v>317</v>
      </c>
      <c r="AD163" t="s">
        <v>1664</v>
      </c>
      <c r="AF163" t="s">
        <v>318</v>
      </c>
      <c r="AG163" t="s">
        <v>319</v>
      </c>
      <c r="AI163" t="s">
        <v>1664</v>
      </c>
      <c r="AK163" t="s">
        <v>316</v>
      </c>
      <c r="AL163" t="s">
        <v>317</v>
      </c>
      <c r="AN163" t="s">
        <v>1664</v>
      </c>
      <c r="AP163" t="s">
        <v>314</v>
      </c>
      <c r="AQ163" t="s">
        <v>315</v>
      </c>
      <c r="AS163" t="s">
        <v>1664</v>
      </c>
      <c r="AU163" t="s">
        <v>316</v>
      </c>
      <c r="AV163" t="s">
        <v>317</v>
      </c>
      <c r="AX163" t="s">
        <v>1664</v>
      </c>
      <c r="AZ163" t="s">
        <v>322</v>
      </c>
      <c r="BA163" t="s">
        <v>323</v>
      </c>
      <c r="BC163" t="s">
        <v>1664</v>
      </c>
    </row>
    <row r="164" spans="2:55" x14ac:dyDescent="0.2">
      <c r="B164" t="s">
        <v>945</v>
      </c>
      <c r="C164" t="s">
        <v>946</v>
      </c>
      <c r="D164">
        <v>45470.5</v>
      </c>
      <c r="E164" t="s">
        <v>1666</v>
      </c>
      <c r="G164" t="s">
        <v>324</v>
      </c>
      <c r="H164" t="s">
        <v>325</v>
      </c>
      <c r="J164" t="s">
        <v>1664</v>
      </c>
      <c r="L164" t="s">
        <v>316</v>
      </c>
      <c r="M164" t="s">
        <v>317</v>
      </c>
      <c r="O164" t="s">
        <v>1664</v>
      </c>
      <c r="Q164" t="s">
        <v>314</v>
      </c>
      <c r="R164" t="s">
        <v>315</v>
      </c>
      <c r="T164" t="s">
        <v>1664</v>
      </c>
      <c r="V164" t="s">
        <v>320</v>
      </c>
      <c r="W164" t="s">
        <v>321</v>
      </c>
      <c r="Y164" t="s">
        <v>1664</v>
      </c>
      <c r="AA164" t="s">
        <v>318</v>
      </c>
      <c r="AB164" t="s">
        <v>319</v>
      </c>
      <c r="AD164" t="s">
        <v>1664</v>
      </c>
      <c r="AF164" t="s">
        <v>320</v>
      </c>
      <c r="AG164" t="s">
        <v>321</v>
      </c>
      <c r="AI164" t="s">
        <v>1664</v>
      </c>
      <c r="AK164" t="s">
        <v>318</v>
      </c>
      <c r="AL164" t="s">
        <v>319</v>
      </c>
      <c r="AN164" t="s">
        <v>1664</v>
      </c>
      <c r="AP164" t="s">
        <v>316</v>
      </c>
      <c r="AQ164" t="s">
        <v>317</v>
      </c>
      <c r="AS164" t="s">
        <v>1664</v>
      </c>
      <c r="AU164" t="s">
        <v>318</v>
      </c>
      <c r="AV164" t="s">
        <v>319</v>
      </c>
      <c r="AX164" t="s">
        <v>1664</v>
      </c>
      <c r="AZ164" t="s">
        <v>324</v>
      </c>
      <c r="BA164" t="s">
        <v>325</v>
      </c>
      <c r="BC164" t="s">
        <v>1664</v>
      </c>
    </row>
    <row r="165" spans="2:55" x14ac:dyDescent="0.2">
      <c r="B165" t="s">
        <v>1091</v>
      </c>
      <c r="C165" t="s">
        <v>1092</v>
      </c>
      <c r="D165">
        <v>45439</v>
      </c>
      <c r="E165" t="s">
        <v>1666</v>
      </c>
      <c r="G165" t="s">
        <v>326</v>
      </c>
      <c r="H165" t="s">
        <v>327</v>
      </c>
      <c r="J165" t="s">
        <v>1664</v>
      </c>
      <c r="L165" t="s">
        <v>318</v>
      </c>
      <c r="M165" t="s">
        <v>319</v>
      </c>
      <c r="O165" t="s">
        <v>1664</v>
      </c>
      <c r="Q165" t="s">
        <v>316</v>
      </c>
      <c r="R165" t="s">
        <v>317</v>
      </c>
      <c r="T165" t="s">
        <v>1664</v>
      </c>
      <c r="V165" t="s">
        <v>322</v>
      </c>
      <c r="W165" t="s">
        <v>323</v>
      </c>
      <c r="Y165" t="s">
        <v>1664</v>
      </c>
      <c r="AA165" t="s">
        <v>320</v>
      </c>
      <c r="AB165" t="s">
        <v>321</v>
      </c>
      <c r="AD165" t="s">
        <v>1664</v>
      </c>
      <c r="AF165" t="s">
        <v>322</v>
      </c>
      <c r="AG165" t="s">
        <v>323</v>
      </c>
      <c r="AI165" t="s">
        <v>1664</v>
      </c>
      <c r="AK165" t="s">
        <v>320</v>
      </c>
      <c r="AL165" t="s">
        <v>321</v>
      </c>
      <c r="AN165" t="s">
        <v>1664</v>
      </c>
      <c r="AP165" t="s">
        <v>318</v>
      </c>
      <c r="AQ165" t="s">
        <v>319</v>
      </c>
      <c r="AS165" t="s">
        <v>1664</v>
      </c>
      <c r="AU165" t="s">
        <v>320</v>
      </c>
      <c r="AV165" t="s">
        <v>321</v>
      </c>
      <c r="AX165" t="s">
        <v>1664</v>
      </c>
      <c r="AZ165" t="s">
        <v>326</v>
      </c>
      <c r="BA165" t="s">
        <v>327</v>
      </c>
      <c r="BC165" t="s">
        <v>1664</v>
      </c>
    </row>
    <row r="166" spans="2:55" x14ac:dyDescent="0.2">
      <c r="B166" t="s">
        <v>663</v>
      </c>
      <c r="C166" t="s">
        <v>664</v>
      </c>
      <c r="D166">
        <v>44320</v>
      </c>
      <c r="E166" t="s">
        <v>1666</v>
      </c>
      <c r="G166" t="s">
        <v>328</v>
      </c>
      <c r="H166" t="s">
        <v>329</v>
      </c>
      <c r="J166" t="s">
        <v>1664</v>
      </c>
      <c r="L166" t="s">
        <v>320</v>
      </c>
      <c r="M166" t="s">
        <v>321</v>
      </c>
      <c r="O166" t="s">
        <v>1664</v>
      </c>
      <c r="Q166" t="s">
        <v>318</v>
      </c>
      <c r="R166" t="s">
        <v>319</v>
      </c>
      <c r="T166" t="s">
        <v>1664</v>
      </c>
      <c r="V166" t="s">
        <v>324</v>
      </c>
      <c r="W166" t="s">
        <v>325</v>
      </c>
      <c r="Y166" t="s">
        <v>1664</v>
      </c>
      <c r="AA166" t="s">
        <v>322</v>
      </c>
      <c r="AB166" t="s">
        <v>323</v>
      </c>
      <c r="AD166" t="s">
        <v>1664</v>
      </c>
      <c r="AF166" t="s">
        <v>324</v>
      </c>
      <c r="AG166" t="s">
        <v>325</v>
      </c>
      <c r="AI166" t="s">
        <v>1664</v>
      </c>
      <c r="AK166" t="s">
        <v>322</v>
      </c>
      <c r="AL166" t="s">
        <v>323</v>
      </c>
      <c r="AN166" t="s">
        <v>1664</v>
      </c>
      <c r="AP166" t="s">
        <v>320</v>
      </c>
      <c r="AQ166" t="s">
        <v>321</v>
      </c>
      <c r="AS166" t="s">
        <v>1664</v>
      </c>
      <c r="AU166" t="s">
        <v>322</v>
      </c>
      <c r="AV166" t="s">
        <v>323</v>
      </c>
      <c r="AX166" t="s">
        <v>1664</v>
      </c>
      <c r="AZ166" t="s">
        <v>328</v>
      </c>
      <c r="BA166" t="s">
        <v>329</v>
      </c>
      <c r="BC166" t="s">
        <v>1664</v>
      </c>
    </row>
    <row r="167" spans="2:55" x14ac:dyDescent="0.2">
      <c r="B167" t="s">
        <v>494</v>
      </c>
      <c r="C167" t="s">
        <v>495</v>
      </c>
      <c r="D167">
        <v>44069</v>
      </c>
      <c r="E167" t="s">
        <v>1666</v>
      </c>
      <c r="G167" t="s">
        <v>330</v>
      </c>
      <c r="H167" t="s">
        <v>331</v>
      </c>
      <c r="J167" t="s">
        <v>1664</v>
      </c>
      <c r="L167" t="s">
        <v>322</v>
      </c>
      <c r="M167" t="s">
        <v>323</v>
      </c>
      <c r="O167" t="s">
        <v>1664</v>
      </c>
      <c r="Q167" t="s">
        <v>320</v>
      </c>
      <c r="R167" t="s">
        <v>321</v>
      </c>
      <c r="T167" t="s">
        <v>1664</v>
      </c>
      <c r="V167" t="s">
        <v>326</v>
      </c>
      <c r="W167" t="s">
        <v>327</v>
      </c>
      <c r="Y167" t="s">
        <v>1664</v>
      </c>
      <c r="AA167" t="s">
        <v>324</v>
      </c>
      <c r="AB167" t="s">
        <v>325</v>
      </c>
      <c r="AD167" t="s">
        <v>1664</v>
      </c>
      <c r="AF167" t="s">
        <v>326</v>
      </c>
      <c r="AG167" t="s">
        <v>327</v>
      </c>
      <c r="AI167" t="s">
        <v>1664</v>
      </c>
      <c r="AK167" t="s">
        <v>324</v>
      </c>
      <c r="AL167" t="s">
        <v>325</v>
      </c>
      <c r="AN167" t="s">
        <v>1664</v>
      </c>
      <c r="AP167" t="s">
        <v>322</v>
      </c>
      <c r="AQ167" t="s">
        <v>323</v>
      </c>
      <c r="AS167" t="s">
        <v>1664</v>
      </c>
      <c r="AU167" t="s">
        <v>324</v>
      </c>
      <c r="AV167" t="s">
        <v>325</v>
      </c>
      <c r="AX167" t="s">
        <v>1664</v>
      </c>
      <c r="AZ167" t="s">
        <v>330</v>
      </c>
      <c r="BA167" t="s">
        <v>331</v>
      </c>
      <c r="BC167" t="s">
        <v>1664</v>
      </c>
    </row>
    <row r="168" spans="2:55" x14ac:dyDescent="0.2">
      <c r="B168" t="s">
        <v>458</v>
      </c>
      <c r="C168" t="s">
        <v>459</v>
      </c>
      <c r="D168">
        <v>43868.5</v>
      </c>
      <c r="E168" t="s">
        <v>1666</v>
      </c>
      <c r="G168" t="s">
        <v>332</v>
      </c>
      <c r="H168" t="s">
        <v>333</v>
      </c>
      <c r="J168" t="s">
        <v>1664</v>
      </c>
      <c r="L168" t="s">
        <v>324</v>
      </c>
      <c r="M168" t="s">
        <v>325</v>
      </c>
      <c r="O168" t="s">
        <v>1664</v>
      </c>
      <c r="Q168" t="s">
        <v>322</v>
      </c>
      <c r="R168" t="s">
        <v>323</v>
      </c>
      <c r="T168" t="s">
        <v>1664</v>
      </c>
      <c r="V168" t="s">
        <v>328</v>
      </c>
      <c r="W168" t="s">
        <v>329</v>
      </c>
      <c r="Y168" t="s">
        <v>1664</v>
      </c>
      <c r="AA168" t="s">
        <v>326</v>
      </c>
      <c r="AB168" t="s">
        <v>327</v>
      </c>
      <c r="AD168" t="s">
        <v>1664</v>
      </c>
      <c r="AF168" t="s">
        <v>328</v>
      </c>
      <c r="AG168" t="s">
        <v>329</v>
      </c>
      <c r="AI168" t="s">
        <v>1664</v>
      </c>
      <c r="AK168" t="s">
        <v>326</v>
      </c>
      <c r="AL168" t="s">
        <v>327</v>
      </c>
      <c r="AN168" t="s">
        <v>1664</v>
      </c>
      <c r="AP168" t="s">
        <v>324</v>
      </c>
      <c r="AQ168" t="s">
        <v>325</v>
      </c>
      <c r="AS168" t="s">
        <v>1664</v>
      </c>
      <c r="AU168" t="s">
        <v>326</v>
      </c>
      <c r="AV168" t="s">
        <v>327</v>
      </c>
      <c r="AX168" t="s">
        <v>1664</v>
      </c>
      <c r="AZ168" t="s">
        <v>332</v>
      </c>
      <c r="BA168" t="s">
        <v>333</v>
      </c>
      <c r="BC168" t="s">
        <v>1664</v>
      </c>
    </row>
    <row r="169" spans="2:55" x14ac:dyDescent="0.2">
      <c r="B169" t="s">
        <v>739</v>
      </c>
      <c r="C169" t="s">
        <v>740</v>
      </c>
      <c r="D169">
        <v>43538</v>
      </c>
      <c r="E169" t="s">
        <v>1666</v>
      </c>
      <c r="G169" t="s">
        <v>334</v>
      </c>
      <c r="H169" t="s">
        <v>335</v>
      </c>
      <c r="J169" t="s">
        <v>1664</v>
      </c>
      <c r="L169" t="s">
        <v>326</v>
      </c>
      <c r="M169" t="s">
        <v>327</v>
      </c>
      <c r="O169" t="s">
        <v>1664</v>
      </c>
      <c r="Q169" t="s">
        <v>324</v>
      </c>
      <c r="R169" t="s">
        <v>325</v>
      </c>
      <c r="T169" t="s">
        <v>1664</v>
      </c>
      <c r="V169" t="s">
        <v>330</v>
      </c>
      <c r="W169" t="s">
        <v>331</v>
      </c>
      <c r="Y169" t="s">
        <v>1664</v>
      </c>
      <c r="AA169" t="s">
        <v>328</v>
      </c>
      <c r="AB169" t="s">
        <v>329</v>
      </c>
      <c r="AD169" t="s">
        <v>1664</v>
      </c>
      <c r="AF169" t="s">
        <v>330</v>
      </c>
      <c r="AG169" t="s">
        <v>331</v>
      </c>
      <c r="AI169" t="s">
        <v>1664</v>
      </c>
      <c r="AK169" t="s">
        <v>328</v>
      </c>
      <c r="AL169" t="s">
        <v>329</v>
      </c>
      <c r="AN169" t="s">
        <v>1664</v>
      </c>
      <c r="AP169" t="s">
        <v>326</v>
      </c>
      <c r="AQ169" t="s">
        <v>327</v>
      </c>
      <c r="AS169" t="s">
        <v>1664</v>
      </c>
      <c r="AU169" t="s">
        <v>328</v>
      </c>
      <c r="AV169" t="s">
        <v>329</v>
      </c>
      <c r="AX169" t="s">
        <v>1664</v>
      </c>
      <c r="AZ169" t="s">
        <v>334</v>
      </c>
      <c r="BA169" t="s">
        <v>335</v>
      </c>
      <c r="BC169" t="s">
        <v>1664</v>
      </c>
    </row>
    <row r="170" spans="2:55" x14ac:dyDescent="0.2">
      <c r="B170" t="s">
        <v>583</v>
      </c>
      <c r="C170" t="s">
        <v>584</v>
      </c>
      <c r="D170">
        <v>42204</v>
      </c>
      <c r="E170" t="s">
        <v>1666</v>
      </c>
      <c r="G170" t="s">
        <v>336</v>
      </c>
      <c r="H170" t="s">
        <v>337</v>
      </c>
      <c r="J170" t="s">
        <v>1664</v>
      </c>
      <c r="L170" t="s">
        <v>328</v>
      </c>
      <c r="M170" t="s">
        <v>329</v>
      </c>
      <c r="O170" t="s">
        <v>1664</v>
      </c>
      <c r="Q170" t="s">
        <v>326</v>
      </c>
      <c r="R170" t="s">
        <v>327</v>
      </c>
      <c r="T170" t="s">
        <v>1664</v>
      </c>
      <c r="V170" t="s">
        <v>332</v>
      </c>
      <c r="W170" t="s">
        <v>333</v>
      </c>
      <c r="Y170" t="s">
        <v>1664</v>
      </c>
      <c r="AA170" t="s">
        <v>330</v>
      </c>
      <c r="AB170" t="s">
        <v>331</v>
      </c>
      <c r="AD170" t="s">
        <v>1664</v>
      </c>
      <c r="AF170" t="s">
        <v>332</v>
      </c>
      <c r="AG170" t="s">
        <v>333</v>
      </c>
      <c r="AI170" t="s">
        <v>1664</v>
      </c>
      <c r="AK170" t="s">
        <v>330</v>
      </c>
      <c r="AL170" t="s">
        <v>331</v>
      </c>
      <c r="AN170" t="s">
        <v>1664</v>
      </c>
      <c r="AP170" t="s">
        <v>328</v>
      </c>
      <c r="AQ170" t="s">
        <v>329</v>
      </c>
      <c r="AS170" t="s">
        <v>1664</v>
      </c>
      <c r="AU170" t="s">
        <v>330</v>
      </c>
      <c r="AV170" t="s">
        <v>331</v>
      </c>
      <c r="AX170" t="s">
        <v>1664</v>
      </c>
      <c r="AZ170" t="s">
        <v>336</v>
      </c>
      <c r="BA170" t="s">
        <v>337</v>
      </c>
      <c r="BC170" t="s">
        <v>1664</v>
      </c>
    </row>
    <row r="171" spans="2:55" x14ac:dyDescent="0.2">
      <c r="B171" t="s">
        <v>1514</v>
      </c>
      <c r="C171" t="s">
        <v>1515</v>
      </c>
      <c r="D171">
        <v>42187</v>
      </c>
      <c r="E171" t="s">
        <v>1666</v>
      </c>
      <c r="G171" t="s">
        <v>338</v>
      </c>
      <c r="H171" t="s">
        <v>339</v>
      </c>
      <c r="J171" t="s">
        <v>1664</v>
      </c>
      <c r="L171" t="s">
        <v>330</v>
      </c>
      <c r="M171" t="s">
        <v>331</v>
      </c>
      <c r="O171" t="s">
        <v>1664</v>
      </c>
      <c r="Q171" t="s">
        <v>328</v>
      </c>
      <c r="R171" t="s">
        <v>329</v>
      </c>
      <c r="T171" t="s">
        <v>1664</v>
      </c>
      <c r="V171" t="s">
        <v>334</v>
      </c>
      <c r="W171" t="s">
        <v>335</v>
      </c>
      <c r="Y171" t="s">
        <v>1664</v>
      </c>
      <c r="AA171" t="s">
        <v>332</v>
      </c>
      <c r="AB171" t="s">
        <v>333</v>
      </c>
      <c r="AD171" t="s">
        <v>1664</v>
      </c>
      <c r="AF171" t="s">
        <v>334</v>
      </c>
      <c r="AG171" t="s">
        <v>335</v>
      </c>
      <c r="AI171" t="s">
        <v>1664</v>
      </c>
      <c r="AK171" t="s">
        <v>332</v>
      </c>
      <c r="AL171" t="s">
        <v>333</v>
      </c>
      <c r="AN171" t="s">
        <v>1664</v>
      </c>
      <c r="AP171" t="s">
        <v>330</v>
      </c>
      <c r="AQ171" t="s">
        <v>331</v>
      </c>
      <c r="AS171" t="s">
        <v>1664</v>
      </c>
      <c r="AU171" t="s">
        <v>332</v>
      </c>
      <c r="AV171" t="s">
        <v>333</v>
      </c>
      <c r="AX171" t="s">
        <v>1664</v>
      </c>
      <c r="AZ171" t="s">
        <v>338</v>
      </c>
      <c r="BA171" t="s">
        <v>339</v>
      </c>
      <c r="BC171" t="s">
        <v>1664</v>
      </c>
    </row>
    <row r="172" spans="2:55" x14ac:dyDescent="0.2">
      <c r="B172" t="s">
        <v>518</v>
      </c>
      <c r="C172" t="s">
        <v>519</v>
      </c>
      <c r="D172">
        <v>41552.5</v>
      </c>
      <c r="E172" t="s">
        <v>1666</v>
      </c>
      <c r="G172" t="s">
        <v>340</v>
      </c>
      <c r="H172" t="s">
        <v>341</v>
      </c>
      <c r="J172" t="s">
        <v>1664</v>
      </c>
      <c r="L172" t="s">
        <v>332</v>
      </c>
      <c r="M172" t="s">
        <v>333</v>
      </c>
      <c r="O172" t="s">
        <v>1664</v>
      </c>
      <c r="Q172" t="s">
        <v>330</v>
      </c>
      <c r="R172" t="s">
        <v>331</v>
      </c>
      <c r="T172" t="s">
        <v>1664</v>
      </c>
      <c r="V172" t="s">
        <v>336</v>
      </c>
      <c r="W172" t="s">
        <v>337</v>
      </c>
      <c r="Y172" t="s">
        <v>1664</v>
      </c>
      <c r="AA172" t="s">
        <v>334</v>
      </c>
      <c r="AB172" t="s">
        <v>335</v>
      </c>
      <c r="AD172" t="s">
        <v>1664</v>
      </c>
      <c r="AF172" t="s">
        <v>336</v>
      </c>
      <c r="AG172" t="s">
        <v>337</v>
      </c>
      <c r="AI172" t="s">
        <v>1664</v>
      </c>
      <c r="AK172" t="s">
        <v>334</v>
      </c>
      <c r="AL172" t="s">
        <v>335</v>
      </c>
      <c r="AN172" t="s">
        <v>1664</v>
      </c>
      <c r="AP172" t="s">
        <v>332</v>
      </c>
      <c r="AQ172" t="s">
        <v>333</v>
      </c>
      <c r="AS172" t="s">
        <v>1664</v>
      </c>
      <c r="AU172" t="s">
        <v>334</v>
      </c>
      <c r="AV172" t="s">
        <v>335</v>
      </c>
      <c r="AX172" t="s">
        <v>1664</v>
      </c>
      <c r="AZ172" t="s">
        <v>340</v>
      </c>
      <c r="BA172" t="s">
        <v>341</v>
      </c>
      <c r="BC172" t="s">
        <v>1664</v>
      </c>
    </row>
    <row r="173" spans="2:55" x14ac:dyDescent="0.2">
      <c r="B173" t="s">
        <v>148</v>
      </c>
      <c r="C173" t="s">
        <v>149</v>
      </c>
      <c r="D173">
        <v>41276.5</v>
      </c>
      <c r="E173" t="s">
        <v>1666</v>
      </c>
      <c r="G173" t="s">
        <v>342</v>
      </c>
      <c r="H173" t="s">
        <v>343</v>
      </c>
      <c r="J173" t="s">
        <v>1664</v>
      </c>
      <c r="L173" t="s">
        <v>334</v>
      </c>
      <c r="M173" t="s">
        <v>335</v>
      </c>
      <c r="O173" t="s">
        <v>1664</v>
      </c>
      <c r="Q173" t="s">
        <v>332</v>
      </c>
      <c r="R173" t="s">
        <v>333</v>
      </c>
      <c r="T173" t="s">
        <v>1664</v>
      </c>
      <c r="V173" t="s">
        <v>338</v>
      </c>
      <c r="W173" t="s">
        <v>339</v>
      </c>
      <c r="Y173" t="s">
        <v>1664</v>
      </c>
      <c r="AA173" t="s">
        <v>336</v>
      </c>
      <c r="AB173" t="s">
        <v>337</v>
      </c>
      <c r="AD173" t="s">
        <v>1664</v>
      </c>
      <c r="AF173" t="s">
        <v>338</v>
      </c>
      <c r="AG173" t="s">
        <v>339</v>
      </c>
      <c r="AI173" t="s">
        <v>1664</v>
      </c>
      <c r="AK173" t="s">
        <v>336</v>
      </c>
      <c r="AL173" t="s">
        <v>337</v>
      </c>
      <c r="AN173" t="s">
        <v>1664</v>
      </c>
      <c r="AP173" t="s">
        <v>334</v>
      </c>
      <c r="AQ173" t="s">
        <v>335</v>
      </c>
      <c r="AS173" t="s">
        <v>1664</v>
      </c>
      <c r="AU173" t="s">
        <v>336</v>
      </c>
      <c r="AV173" t="s">
        <v>337</v>
      </c>
      <c r="AX173" t="s">
        <v>1664</v>
      </c>
      <c r="AZ173" t="s">
        <v>342</v>
      </c>
      <c r="BA173" t="s">
        <v>343</v>
      </c>
      <c r="BC173" t="s">
        <v>1664</v>
      </c>
    </row>
    <row r="174" spans="2:55" x14ac:dyDescent="0.2">
      <c r="B174" t="s">
        <v>1526</v>
      </c>
      <c r="C174" t="s">
        <v>1527</v>
      </c>
      <c r="D174">
        <v>40853.5</v>
      </c>
      <c r="E174" t="s">
        <v>1666</v>
      </c>
      <c r="G174" t="s">
        <v>344</v>
      </c>
      <c r="H174" t="s">
        <v>345</v>
      </c>
      <c r="J174" t="s">
        <v>1664</v>
      </c>
      <c r="L174" t="s">
        <v>336</v>
      </c>
      <c r="M174" t="s">
        <v>337</v>
      </c>
      <c r="O174" t="s">
        <v>1664</v>
      </c>
      <c r="Q174" t="s">
        <v>334</v>
      </c>
      <c r="R174" t="s">
        <v>335</v>
      </c>
      <c r="T174" t="s">
        <v>1664</v>
      </c>
      <c r="V174" t="s">
        <v>340</v>
      </c>
      <c r="W174" t="s">
        <v>341</v>
      </c>
      <c r="Y174" t="s">
        <v>1664</v>
      </c>
      <c r="AA174" t="s">
        <v>338</v>
      </c>
      <c r="AB174" t="s">
        <v>339</v>
      </c>
      <c r="AD174" t="s">
        <v>1664</v>
      </c>
      <c r="AF174" t="s">
        <v>340</v>
      </c>
      <c r="AG174" t="s">
        <v>341</v>
      </c>
      <c r="AI174" t="s">
        <v>1664</v>
      </c>
      <c r="AK174" t="s">
        <v>338</v>
      </c>
      <c r="AL174" t="s">
        <v>339</v>
      </c>
      <c r="AN174" t="s">
        <v>1664</v>
      </c>
      <c r="AP174" t="s">
        <v>336</v>
      </c>
      <c r="AQ174" t="s">
        <v>337</v>
      </c>
      <c r="AS174" t="s">
        <v>1664</v>
      </c>
      <c r="AU174" t="s">
        <v>338</v>
      </c>
      <c r="AV174" t="s">
        <v>339</v>
      </c>
      <c r="AX174" t="s">
        <v>1664</v>
      </c>
      <c r="AZ174" t="s">
        <v>344</v>
      </c>
      <c r="BA174" t="s">
        <v>345</v>
      </c>
      <c r="BC174" t="s">
        <v>1664</v>
      </c>
    </row>
    <row r="175" spans="2:55" x14ac:dyDescent="0.2">
      <c r="B175" t="s">
        <v>198</v>
      </c>
      <c r="C175" t="s">
        <v>199</v>
      </c>
      <c r="D175">
        <v>40724</v>
      </c>
      <c r="E175" t="s">
        <v>1666</v>
      </c>
      <c r="G175" t="s">
        <v>346</v>
      </c>
      <c r="H175" t="s">
        <v>347</v>
      </c>
      <c r="J175" t="s">
        <v>1664</v>
      </c>
      <c r="L175" t="s">
        <v>338</v>
      </c>
      <c r="M175" t="s">
        <v>339</v>
      </c>
      <c r="O175" t="s">
        <v>1664</v>
      </c>
      <c r="Q175" t="s">
        <v>336</v>
      </c>
      <c r="R175" t="s">
        <v>337</v>
      </c>
      <c r="T175" t="s">
        <v>1664</v>
      </c>
      <c r="V175" t="s">
        <v>342</v>
      </c>
      <c r="W175" t="s">
        <v>343</v>
      </c>
      <c r="Y175" t="s">
        <v>1664</v>
      </c>
      <c r="AA175" t="s">
        <v>340</v>
      </c>
      <c r="AB175" t="s">
        <v>341</v>
      </c>
      <c r="AD175" t="s">
        <v>1664</v>
      </c>
      <c r="AF175" t="s">
        <v>342</v>
      </c>
      <c r="AG175" t="s">
        <v>343</v>
      </c>
      <c r="AI175" t="s">
        <v>1664</v>
      </c>
      <c r="AK175" t="s">
        <v>340</v>
      </c>
      <c r="AL175" t="s">
        <v>341</v>
      </c>
      <c r="AN175" t="s">
        <v>1664</v>
      </c>
      <c r="AP175" t="s">
        <v>338</v>
      </c>
      <c r="AQ175" t="s">
        <v>339</v>
      </c>
      <c r="AS175" t="s">
        <v>1664</v>
      </c>
      <c r="AU175" t="s">
        <v>340</v>
      </c>
      <c r="AV175" t="s">
        <v>341</v>
      </c>
      <c r="AX175" t="s">
        <v>1664</v>
      </c>
      <c r="AZ175" t="s">
        <v>346</v>
      </c>
      <c r="BA175" t="s">
        <v>347</v>
      </c>
      <c r="BC175" t="s">
        <v>1664</v>
      </c>
    </row>
    <row r="176" spans="2:55" x14ac:dyDescent="0.2">
      <c r="B176" t="s">
        <v>212</v>
      </c>
      <c r="C176" t="s">
        <v>213</v>
      </c>
      <c r="D176">
        <v>38191</v>
      </c>
      <c r="E176" t="s">
        <v>1666</v>
      </c>
      <c r="G176" t="s">
        <v>348</v>
      </c>
      <c r="H176" t="s">
        <v>349</v>
      </c>
      <c r="J176" t="s">
        <v>1664</v>
      </c>
      <c r="L176" t="s">
        <v>340</v>
      </c>
      <c r="M176" t="s">
        <v>341</v>
      </c>
      <c r="O176" t="s">
        <v>1664</v>
      </c>
      <c r="Q176" t="s">
        <v>338</v>
      </c>
      <c r="R176" t="s">
        <v>339</v>
      </c>
      <c r="T176" t="s">
        <v>1664</v>
      </c>
      <c r="V176" t="s">
        <v>344</v>
      </c>
      <c r="W176" t="s">
        <v>345</v>
      </c>
      <c r="Y176" t="s">
        <v>1664</v>
      </c>
      <c r="AA176" t="s">
        <v>342</v>
      </c>
      <c r="AB176" t="s">
        <v>343</v>
      </c>
      <c r="AD176" t="s">
        <v>1664</v>
      </c>
      <c r="AF176" t="s">
        <v>344</v>
      </c>
      <c r="AG176" t="s">
        <v>345</v>
      </c>
      <c r="AI176" t="s">
        <v>1664</v>
      </c>
      <c r="AK176" t="s">
        <v>342</v>
      </c>
      <c r="AL176" t="s">
        <v>343</v>
      </c>
      <c r="AN176" t="s">
        <v>1664</v>
      </c>
      <c r="AP176" t="s">
        <v>340</v>
      </c>
      <c r="AQ176" t="s">
        <v>341</v>
      </c>
      <c r="AS176" t="s">
        <v>1664</v>
      </c>
      <c r="AU176" t="s">
        <v>342</v>
      </c>
      <c r="AV176" t="s">
        <v>343</v>
      </c>
      <c r="AX176" t="s">
        <v>1664</v>
      </c>
      <c r="AZ176" t="s">
        <v>348</v>
      </c>
      <c r="BA176" t="s">
        <v>349</v>
      </c>
      <c r="BC176" t="s">
        <v>1664</v>
      </c>
    </row>
    <row r="177" spans="2:55" x14ac:dyDescent="0.2">
      <c r="B177" t="s">
        <v>140</v>
      </c>
      <c r="C177" t="s">
        <v>141</v>
      </c>
      <c r="D177">
        <v>38056.5</v>
      </c>
      <c r="E177" t="s">
        <v>1666</v>
      </c>
      <c r="G177" t="s">
        <v>350</v>
      </c>
      <c r="H177" t="s">
        <v>351</v>
      </c>
      <c r="J177" t="s">
        <v>1664</v>
      </c>
      <c r="L177" t="s">
        <v>342</v>
      </c>
      <c r="M177" t="s">
        <v>343</v>
      </c>
      <c r="O177" t="s">
        <v>1664</v>
      </c>
      <c r="Q177" t="s">
        <v>340</v>
      </c>
      <c r="R177" t="s">
        <v>341</v>
      </c>
      <c r="T177" t="s">
        <v>1664</v>
      </c>
      <c r="V177" t="s">
        <v>346</v>
      </c>
      <c r="W177" t="s">
        <v>347</v>
      </c>
      <c r="Y177" t="s">
        <v>1664</v>
      </c>
      <c r="AA177" t="s">
        <v>344</v>
      </c>
      <c r="AB177" t="s">
        <v>345</v>
      </c>
      <c r="AD177" t="s">
        <v>1664</v>
      </c>
      <c r="AF177" t="s">
        <v>346</v>
      </c>
      <c r="AG177" t="s">
        <v>347</v>
      </c>
      <c r="AI177" t="s">
        <v>1664</v>
      </c>
      <c r="AK177" t="s">
        <v>344</v>
      </c>
      <c r="AL177" t="s">
        <v>345</v>
      </c>
      <c r="AN177" t="s">
        <v>1664</v>
      </c>
      <c r="AP177" t="s">
        <v>342</v>
      </c>
      <c r="AQ177" t="s">
        <v>343</v>
      </c>
      <c r="AS177" t="s">
        <v>1664</v>
      </c>
      <c r="AU177" t="s">
        <v>344</v>
      </c>
      <c r="AV177" t="s">
        <v>345</v>
      </c>
      <c r="AX177" t="s">
        <v>1664</v>
      </c>
      <c r="AZ177" t="s">
        <v>350</v>
      </c>
      <c r="BA177" t="s">
        <v>351</v>
      </c>
      <c r="BC177" t="s">
        <v>1664</v>
      </c>
    </row>
    <row r="178" spans="2:55" x14ac:dyDescent="0.2">
      <c r="B178" t="s">
        <v>585</v>
      </c>
      <c r="C178" t="s">
        <v>586</v>
      </c>
      <c r="D178">
        <v>37980</v>
      </c>
      <c r="E178" t="s">
        <v>1666</v>
      </c>
      <c r="G178" t="s">
        <v>352</v>
      </c>
      <c r="H178" t="s">
        <v>353</v>
      </c>
      <c r="J178" t="s">
        <v>1664</v>
      </c>
      <c r="L178" t="s">
        <v>344</v>
      </c>
      <c r="M178" t="s">
        <v>345</v>
      </c>
      <c r="O178" t="s">
        <v>1664</v>
      </c>
      <c r="Q178" t="s">
        <v>342</v>
      </c>
      <c r="R178" t="s">
        <v>343</v>
      </c>
      <c r="T178" t="s">
        <v>1664</v>
      </c>
      <c r="V178" t="s">
        <v>348</v>
      </c>
      <c r="W178" t="s">
        <v>349</v>
      </c>
      <c r="Y178" t="s">
        <v>1664</v>
      </c>
      <c r="AA178" t="s">
        <v>346</v>
      </c>
      <c r="AB178" t="s">
        <v>347</v>
      </c>
      <c r="AD178" t="s">
        <v>1664</v>
      </c>
      <c r="AF178" t="s">
        <v>348</v>
      </c>
      <c r="AG178" t="s">
        <v>349</v>
      </c>
      <c r="AI178" t="s">
        <v>1664</v>
      </c>
      <c r="AK178" t="s">
        <v>346</v>
      </c>
      <c r="AL178" t="s">
        <v>347</v>
      </c>
      <c r="AN178" t="s">
        <v>1664</v>
      </c>
      <c r="AP178" t="s">
        <v>344</v>
      </c>
      <c r="AQ178" t="s">
        <v>345</v>
      </c>
      <c r="AS178" t="s">
        <v>1664</v>
      </c>
      <c r="AU178" t="s">
        <v>346</v>
      </c>
      <c r="AV178" t="s">
        <v>347</v>
      </c>
      <c r="AX178" t="s">
        <v>1664</v>
      </c>
      <c r="AZ178" t="s">
        <v>352</v>
      </c>
      <c r="BA178" t="s">
        <v>353</v>
      </c>
      <c r="BC178" t="s">
        <v>1664</v>
      </c>
    </row>
    <row r="179" spans="2:55" x14ac:dyDescent="0.2">
      <c r="B179" t="s">
        <v>887</v>
      </c>
      <c r="C179" t="s">
        <v>888</v>
      </c>
      <c r="D179">
        <v>37922.5</v>
      </c>
      <c r="E179" t="s">
        <v>1666</v>
      </c>
      <c r="G179" t="s">
        <v>354</v>
      </c>
      <c r="H179" t="s">
        <v>355</v>
      </c>
      <c r="J179" t="s">
        <v>1664</v>
      </c>
      <c r="L179" t="s">
        <v>346</v>
      </c>
      <c r="M179" t="s">
        <v>347</v>
      </c>
      <c r="O179" t="s">
        <v>1664</v>
      </c>
      <c r="Q179" t="s">
        <v>344</v>
      </c>
      <c r="R179" t="s">
        <v>345</v>
      </c>
      <c r="T179" t="s">
        <v>1664</v>
      </c>
      <c r="V179" t="s">
        <v>350</v>
      </c>
      <c r="W179" t="s">
        <v>351</v>
      </c>
      <c r="Y179" t="s">
        <v>1664</v>
      </c>
      <c r="AA179" t="s">
        <v>348</v>
      </c>
      <c r="AB179" t="s">
        <v>349</v>
      </c>
      <c r="AD179" t="s">
        <v>1664</v>
      </c>
      <c r="AF179" t="s">
        <v>350</v>
      </c>
      <c r="AG179" t="s">
        <v>351</v>
      </c>
      <c r="AI179" t="s">
        <v>1664</v>
      </c>
      <c r="AK179" t="s">
        <v>348</v>
      </c>
      <c r="AL179" t="s">
        <v>349</v>
      </c>
      <c r="AN179" t="s">
        <v>1664</v>
      </c>
      <c r="AP179" t="s">
        <v>346</v>
      </c>
      <c r="AQ179" t="s">
        <v>347</v>
      </c>
      <c r="AS179" t="s">
        <v>1664</v>
      </c>
      <c r="AU179" t="s">
        <v>348</v>
      </c>
      <c r="AV179" t="s">
        <v>349</v>
      </c>
      <c r="AX179" t="s">
        <v>1664</v>
      </c>
      <c r="AZ179" t="s">
        <v>354</v>
      </c>
      <c r="BA179" t="s">
        <v>355</v>
      </c>
      <c r="BC179" t="s">
        <v>1664</v>
      </c>
    </row>
    <row r="180" spans="2:55" x14ac:dyDescent="0.2">
      <c r="B180" t="s">
        <v>444</v>
      </c>
      <c r="C180" t="s">
        <v>445</v>
      </c>
      <c r="D180">
        <v>37901.5</v>
      </c>
      <c r="E180" t="s">
        <v>1666</v>
      </c>
      <c r="G180" t="s">
        <v>356</v>
      </c>
      <c r="H180" t="s">
        <v>357</v>
      </c>
      <c r="J180" t="s">
        <v>1664</v>
      </c>
      <c r="L180" t="s">
        <v>348</v>
      </c>
      <c r="M180" t="s">
        <v>349</v>
      </c>
      <c r="O180" t="s">
        <v>1664</v>
      </c>
      <c r="Q180" t="s">
        <v>346</v>
      </c>
      <c r="R180" t="s">
        <v>347</v>
      </c>
      <c r="T180" t="s">
        <v>1664</v>
      </c>
      <c r="V180" t="s">
        <v>352</v>
      </c>
      <c r="W180" t="s">
        <v>353</v>
      </c>
      <c r="Y180" t="s">
        <v>1664</v>
      </c>
      <c r="AA180" t="s">
        <v>350</v>
      </c>
      <c r="AB180" t="s">
        <v>351</v>
      </c>
      <c r="AD180" t="s">
        <v>1664</v>
      </c>
      <c r="AF180" t="s">
        <v>352</v>
      </c>
      <c r="AG180" t="s">
        <v>353</v>
      </c>
      <c r="AI180" t="s">
        <v>1664</v>
      </c>
      <c r="AK180" t="s">
        <v>350</v>
      </c>
      <c r="AL180" t="s">
        <v>351</v>
      </c>
      <c r="AN180" t="s">
        <v>1664</v>
      </c>
      <c r="AP180" t="s">
        <v>348</v>
      </c>
      <c r="AQ180" t="s">
        <v>349</v>
      </c>
      <c r="AS180" t="s">
        <v>1664</v>
      </c>
      <c r="AU180" t="s">
        <v>350</v>
      </c>
      <c r="AV180" t="s">
        <v>351</v>
      </c>
      <c r="AX180" t="s">
        <v>1664</v>
      </c>
      <c r="AZ180" t="s">
        <v>356</v>
      </c>
      <c r="BA180" t="s">
        <v>357</v>
      </c>
      <c r="BC180" t="s">
        <v>1664</v>
      </c>
    </row>
    <row r="181" spans="2:55" x14ac:dyDescent="0.2">
      <c r="B181" t="s">
        <v>701</v>
      </c>
      <c r="C181" t="s">
        <v>702</v>
      </c>
      <c r="D181">
        <v>37567</v>
      </c>
      <c r="E181" t="s">
        <v>1666</v>
      </c>
      <c r="G181" t="s">
        <v>358</v>
      </c>
      <c r="H181" t="s">
        <v>359</v>
      </c>
      <c r="J181" t="s">
        <v>1664</v>
      </c>
      <c r="L181" t="s">
        <v>350</v>
      </c>
      <c r="M181" t="s">
        <v>351</v>
      </c>
      <c r="O181" t="s">
        <v>1664</v>
      </c>
      <c r="Q181" t="s">
        <v>348</v>
      </c>
      <c r="R181" t="s">
        <v>349</v>
      </c>
      <c r="T181" t="s">
        <v>1664</v>
      </c>
      <c r="V181" t="s">
        <v>354</v>
      </c>
      <c r="W181" t="s">
        <v>355</v>
      </c>
      <c r="Y181" t="s">
        <v>1664</v>
      </c>
      <c r="AA181" t="s">
        <v>352</v>
      </c>
      <c r="AB181" t="s">
        <v>353</v>
      </c>
      <c r="AD181" t="s">
        <v>1664</v>
      </c>
      <c r="AF181" t="s">
        <v>354</v>
      </c>
      <c r="AG181" t="s">
        <v>355</v>
      </c>
      <c r="AI181" t="s">
        <v>1664</v>
      </c>
      <c r="AK181" t="s">
        <v>352</v>
      </c>
      <c r="AL181" t="s">
        <v>353</v>
      </c>
      <c r="AN181" t="s">
        <v>1664</v>
      </c>
      <c r="AP181" t="s">
        <v>350</v>
      </c>
      <c r="AQ181" t="s">
        <v>351</v>
      </c>
      <c r="AS181" t="s">
        <v>1664</v>
      </c>
      <c r="AU181" t="s">
        <v>352</v>
      </c>
      <c r="AV181" t="s">
        <v>353</v>
      </c>
      <c r="AX181" t="s">
        <v>1664</v>
      </c>
      <c r="AZ181" t="s">
        <v>358</v>
      </c>
      <c r="BA181" t="s">
        <v>359</v>
      </c>
      <c r="BC181" t="s">
        <v>1664</v>
      </c>
    </row>
    <row r="182" spans="2:55" x14ac:dyDescent="0.2">
      <c r="B182" t="s">
        <v>553</v>
      </c>
      <c r="C182" t="s">
        <v>554</v>
      </c>
      <c r="D182">
        <v>37489</v>
      </c>
      <c r="E182" t="s">
        <v>1666</v>
      </c>
      <c r="G182" t="s">
        <v>360</v>
      </c>
      <c r="H182" t="s">
        <v>361</v>
      </c>
      <c r="J182" t="s">
        <v>1664</v>
      </c>
      <c r="L182" t="s">
        <v>352</v>
      </c>
      <c r="M182" t="s">
        <v>353</v>
      </c>
      <c r="O182" t="s">
        <v>1664</v>
      </c>
      <c r="Q182" t="s">
        <v>350</v>
      </c>
      <c r="R182" t="s">
        <v>351</v>
      </c>
      <c r="T182" t="s">
        <v>1664</v>
      </c>
      <c r="V182" t="s">
        <v>356</v>
      </c>
      <c r="W182" t="s">
        <v>357</v>
      </c>
      <c r="Y182" t="s">
        <v>1664</v>
      </c>
      <c r="AA182" t="s">
        <v>354</v>
      </c>
      <c r="AB182" t="s">
        <v>355</v>
      </c>
      <c r="AD182" t="s">
        <v>1664</v>
      </c>
      <c r="AF182" t="s">
        <v>356</v>
      </c>
      <c r="AG182" t="s">
        <v>357</v>
      </c>
      <c r="AI182" t="s">
        <v>1664</v>
      </c>
      <c r="AK182" t="s">
        <v>354</v>
      </c>
      <c r="AL182" t="s">
        <v>355</v>
      </c>
      <c r="AN182" t="s">
        <v>1664</v>
      </c>
      <c r="AP182" t="s">
        <v>352</v>
      </c>
      <c r="AQ182" t="s">
        <v>353</v>
      </c>
      <c r="AS182" t="s">
        <v>1664</v>
      </c>
      <c r="AU182" t="s">
        <v>354</v>
      </c>
      <c r="AV182" t="s">
        <v>355</v>
      </c>
      <c r="AX182" t="s">
        <v>1664</v>
      </c>
      <c r="AZ182" t="s">
        <v>360</v>
      </c>
      <c r="BA182" t="s">
        <v>361</v>
      </c>
      <c r="BC182" t="s">
        <v>1664</v>
      </c>
    </row>
    <row r="183" spans="2:55" x14ac:dyDescent="0.2">
      <c r="B183" t="s">
        <v>1532</v>
      </c>
      <c r="C183" t="s">
        <v>1533</v>
      </c>
      <c r="D183">
        <v>36881.5</v>
      </c>
      <c r="E183" t="s">
        <v>1666</v>
      </c>
      <c r="G183" t="s">
        <v>362</v>
      </c>
      <c r="H183" t="s">
        <v>363</v>
      </c>
      <c r="J183" t="s">
        <v>1664</v>
      </c>
      <c r="L183" t="s">
        <v>354</v>
      </c>
      <c r="M183" t="s">
        <v>355</v>
      </c>
      <c r="O183" t="s">
        <v>1664</v>
      </c>
      <c r="Q183" t="s">
        <v>352</v>
      </c>
      <c r="R183" t="s">
        <v>353</v>
      </c>
      <c r="T183" t="s">
        <v>1664</v>
      </c>
      <c r="V183" t="s">
        <v>358</v>
      </c>
      <c r="W183" t="s">
        <v>359</v>
      </c>
      <c r="Y183" t="s">
        <v>1664</v>
      </c>
      <c r="AA183" t="s">
        <v>356</v>
      </c>
      <c r="AB183" t="s">
        <v>357</v>
      </c>
      <c r="AD183" t="s">
        <v>1664</v>
      </c>
      <c r="AF183" t="s">
        <v>358</v>
      </c>
      <c r="AG183" t="s">
        <v>359</v>
      </c>
      <c r="AI183" t="s">
        <v>1664</v>
      </c>
      <c r="AK183" t="s">
        <v>356</v>
      </c>
      <c r="AL183" t="s">
        <v>357</v>
      </c>
      <c r="AN183" t="s">
        <v>1664</v>
      </c>
      <c r="AP183" t="s">
        <v>354</v>
      </c>
      <c r="AQ183" t="s">
        <v>355</v>
      </c>
      <c r="AS183" t="s">
        <v>1664</v>
      </c>
      <c r="AU183" t="s">
        <v>356</v>
      </c>
      <c r="AV183" t="s">
        <v>357</v>
      </c>
      <c r="AX183" t="s">
        <v>1664</v>
      </c>
      <c r="AZ183" t="s">
        <v>362</v>
      </c>
      <c r="BA183" t="s">
        <v>363</v>
      </c>
      <c r="BC183" t="s">
        <v>1664</v>
      </c>
    </row>
    <row r="184" spans="2:55" x14ac:dyDescent="0.2">
      <c r="B184" t="s">
        <v>789</v>
      </c>
      <c r="C184" t="s">
        <v>790</v>
      </c>
      <c r="D184">
        <v>36812</v>
      </c>
      <c r="E184" t="s">
        <v>1666</v>
      </c>
      <c r="G184" t="s">
        <v>364</v>
      </c>
      <c r="H184" t="s">
        <v>365</v>
      </c>
      <c r="J184" t="s">
        <v>1664</v>
      </c>
      <c r="L184" t="s">
        <v>356</v>
      </c>
      <c r="M184" t="s">
        <v>357</v>
      </c>
      <c r="O184" t="s">
        <v>1664</v>
      </c>
      <c r="Q184" t="s">
        <v>354</v>
      </c>
      <c r="R184" t="s">
        <v>355</v>
      </c>
      <c r="T184" t="s">
        <v>1664</v>
      </c>
      <c r="V184" t="s">
        <v>360</v>
      </c>
      <c r="W184" t="s">
        <v>361</v>
      </c>
      <c r="Y184" t="s">
        <v>1664</v>
      </c>
      <c r="AA184" t="s">
        <v>358</v>
      </c>
      <c r="AB184" t="s">
        <v>359</v>
      </c>
      <c r="AD184" t="s">
        <v>1664</v>
      </c>
      <c r="AF184" t="s">
        <v>360</v>
      </c>
      <c r="AG184" t="s">
        <v>361</v>
      </c>
      <c r="AI184" t="s">
        <v>1664</v>
      </c>
      <c r="AK184" t="s">
        <v>358</v>
      </c>
      <c r="AL184" t="s">
        <v>359</v>
      </c>
      <c r="AN184" t="s">
        <v>1664</v>
      </c>
      <c r="AP184" t="s">
        <v>356</v>
      </c>
      <c r="AQ184" t="s">
        <v>357</v>
      </c>
      <c r="AS184" t="s">
        <v>1664</v>
      </c>
      <c r="AU184" t="s">
        <v>358</v>
      </c>
      <c r="AV184" t="s">
        <v>359</v>
      </c>
      <c r="AX184" t="s">
        <v>1664</v>
      </c>
      <c r="AZ184" t="s">
        <v>364</v>
      </c>
      <c r="BA184" t="s">
        <v>365</v>
      </c>
      <c r="BC184" t="s">
        <v>1664</v>
      </c>
    </row>
    <row r="185" spans="2:55" x14ac:dyDescent="0.2">
      <c r="B185" t="s">
        <v>188</v>
      </c>
      <c r="C185" t="s">
        <v>189</v>
      </c>
      <c r="D185">
        <v>36463.5</v>
      </c>
      <c r="E185" t="s">
        <v>1666</v>
      </c>
      <c r="G185" t="s">
        <v>366</v>
      </c>
      <c r="H185" t="s">
        <v>367</v>
      </c>
      <c r="J185" t="s">
        <v>1664</v>
      </c>
      <c r="L185" t="s">
        <v>358</v>
      </c>
      <c r="M185" t="s">
        <v>359</v>
      </c>
      <c r="O185" t="s">
        <v>1664</v>
      </c>
      <c r="Q185" t="s">
        <v>356</v>
      </c>
      <c r="R185" t="s">
        <v>357</v>
      </c>
      <c r="T185" t="s">
        <v>1664</v>
      </c>
      <c r="V185" t="s">
        <v>362</v>
      </c>
      <c r="W185" t="s">
        <v>363</v>
      </c>
      <c r="Y185" t="s">
        <v>1664</v>
      </c>
      <c r="AA185" t="s">
        <v>360</v>
      </c>
      <c r="AB185" t="s">
        <v>361</v>
      </c>
      <c r="AD185" t="s">
        <v>1664</v>
      </c>
      <c r="AF185" t="s">
        <v>362</v>
      </c>
      <c r="AG185" t="s">
        <v>363</v>
      </c>
      <c r="AI185" t="s">
        <v>1664</v>
      </c>
      <c r="AK185" t="s">
        <v>360</v>
      </c>
      <c r="AL185" t="s">
        <v>361</v>
      </c>
      <c r="AN185" t="s">
        <v>1664</v>
      </c>
      <c r="AP185" t="s">
        <v>358</v>
      </c>
      <c r="AQ185" t="s">
        <v>359</v>
      </c>
      <c r="AS185" t="s">
        <v>1664</v>
      </c>
      <c r="AU185" t="s">
        <v>360</v>
      </c>
      <c r="AV185" t="s">
        <v>361</v>
      </c>
      <c r="AX185" t="s">
        <v>1664</v>
      </c>
      <c r="AZ185" t="s">
        <v>366</v>
      </c>
      <c r="BA185" t="s">
        <v>367</v>
      </c>
      <c r="BC185" t="s">
        <v>1664</v>
      </c>
    </row>
    <row r="186" spans="2:55" x14ac:dyDescent="0.2">
      <c r="B186" t="s">
        <v>268</v>
      </c>
      <c r="C186" t="s">
        <v>269</v>
      </c>
      <c r="D186">
        <v>36346</v>
      </c>
      <c r="E186" t="s">
        <v>1666</v>
      </c>
      <c r="G186" t="s">
        <v>368</v>
      </c>
      <c r="H186" t="s">
        <v>369</v>
      </c>
      <c r="J186" t="s">
        <v>1664</v>
      </c>
      <c r="L186" t="s">
        <v>360</v>
      </c>
      <c r="M186" t="s">
        <v>361</v>
      </c>
      <c r="O186" t="s">
        <v>1664</v>
      </c>
      <c r="Q186" t="s">
        <v>358</v>
      </c>
      <c r="R186" t="s">
        <v>359</v>
      </c>
      <c r="T186" t="s">
        <v>1664</v>
      </c>
      <c r="V186" t="s">
        <v>364</v>
      </c>
      <c r="W186" t="s">
        <v>365</v>
      </c>
      <c r="Y186" t="s">
        <v>1664</v>
      </c>
      <c r="AA186" t="s">
        <v>362</v>
      </c>
      <c r="AB186" t="s">
        <v>363</v>
      </c>
      <c r="AD186" t="s">
        <v>1664</v>
      </c>
      <c r="AF186" t="s">
        <v>364</v>
      </c>
      <c r="AG186" t="s">
        <v>365</v>
      </c>
      <c r="AI186" t="s">
        <v>1664</v>
      </c>
      <c r="AK186" t="s">
        <v>362</v>
      </c>
      <c r="AL186" t="s">
        <v>363</v>
      </c>
      <c r="AN186" t="s">
        <v>1664</v>
      </c>
      <c r="AP186" t="s">
        <v>360</v>
      </c>
      <c r="AQ186" t="s">
        <v>361</v>
      </c>
      <c r="AS186" t="s">
        <v>1664</v>
      </c>
      <c r="AU186" t="s">
        <v>362</v>
      </c>
      <c r="AV186" t="s">
        <v>363</v>
      </c>
      <c r="AX186" t="s">
        <v>1664</v>
      </c>
      <c r="AZ186" t="s">
        <v>368</v>
      </c>
      <c r="BA186" t="s">
        <v>369</v>
      </c>
      <c r="BC186" t="s">
        <v>1664</v>
      </c>
    </row>
    <row r="187" spans="2:55" x14ac:dyDescent="0.2">
      <c r="B187" t="s">
        <v>440</v>
      </c>
      <c r="C187" t="s">
        <v>441</v>
      </c>
      <c r="D187">
        <v>36235.5</v>
      </c>
      <c r="E187" t="s">
        <v>1666</v>
      </c>
      <c r="G187" t="s">
        <v>370</v>
      </c>
      <c r="H187" t="s">
        <v>371</v>
      </c>
      <c r="J187" t="s">
        <v>1664</v>
      </c>
      <c r="L187" t="s">
        <v>362</v>
      </c>
      <c r="M187" t="s">
        <v>363</v>
      </c>
      <c r="O187" t="s">
        <v>1664</v>
      </c>
      <c r="Q187" t="s">
        <v>360</v>
      </c>
      <c r="R187" t="s">
        <v>361</v>
      </c>
      <c r="T187" t="s">
        <v>1664</v>
      </c>
      <c r="V187" t="s">
        <v>366</v>
      </c>
      <c r="W187" t="s">
        <v>367</v>
      </c>
      <c r="Y187" t="s">
        <v>1664</v>
      </c>
      <c r="AA187" t="s">
        <v>364</v>
      </c>
      <c r="AB187" t="s">
        <v>365</v>
      </c>
      <c r="AD187" t="s">
        <v>1664</v>
      </c>
      <c r="AF187" t="s">
        <v>366</v>
      </c>
      <c r="AG187" t="s">
        <v>367</v>
      </c>
      <c r="AI187" t="s">
        <v>1664</v>
      </c>
      <c r="AK187" t="s">
        <v>364</v>
      </c>
      <c r="AL187" t="s">
        <v>365</v>
      </c>
      <c r="AN187" t="s">
        <v>1664</v>
      </c>
      <c r="AP187" t="s">
        <v>362</v>
      </c>
      <c r="AQ187" t="s">
        <v>363</v>
      </c>
      <c r="AS187" t="s">
        <v>1664</v>
      </c>
      <c r="AU187" t="s">
        <v>364</v>
      </c>
      <c r="AV187" t="s">
        <v>365</v>
      </c>
      <c r="AX187" t="s">
        <v>1664</v>
      </c>
      <c r="AZ187" t="s">
        <v>370</v>
      </c>
      <c r="BA187" t="s">
        <v>371</v>
      </c>
      <c r="BC187" t="s">
        <v>1664</v>
      </c>
    </row>
    <row r="188" spans="2:55" x14ac:dyDescent="0.2">
      <c r="B188" t="s">
        <v>619</v>
      </c>
      <c r="C188" t="s">
        <v>620</v>
      </c>
      <c r="D188">
        <v>35977</v>
      </c>
      <c r="E188" t="s">
        <v>1666</v>
      </c>
      <c r="G188" t="s">
        <v>372</v>
      </c>
      <c r="H188" t="s">
        <v>373</v>
      </c>
      <c r="J188" t="s">
        <v>1664</v>
      </c>
      <c r="L188" t="s">
        <v>364</v>
      </c>
      <c r="M188" t="s">
        <v>365</v>
      </c>
      <c r="O188" t="s">
        <v>1664</v>
      </c>
      <c r="Q188" t="s">
        <v>362</v>
      </c>
      <c r="R188" t="s">
        <v>363</v>
      </c>
      <c r="T188" t="s">
        <v>1664</v>
      </c>
      <c r="V188" t="s">
        <v>368</v>
      </c>
      <c r="W188" t="s">
        <v>369</v>
      </c>
      <c r="Y188" t="s">
        <v>1664</v>
      </c>
      <c r="AA188" t="s">
        <v>366</v>
      </c>
      <c r="AB188" t="s">
        <v>367</v>
      </c>
      <c r="AD188" t="s">
        <v>1664</v>
      </c>
      <c r="AF188" t="s">
        <v>368</v>
      </c>
      <c r="AG188" t="s">
        <v>369</v>
      </c>
      <c r="AI188" t="s">
        <v>1664</v>
      </c>
      <c r="AK188" t="s">
        <v>366</v>
      </c>
      <c r="AL188" t="s">
        <v>367</v>
      </c>
      <c r="AN188" t="s">
        <v>1664</v>
      </c>
      <c r="AP188" t="s">
        <v>364</v>
      </c>
      <c r="AQ188" t="s">
        <v>365</v>
      </c>
      <c r="AS188" t="s">
        <v>1664</v>
      </c>
      <c r="AU188" t="s">
        <v>366</v>
      </c>
      <c r="AV188" t="s">
        <v>367</v>
      </c>
      <c r="AX188" t="s">
        <v>1664</v>
      </c>
      <c r="AZ188" t="s">
        <v>372</v>
      </c>
      <c r="BA188" t="s">
        <v>373</v>
      </c>
      <c r="BC188" t="s">
        <v>1664</v>
      </c>
    </row>
    <row r="189" spans="2:55" x14ac:dyDescent="0.2">
      <c r="B189" t="s">
        <v>136</v>
      </c>
      <c r="C189" t="s">
        <v>137</v>
      </c>
      <c r="D189">
        <v>35816</v>
      </c>
      <c r="E189" t="s">
        <v>1666</v>
      </c>
      <c r="G189" t="s">
        <v>374</v>
      </c>
      <c r="H189" t="s">
        <v>375</v>
      </c>
      <c r="J189" t="s">
        <v>1664</v>
      </c>
      <c r="L189" t="s">
        <v>366</v>
      </c>
      <c r="M189" t="s">
        <v>367</v>
      </c>
      <c r="O189" t="s">
        <v>1664</v>
      </c>
      <c r="Q189" t="s">
        <v>364</v>
      </c>
      <c r="R189" t="s">
        <v>365</v>
      </c>
      <c r="T189" t="s">
        <v>1664</v>
      </c>
      <c r="V189" t="s">
        <v>370</v>
      </c>
      <c r="W189" t="s">
        <v>371</v>
      </c>
      <c r="Y189" t="s">
        <v>1664</v>
      </c>
      <c r="AA189" t="s">
        <v>368</v>
      </c>
      <c r="AB189" t="s">
        <v>369</v>
      </c>
      <c r="AD189" t="s">
        <v>1664</v>
      </c>
      <c r="AF189" t="s">
        <v>370</v>
      </c>
      <c r="AG189" t="s">
        <v>371</v>
      </c>
      <c r="AI189" t="s">
        <v>1664</v>
      </c>
      <c r="AK189" t="s">
        <v>368</v>
      </c>
      <c r="AL189" t="s">
        <v>369</v>
      </c>
      <c r="AN189" t="s">
        <v>1664</v>
      </c>
      <c r="AP189" t="s">
        <v>366</v>
      </c>
      <c r="AQ189" t="s">
        <v>367</v>
      </c>
      <c r="AS189" t="s">
        <v>1664</v>
      </c>
      <c r="AU189" t="s">
        <v>368</v>
      </c>
      <c r="AV189" t="s">
        <v>369</v>
      </c>
      <c r="AX189" t="s">
        <v>1664</v>
      </c>
      <c r="AZ189" t="s">
        <v>374</v>
      </c>
      <c r="BA189" t="s">
        <v>375</v>
      </c>
      <c r="BC189" t="s">
        <v>1664</v>
      </c>
    </row>
    <row r="190" spans="2:55" x14ac:dyDescent="0.2">
      <c r="B190" t="s">
        <v>717</v>
      </c>
      <c r="C190" t="s">
        <v>718</v>
      </c>
      <c r="D190">
        <v>35649</v>
      </c>
      <c r="E190" t="s">
        <v>1666</v>
      </c>
      <c r="G190" t="s">
        <v>376</v>
      </c>
      <c r="H190" t="s">
        <v>377</v>
      </c>
      <c r="J190" t="s">
        <v>1664</v>
      </c>
      <c r="L190" t="s">
        <v>368</v>
      </c>
      <c r="M190" t="s">
        <v>369</v>
      </c>
      <c r="O190" t="s">
        <v>1664</v>
      </c>
      <c r="Q190" t="s">
        <v>366</v>
      </c>
      <c r="R190" t="s">
        <v>367</v>
      </c>
      <c r="T190" t="s">
        <v>1664</v>
      </c>
      <c r="V190" t="s">
        <v>372</v>
      </c>
      <c r="W190" t="s">
        <v>373</v>
      </c>
      <c r="Y190" t="s">
        <v>1664</v>
      </c>
      <c r="AA190" t="s">
        <v>370</v>
      </c>
      <c r="AB190" t="s">
        <v>371</v>
      </c>
      <c r="AD190" t="s">
        <v>1664</v>
      </c>
      <c r="AF190" t="s">
        <v>372</v>
      </c>
      <c r="AG190" t="s">
        <v>373</v>
      </c>
      <c r="AI190" t="s">
        <v>1664</v>
      </c>
      <c r="AK190" t="s">
        <v>370</v>
      </c>
      <c r="AL190" t="s">
        <v>371</v>
      </c>
      <c r="AN190" t="s">
        <v>1664</v>
      </c>
      <c r="AP190" t="s">
        <v>368</v>
      </c>
      <c r="AQ190" t="s">
        <v>369</v>
      </c>
      <c r="AS190" t="s">
        <v>1664</v>
      </c>
      <c r="AU190" t="s">
        <v>370</v>
      </c>
      <c r="AV190" t="s">
        <v>371</v>
      </c>
      <c r="AX190" t="s">
        <v>1664</v>
      </c>
      <c r="AZ190" t="s">
        <v>376</v>
      </c>
      <c r="BA190" t="s">
        <v>377</v>
      </c>
      <c r="BC190" t="s">
        <v>1664</v>
      </c>
    </row>
    <row r="191" spans="2:55" x14ac:dyDescent="0.2">
      <c r="B191" t="s">
        <v>346</v>
      </c>
      <c r="C191" t="s">
        <v>347</v>
      </c>
      <c r="D191">
        <v>35633.5</v>
      </c>
      <c r="E191" t="s">
        <v>1666</v>
      </c>
      <c r="G191" t="s">
        <v>378</v>
      </c>
      <c r="H191" t="s">
        <v>379</v>
      </c>
      <c r="J191" t="s">
        <v>1664</v>
      </c>
      <c r="L191" t="s">
        <v>370</v>
      </c>
      <c r="M191" t="s">
        <v>371</v>
      </c>
      <c r="O191" t="s">
        <v>1664</v>
      </c>
      <c r="Q191" t="s">
        <v>368</v>
      </c>
      <c r="R191" t="s">
        <v>369</v>
      </c>
      <c r="T191" t="s">
        <v>1664</v>
      </c>
      <c r="V191" t="s">
        <v>374</v>
      </c>
      <c r="W191" t="s">
        <v>375</v>
      </c>
      <c r="Y191" t="s">
        <v>1664</v>
      </c>
      <c r="AA191" t="s">
        <v>372</v>
      </c>
      <c r="AB191" t="s">
        <v>373</v>
      </c>
      <c r="AD191" t="s">
        <v>1664</v>
      </c>
      <c r="AF191" t="s">
        <v>374</v>
      </c>
      <c r="AG191" t="s">
        <v>375</v>
      </c>
      <c r="AI191" t="s">
        <v>1664</v>
      </c>
      <c r="AK191" t="s">
        <v>372</v>
      </c>
      <c r="AL191" t="s">
        <v>373</v>
      </c>
      <c r="AN191" t="s">
        <v>1664</v>
      </c>
      <c r="AP191" t="s">
        <v>370</v>
      </c>
      <c r="AQ191" t="s">
        <v>371</v>
      </c>
      <c r="AS191" t="s">
        <v>1664</v>
      </c>
      <c r="AU191" t="s">
        <v>372</v>
      </c>
      <c r="AV191" t="s">
        <v>373</v>
      </c>
      <c r="AX191" t="s">
        <v>1664</v>
      </c>
      <c r="AZ191" t="s">
        <v>378</v>
      </c>
      <c r="BA191" t="s">
        <v>379</v>
      </c>
      <c r="BC191" t="s">
        <v>1664</v>
      </c>
    </row>
    <row r="192" spans="2:55" x14ac:dyDescent="0.2">
      <c r="B192" t="s">
        <v>402</v>
      </c>
      <c r="C192" t="s">
        <v>403</v>
      </c>
      <c r="D192">
        <v>34860.5</v>
      </c>
      <c r="E192" t="s">
        <v>1666</v>
      </c>
      <c r="G192" t="s">
        <v>380</v>
      </c>
      <c r="H192" t="s">
        <v>381</v>
      </c>
      <c r="J192" t="s">
        <v>1664</v>
      </c>
      <c r="L192" t="s">
        <v>372</v>
      </c>
      <c r="M192" t="s">
        <v>373</v>
      </c>
      <c r="O192" t="s">
        <v>1664</v>
      </c>
      <c r="Q192" t="s">
        <v>370</v>
      </c>
      <c r="R192" t="s">
        <v>371</v>
      </c>
      <c r="T192" t="s">
        <v>1664</v>
      </c>
      <c r="V192" t="s">
        <v>376</v>
      </c>
      <c r="W192" t="s">
        <v>377</v>
      </c>
      <c r="Y192" t="s">
        <v>1664</v>
      </c>
      <c r="AA192" t="s">
        <v>374</v>
      </c>
      <c r="AB192" t="s">
        <v>375</v>
      </c>
      <c r="AD192" t="s">
        <v>1664</v>
      </c>
      <c r="AF192" t="s">
        <v>376</v>
      </c>
      <c r="AG192" t="s">
        <v>377</v>
      </c>
      <c r="AI192" t="s">
        <v>1664</v>
      </c>
      <c r="AK192" t="s">
        <v>374</v>
      </c>
      <c r="AL192" t="s">
        <v>375</v>
      </c>
      <c r="AN192" t="s">
        <v>1664</v>
      </c>
      <c r="AP192" t="s">
        <v>372</v>
      </c>
      <c r="AQ192" t="s">
        <v>373</v>
      </c>
      <c r="AS192" t="s">
        <v>1664</v>
      </c>
      <c r="AU192" t="s">
        <v>374</v>
      </c>
      <c r="AV192" t="s">
        <v>375</v>
      </c>
      <c r="AX192" t="s">
        <v>1664</v>
      </c>
      <c r="AZ192" t="s">
        <v>380</v>
      </c>
      <c r="BA192" t="s">
        <v>381</v>
      </c>
      <c r="BC192" t="s">
        <v>1664</v>
      </c>
    </row>
    <row r="193" spans="2:55" x14ac:dyDescent="0.2">
      <c r="B193" t="s">
        <v>520</v>
      </c>
      <c r="C193" t="s">
        <v>521</v>
      </c>
      <c r="D193">
        <v>34849.5</v>
      </c>
      <c r="E193" t="s">
        <v>1666</v>
      </c>
      <c r="G193" t="s">
        <v>382</v>
      </c>
      <c r="H193" t="s">
        <v>383</v>
      </c>
      <c r="J193" t="s">
        <v>1664</v>
      </c>
      <c r="L193" t="s">
        <v>374</v>
      </c>
      <c r="M193" t="s">
        <v>375</v>
      </c>
      <c r="O193" t="s">
        <v>1664</v>
      </c>
      <c r="Q193" t="s">
        <v>372</v>
      </c>
      <c r="R193" t="s">
        <v>373</v>
      </c>
      <c r="T193" t="s">
        <v>1664</v>
      </c>
      <c r="V193" t="s">
        <v>378</v>
      </c>
      <c r="W193" t="s">
        <v>379</v>
      </c>
      <c r="Y193" t="s">
        <v>1664</v>
      </c>
      <c r="AA193" t="s">
        <v>376</v>
      </c>
      <c r="AB193" t="s">
        <v>377</v>
      </c>
      <c r="AD193" t="s">
        <v>1664</v>
      </c>
      <c r="AF193" t="s">
        <v>378</v>
      </c>
      <c r="AG193" t="s">
        <v>379</v>
      </c>
      <c r="AI193" t="s">
        <v>1664</v>
      </c>
      <c r="AK193" t="s">
        <v>376</v>
      </c>
      <c r="AL193" t="s">
        <v>377</v>
      </c>
      <c r="AN193" t="s">
        <v>1664</v>
      </c>
      <c r="AP193" t="s">
        <v>374</v>
      </c>
      <c r="AQ193" t="s">
        <v>375</v>
      </c>
      <c r="AS193" t="s">
        <v>1664</v>
      </c>
      <c r="AU193" t="s">
        <v>376</v>
      </c>
      <c r="AV193" t="s">
        <v>377</v>
      </c>
      <c r="AX193" t="s">
        <v>1664</v>
      </c>
      <c r="AZ193" t="s">
        <v>382</v>
      </c>
      <c r="BA193" t="s">
        <v>383</v>
      </c>
      <c r="BC193" t="s">
        <v>1664</v>
      </c>
    </row>
    <row r="194" spans="2:55" x14ac:dyDescent="0.2">
      <c r="B194" t="s">
        <v>364</v>
      </c>
      <c r="C194" t="s">
        <v>365</v>
      </c>
      <c r="D194">
        <v>34805</v>
      </c>
      <c r="E194" t="s">
        <v>1666</v>
      </c>
      <c r="G194" t="s">
        <v>384</v>
      </c>
      <c r="H194" t="s">
        <v>385</v>
      </c>
      <c r="J194" t="s">
        <v>1664</v>
      </c>
      <c r="L194" t="s">
        <v>376</v>
      </c>
      <c r="M194" t="s">
        <v>377</v>
      </c>
      <c r="O194" t="s">
        <v>1664</v>
      </c>
      <c r="Q194" t="s">
        <v>374</v>
      </c>
      <c r="R194" t="s">
        <v>375</v>
      </c>
      <c r="T194" t="s">
        <v>1664</v>
      </c>
      <c r="V194" t="s">
        <v>380</v>
      </c>
      <c r="W194" t="s">
        <v>381</v>
      </c>
      <c r="Y194" t="s">
        <v>1664</v>
      </c>
      <c r="AA194" t="s">
        <v>378</v>
      </c>
      <c r="AB194" t="s">
        <v>379</v>
      </c>
      <c r="AD194" t="s">
        <v>1664</v>
      </c>
      <c r="AF194" t="s">
        <v>380</v>
      </c>
      <c r="AG194" t="s">
        <v>381</v>
      </c>
      <c r="AI194" t="s">
        <v>1664</v>
      </c>
      <c r="AK194" t="s">
        <v>378</v>
      </c>
      <c r="AL194" t="s">
        <v>379</v>
      </c>
      <c r="AN194" t="s">
        <v>1664</v>
      </c>
      <c r="AP194" t="s">
        <v>376</v>
      </c>
      <c r="AQ194" t="s">
        <v>377</v>
      </c>
      <c r="AS194" t="s">
        <v>1664</v>
      </c>
      <c r="AU194" t="s">
        <v>378</v>
      </c>
      <c r="AV194" t="s">
        <v>379</v>
      </c>
      <c r="AX194" t="s">
        <v>1664</v>
      </c>
      <c r="AZ194" t="s">
        <v>384</v>
      </c>
      <c r="BA194" t="s">
        <v>385</v>
      </c>
      <c r="BC194" t="s">
        <v>1664</v>
      </c>
    </row>
    <row r="195" spans="2:55" x14ac:dyDescent="0.2">
      <c r="B195" t="s">
        <v>963</v>
      </c>
      <c r="C195" t="s">
        <v>964</v>
      </c>
      <c r="D195">
        <v>34695.5</v>
      </c>
      <c r="E195" t="s">
        <v>1666</v>
      </c>
      <c r="G195" t="s">
        <v>386</v>
      </c>
      <c r="H195" t="s">
        <v>387</v>
      </c>
      <c r="J195" t="s">
        <v>1664</v>
      </c>
      <c r="L195" t="s">
        <v>378</v>
      </c>
      <c r="M195" t="s">
        <v>379</v>
      </c>
      <c r="O195" t="s">
        <v>1664</v>
      </c>
      <c r="Q195" t="s">
        <v>376</v>
      </c>
      <c r="R195" t="s">
        <v>377</v>
      </c>
      <c r="T195" t="s">
        <v>1664</v>
      </c>
      <c r="V195" t="s">
        <v>382</v>
      </c>
      <c r="W195" t="s">
        <v>383</v>
      </c>
      <c r="Y195" t="s">
        <v>1664</v>
      </c>
      <c r="AA195" t="s">
        <v>380</v>
      </c>
      <c r="AB195" t="s">
        <v>381</v>
      </c>
      <c r="AD195" t="s">
        <v>1664</v>
      </c>
      <c r="AF195" t="s">
        <v>382</v>
      </c>
      <c r="AG195" t="s">
        <v>383</v>
      </c>
      <c r="AI195" t="s">
        <v>1664</v>
      </c>
      <c r="AK195" t="s">
        <v>380</v>
      </c>
      <c r="AL195" t="s">
        <v>381</v>
      </c>
      <c r="AN195" t="s">
        <v>1664</v>
      </c>
      <c r="AP195" t="s">
        <v>378</v>
      </c>
      <c r="AQ195" t="s">
        <v>379</v>
      </c>
      <c r="AS195" t="s">
        <v>1664</v>
      </c>
      <c r="AU195" t="s">
        <v>380</v>
      </c>
      <c r="AV195" t="s">
        <v>381</v>
      </c>
      <c r="AX195" t="s">
        <v>1664</v>
      </c>
      <c r="AZ195" t="s">
        <v>386</v>
      </c>
      <c r="BA195" t="s">
        <v>387</v>
      </c>
      <c r="BC195" t="s">
        <v>1664</v>
      </c>
    </row>
    <row r="196" spans="2:55" x14ac:dyDescent="0.2">
      <c r="B196" t="s">
        <v>561</v>
      </c>
      <c r="C196" t="s">
        <v>562</v>
      </c>
      <c r="D196">
        <v>33635.5</v>
      </c>
      <c r="E196" t="s">
        <v>1666</v>
      </c>
      <c r="G196" t="s">
        <v>388</v>
      </c>
      <c r="H196" t="s">
        <v>389</v>
      </c>
      <c r="J196" t="s">
        <v>1664</v>
      </c>
      <c r="L196" t="s">
        <v>380</v>
      </c>
      <c r="M196" t="s">
        <v>381</v>
      </c>
      <c r="O196" t="s">
        <v>1664</v>
      </c>
      <c r="Q196" t="s">
        <v>378</v>
      </c>
      <c r="R196" t="s">
        <v>379</v>
      </c>
      <c r="T196" t="s">
        <v>1664</v>
      </c>
      <c r="V196" t="s">
        <v>384</v>
      </c>
      <c r="W196" t="s">
        <v>385</v>
      </c>
      <c r="Y196" t="s">
        <v>1664</v>
      </c>
      <c r="AA196" t="s">
        <v>382</v>
      </c>
      <c r="AB196" t="s">
        <v>383</v>
      </c>
      <c r="AD196" t="s">
        <v>1664</v>
      </c>
      <c r="AF196" t="s">
        <v>384</v>
      </c>
      <c r="AG196" t="s">
        <v>385</v>
      </c>
      <c r="AI196" t="s">
        <v>1664</v>
      </c>
      <c r="AK196" t="s">
        <v>382</v>
      </c>
      <c r="AL196" t="s">
        <v>383</v>
      </c>
      <c r="AN196" t="s">
        <v>1664</v>
      </c>
      <c r="AP196" t="s">
        <v>380</v>
      </c>
      <c r="AQ196" t="s">
        <v>381</v>
      </c>
      <c r="AS196" t="s">
        <v>1664</v>
      </c>
      <c r="AU196" t="s">
        <v>382</v>
      </c>
      <c r="AV196" t="s">
        <v>383</v>
      </c>
      <c r="AX196" t="s">
        <v>1664</v>
      </c>
      <c r="AZ196" t="s">
        <v>388</v>
      </c>
      <c r="BA196" t="s">
        <v>389</v>
      </c>
      <c r="BC196" t="s">
        <v>1664</v>
      </c>
    </row>
    <row r="197" spans="2:55" x14ac:dyDescent="0.2">
      <c r="B197" t="s">
        <v>809</v>
      </c>
      <c r="C197" t="s">
        <v>810</v>
      </c>
      <c r="D197">
        <v>33604.5</v>
      </c>
      <c r="E197" t="s">
        <v>1666</v>
      </c>
      <c r="G197" t="s">
        <v>390</v>
      </c>
      <c r="H197" t="s">
        <v>391</v>
      </c>
      <c r="J197" t="s">
        <v>1664</v>
      </c>
      <c r="L197" t="s">
        <v>382</v>
      </c>
      <c r="M197" t="s">
        <v>383</v>
      </c>
      <c r="O197" t="s">
        <v>1664</v>
      </c>
      <c r="Q197" t="s">
        <v>380</v>
      </c>
      <c r="R197" t="s">
        <v>381</v>
      </c>
      <c r="T197" t="s">
        <v>1664</v>
      </c>
      <c r="V197" t="s">
        <v>386</v>
      </c>
      <c r="W197" t="s">
        <v>387</v>
      </c>
      <c r="Y197" t="s">
        <v>1664</v>
      </c>
      <c r="AA197" t="s">
        <v>384</v>
      </c>
      <c r="AB197" t="s">
        <v>385</v>
      </c>
      <c r="AD197" t="s">
        <v>1664</v>
      </c>
      <c r="AF197" t="s">
        <v>386</v>
      </c>
      <c r="AG197" t="s">
        <v>387</v>
      </c>
      <c r="AI197" t="s">
        <v>1664</v>
      </c>
      <c r="AK197" t="s">
        <v>384</v>
      </c>
      <c r="AL197" t="s">
        <v>385</v>
      </c>
      <c r="AN197" t="s">
        <v>1664</v>
      </c>
      <c r="AP197" t="s">
        <v>382</v>
      </c>
      <c r="AQ197" t="s">
        <v>383</v>
      </c>
      <c r="AS197" t="s">
        <v>1664</v>
      </c>
      <c r="AU197" t="s">
        <v>384</v>
      </c>
      <c r="AV197" t="s">
        <v>385</v>
      </c>
      <c r="AX197" t="s">
        <v>1664</v>
      </c>
      <c r="AZ197" t="s">
        <v>390</v>
      </c>
      <c r="BA197" t="s">
        <v>391</v>
      </c>
      <c r="BC197" t="s">
        <v>1664</v>
      </c>
    </row>
    <row r="198" spans="2:55" x14ac:dyDescent="0.2">
      <c r="B198" t="s">
        <v>398</v>
      </c>
      <c r="C198" t="s">
        <v>399</v>
      </c>
      <c r="D198">
        <v>33485.5</v>
      </c>
      <c r="E198" t="s">
        <v>1666</v>
      </c>
      <c r="G198" t="s">
        <v>392</v>
      </c>
      <c r="H198" t="s">
        <v>393</v>
      </c>
      <c r="J198" t="s">
        <v>1664</v>
      </c>
      <c r="L198" t="s">
        <v>384</v>
      </c>
      <c r="M198" t="s">
        <v>385</v>
      </c>
      <c r="O198" t="s">
        <v>1664</v>
      </c>
      <c r="Q198" t="s">
        <v>382</v>
      </c>
      <c r="R198" t="s">
        <v>383</v>
      </c>
      <c r="T198" t="s">
        <v>1664</v>
      </c>
      <c r="V198" t="s">
        <v>388</v>
      </c>
      <c r="W198" t="s">
        <v>389</v>
      </c>
      <c r="Y198" t="s">
        <v>1664</v>
      </c>
      <c r="AA198" t="s">
        <v>386</v>
      </c>
      <c r="AB198" t="s">
        <v>387</v>
      </c>
      <c r="AD198" t="s">
        <v>1664</v>
      </c>
      <c r="AF198" t="s">
        <v>388</v>
      </c>
      <c r="AG198" t="s">
        <v>389</v>
      </c>
      <c r="AI198" t="s">
        <v>1664</v>
      </c>
      <c r="AK198" t="s">
        <v>386</v>
      </c>
      <c r="AL198" t="s">
        <v>387</v>
      </c>
      <c r="AN198" t="s">
        <v>1664</v>
      </c>
      <c r="AP198" t="s">
        <v>384</v>
      </c>
      <c r="AQ198" t="s">
        <v>385</v>
      </c>
      <c r="AS198" t="s">
        <v>1664</v>
      </c>
      <c r="AU198" t="s">
        <v>386</v>
      </c>
      <c r="AV198" t="s">
        <v>387</v>
      </c>
      <c r="AX198" t="s">
        <v>1664</v>
      </c>
      <c r="AZ198" t="s">
        <v>392</v>
      </c>
      <c r="BA198" t="s">
        <v>393</v>
      </c>
      <c r="BC198" t="s">
        <v>1664</v>
      </c>
    </row>
    <row r="199" spans="2:55" x14ac:dyDescent="0.2">
      <c r="B199" t="s">
        <v>94</v>
      </c>
      <c r="C199" t="s">
        <v>95</v>
      </c>
      <c r="D199">
        <v>33446</v>
      </c>
      <c r="E199" t="s">
        <v>1666</v>
      </c>
      <c r="G199" t="s">
        <v>394</v>
      </c>
      <c r="H199" t="s">
        <v>395</v>
      </c>
      <c r="J199" t="s">
        <v>1664</v>
      </c>
      <c r="L199" t="s">
        <v>386</v>
      </c>
      <c r="M199" t="s">
        <v>387</v>
      </c>
      <c r="O199" t="s">
        <v>1664</v>
      </c>
      <c r="Q199" t="s">
        <v>384</v>
      </c>
      <c r="R199" t="s">
        <v>385</v>
      </c>
      <c r="T199" t="s">
        <v>1664</v>
      </c>
      <c r="V199" t="s">
        <v>390</v>
      </c>
      <c r="W199" t="s">
        <v>391</v>
      </c>
      <c r="Y199" t="s">
        <v>1664</v>
      </c>
      <c r="AA199" t="s">
        <v>388</v>
      </c>
      <c r="AB199" t="s">
        <v>389</v>
      </c>
      <c r="AD199" t="s">
        <v>1664</v>
      </c>
      <c r="AF199" t="s">
        <v>390</v>
      </c>
      <c r="AG199" t="s">
        <v>391</v>
      </c>
      <c r="AI199" t="s">
        <v>1664</v>
      </c>
      <c r="AK199" t="s">
        <v>388</v>
      </c>
      <c r="AL199" t="s">
        <v>389</v>
      </c>
      <c r="AN199" t="s">
        <v>1664</v>
      </c>
      <c r="AP199" t="s">
        <v>386</v>
      </c>
      <c r="AQ199" t="s">
        <v>387</v>
      </c>
      <c r="AS199" t="s">
        <v>1664</v>
      </c>
      <c r="AU199" t="s">
        <v>388</v>
      </c>
      <c r="AV199" t="s">
        <v>389</v>
      </c>
      <c r="AX199" t="s">
        <v>1664</v>
      </c>
      <c r="AZ199" t="s">
        <v>394</v>
      </c>
      <c r="BA199" t="s">
        <v>395</v>
      </c>
      <c r="BC199" t="s">
        <v>1664</v>
      </c>
    </row>
    <row r="200" spans="2:55" x14ac:dyDescent="0.2">
      <c r="B200" t="s">
        <v>651</v>
      </c>
      <c r="C200" t="s">
        <v>652</v>
      </c>
      <c r="D200">
        <v>32742</v>
      </c>
      <c r="E200" t="s">
        <v>1666</v>
      </c>
      <c r="G200" t="s">
        <v>396</v>
      </c>
      <c r="H200" t="s">
        <v>397</v>
      </c>
      <c r="J200" t="s">
        <v>1664</v>
      </c>
      <c r="L200" t="s">
        <v>388</v>
      </c>
      <c r="M200" t="s">
        <v>389</v>
      </c>
      <c r="O200" t="s">
        <v>1664</v>
      </c>
      <c r="Q200" t="s">
        <v>386</v>
      </c>
      <c r="R200" t="s">
        <v>387</v>
      </c>
      <c r="T200" t="s">
        <v>1664</v>
      </c>
      <c r="V200" t="s">
        <v>392</v>
      </c>
      <c r="W200" t="s">
        <v>393</v>
      </c>
      <c r="Y200" t="s">
        <v>1664</v>
      </c>
      <c r="AA200" t="s">
        <v>390</v>
      </c>
      <c r="AB200" t="s">
        <v>391</v>
      </c>
      <c r="AD200" t="s">
        <v>1664</v>
      </c>
      <c r="AF200" t="s">
        <v>392</v>
      </c>
      <c r="AG200" t="s">
        <v>393</v>
      </c>
      <c r="AI200" t="s">
        <v>1664</v>
      </c>
      <c r="AK200" t="s">
        <v>390</v>
      </c>
      <c r="AL200" t="s">
        <v>391</v>
      </c>
      <c r="AN200" t="s">
        <v>1664</v>
      </c>
      <c r="AP200" t="s">
        <v>388</v>
      </c>
      <c r="AQ200" t="s">
        <v>389</v>
      </c>
      <c r="AS200" t="s">
        <v>1664</v>
      </c>
      <c r="AU200" t="s">
        <v>390</v>
      </c>
      <c r="AV200" t="s">
        <v>391</v>
      </c>
      <c r="AX200" t="s">
        <v>1664</v>
      </c>
      <c r="AZ200" t="s">
        <v>396</v>
      </c>
      <c r="BA200" t="s">
        <v>397</v>
      </c>
      <c r="BC200" t="s">
        <v>1664</v>
      </c>
    </row>
    <row r="201" spans="2:55" x14ac:dyDescent="0.2">
      <c r="B201" t="s">
        <v>699</v>
      </c>
      <c r="C201" t="s">
        <v>700</v>
      </c>
      <c r="D201">
        <v>32593.5</v>
      </c>
      <c r="E201" t="s">
        <v>1666</v>
      </c>
      <c r="G201" t="s">
        <v>398</v>
      </c>
      <c r="H201" t="s">
        <v>399</v>
      </c>
      <c r="J201" t="s">
        <v>1664</v>
      </c>
      <c r="L201" t="s">
        <v>390</v>
      </c>
      <c r="M201" t="s">
        <v>391</v>
      </c>
      <c r="O201" t="s">
        <v>1664</v>
      </c>
      <c r="Q201" t="s">
        <v>388</v>
      </c>
      <c r="R201" t="s">
        <v>389</v>
      </c>
      <c r="T201" t="s">
        <v>1664</v>
      </c>
      <c r="V201" t="s">
        <v>394</v>
      </c>
      <c r="W201" t="s">
        <v>395</v>
      </c>
      <c r="Y201" t="s">
        <v>1664</v>
      </c>
      <c r="AA201" t="s">
        <v>392</v>
      </c>
      <c r="AB201" t="s">
        <v>393</v>
      </c>
      <c r="AD201" t="s">
        <v>1664</v>
      </c>
      <c r="AF201" t="s">
        <v>394</v>
      </c>
      <c r="AG201" t="s">
        <v>395</v>
      </c>
      <c r="AI201" t="s">
        <v>1664</v>
      </c>
      <c r="AK201" t="s">
        <v>392</v>
      </c>
      <c r="AL201" t="s">
        <v>393</v>
      </c>
      <c r="AN201" t="s">
        <v>1664</v>
      </c>
      <c r="AP201" t="s">
        <v>390</v>
      </c>
      <c r="AQ201" t="s">
        <v>391</v>
      </c>
      <c r="AS201" t="s">
        <v>1664</v>
      </c>
      <c r="AU201" t="s">
        <v>392</v>
      </c>
      <c r="AV201" t="s">
        <v>393</v>
      </c>
      <c r="AX201" t="s">
        <v>1664</v>
      </c>
      <c r="AZ201" t="s">
        <v>398</v>
      </c>
      <c r="BA201" t="s">
        <v>399</v>
      </c>
      <c r="BC201" t="s">
        <v>1664</v>
      </c>
    </row>
    <row r="202" spans="2:55" x14ac:dyDescent="0.2">
      <c r="B202" t="s">
        <v>532</v>
      </c>
      <c r="C202" t="s">
        <v>1568</v>
      </c>
      <c r="D202">
        <v>32221.5</v>
      </c>
      <c r="E202" t="s">
        <v>1666</v>
      </c>
      <c r="G202" t="s">
        <v>400</v>
      </c>
      <c r="H202" t="s">
        <v>401</v>
      </c>
      <c r="J202" t="s">
        <v>1664</v>
      </c>
      <c r="L202" t="s">
        <v>392</v>
      </c>
      <c r="M202" t="s">
        <v>393</v>
      </c>
      <c r="O202" t="s">
        <v>1664</v>
      </c>
      <c r="Q202" t="s">
        <v>390</v>
      </c>
      <c r="R202" t="s">
        <v>391</v>
      </c>
      <c r="T202" t="s">
        <v>1664</v>
      </c>
      <c r="V202" t="s">
        <v>396</v>
      </c>
      <c r="W202" t="s">
        <v>397</v>
      </c>
      <c r="Y202" t="s">
        <v>1664</v>
      </c>
      <c r="AA202" t="s">
        <v>394</v>
      </c>
      <c r="AB202" t="s">
        <v>395</v>
      </c>
      <c r="AD202" t="s">
        <v>1664</v>
      </c>
      <c r="AF202" t="s">
        <v>396</v>
      </c>
      <c r="AG202" t="s">
        <v>397</v>
      </c>
      <c r="AI202" t="s">
        <v>1664</v>
      </c>
      <c r="AK202" t="s">
        <v>394</v>
      </c>
      <c r="AL202" t="s">
        <v>395</v>
      </c>
      <c r="AN202" t="s">
        <v>1664</v>
      </c>
      <c r="AP202" t="s">
        <v>392</v>
      </c>
      <c r="AQ202" t="s">
        <v>393</v>
      </c>
      <c r="AS202" t="s">
        <v>1664</v>
      </c>
      <c r="AU202" t="s">
        <v>394</v>
      </c>
      <c r="AV202" t="s">
        <v>395</v>
      </c>
      <c r="AX202" t="s">
        <v>1664</v>
      </c>
      <c r="AZ202" t="s">
        <v>400</v>
      </c>
      <c r="BA202" t="s">
        <v>401</v>
      </c>
      <c r="BC202" t="s">
        <v>1664</v>
      </c>
    </row>
    <row r="203" spans="2:55" x14ac:dyDescent="0.2">
      <c r="B203" t="s">
        <v>609</v>
      </c>
      <c r="C203" t="s">
        <v>610</v>
      </c>
      <c r="D203">
        <v>31995</v>
      </c>
      <c r="E203" t="s">
        <v>1666</v>
      </c>
      <c r="G203" t="s">
        <v>402</v>
      </c>
      <c r="H203" t="s">
        <v>403</v>
      </c>
      <c r="J203" t="s">
        <v>1664</v>
      </c>
      <c r="L203" t="s">
        <v>394</v>
      </c>
      <c r="M203" t="s">
        <v>395</v>
      </c>
      <c r="O203" t="s">
        <v>1664</v>
      </c>
      <c r="Q203" t="s">
        <v>392</v>
      </c>
      <c r="R203" t="s">
        <v>393</v>
      </c>
      <c r="T203" t="s">
        <v>1664</v>
      </c>
      <c r="V203" t="s">
        <v>398</v>
      </c>
      <c r="W203" t="s">
        <v>399</v>
      </c>
      <c r="Y203" t="s">
        <v>1664</v>
      </c>
      <c r="AA203" t="s">
        <v>396</v>
      </c>
      <c r="AB203" t="s">
        <v>397</v>
      </c>
      <c r="AD203" t="s">
        <v>1664</v>
      </c>
      <c r="AF203" t="s">
        <v>398</v>
      </c>
      <c r="AG203" t="s">
        <v>399</v>
      </c>
      <c r="AI203" t="s">
        <v>1664</v>
      </c>
      <c r="AK203" t="s">
        <v>396</v>
      </c>
      <c r="AL203" t="s">
        <v>397</v>
      </c>
      <c r="AN203" t="s">
        <v>1664</v>
      </c>
      <c r="AP203" t="s">
        <v>394</v>
      </c>
      <c r="AQ203" t="s">
        <v>395</v>
      </c>
      <c r="AS203" t="s">
        <v>1664</v>
      </c>
      <c r="AU203" t="s">
        <v>396</v>
      </c>
      <c r="AV203" t="s">
        <v>397</v>
      </c>
      <c r="AX203" t="s">
        <v>1664</v>
      </c>
      <c r="AZ203" t="s">
        <v>402</v>
      </c>
      <c r="BA203" t="s">
        <v>403</v>
      </c>
      <c r="BC203" t="s">
        <v>1664</v>
      </c>
    </row>
    <row r="204" spans="2:55" x14ac:dyDescent="0.2">
      <c r="B204" t="s">
        <v>795</v>
      </c>
      <c r="C204" t="s">
        <v>796</v>
      </c>
      <c r="D204">
        <v>31946</v>
      </c>
      <c r="E204" t="s">
        <v>1666</v>
      </c>
      <c r="G204" t="s">
        <v>404</v>
      </c>
      <c r="H204" t="s">
        <v>405</v>
      </c>
      <c r="J204" t="s">
        <v>1664</v>
      </c>
      <c r="L204" t="s">
        <v>396</v>
      </c>
      <c r="M204" t="s">
        <v>397</v>
      </c>
      <c r="O204" t="s">
        <v>1664</v>
      </c>
      <c r="Q204" t="s">
        <v>394</v>
      </c>
      <c r="R204" t="s">
        <v>395</v>
      </c>
      <c r="T204" t="s">
        <v>1664</v>
      </c>
      <c r="V204" t="s">
        <v>400</v>
      </c>
      <c r="W204" t="s">
        <v>401</v>
      </c>
      <c r="Y204" t="s">
        <v>1664</v>
      </c>
      <c r="AA204" t="s">
        <v>398</v>
      </c>
      <c r="AB204" t="s">
        <v>399</v>
      </c>
      <c r="AD204" t="s">
        <v>1664</v>
      </c>
      <c r="AF204" t="s">
        <v>400</v>
      </c>
      <c r="AG204" t="s">
        <v>401</v>
      </c>
      <c r="AI204" t="s">
        <v>1664</v>
      </c>
      <c r="AK204" t="s">
        <v>398</v>
      </c>
      <c r="AL204" t="s">
        <v>399</v>
      </c>
      <c r="AN204" t="s">
        <v>1664</v>
      </c>
      <c r="AP204" t="s">
        <v>396</v>
      </c>
      <c r="AQ204" t="s">
        <v>397</v>
      </c>
      <c r="AS204" t="s">
        <v>1664</v>
      </c>
      <c r="AU204" t="s">
        <v>398</v>
      </c>
      <c r="AV204" t="s">
        <v>399</v>
      </c>
      <c r="AX204" t="s">
        <v>1664</v>
      </c>
      <c r="AZ204" t="s">
        <v>404</v>
      </c>
      <c r="BA204" t="s">
        <v>405</v>
      </c>
      <c r="BC204" t="s">
        <v>1664</v>
      </c>
    </row>
    <row r="205" spans="2:55" x14ac:dyDescent="0.2">
      <c r="B205" t="s">
        <v>1061</v>
      </c>
      <c r="C205" t="s">
        <v>1062</v>
      </c>
      <c r="D205">
        <v>31242.5</v>
      </c>
      <c r="E205" t="s">
        <v>1666</v>
      </c>
      <c r="G205" t="s">
        <v>406</v>
      </c>
      <c r="H205" t="s">
        <v>407</v>
      </c>
      <c r="J205" t="s">
        <v>1664</v>
      </c>
      <c r="L205" t="s">
        <v>398</v>
      </c>
      <c r="M205" t="s">
        <v>399</v>
      </c>
      <c r="O205" t="s">
        <v>1664</v>
      </c>
      <c r="Q205" t="s">
        <v>396</v>
      </c>
      <c r="R205" t="s">
        <v>397</v>
      </c>
      <c r="T205" t="s">
        <v>1664</v>
      </c>
      <c r="V205" t="s">
        <v>402</v>
      </c>
      <c r="W205" t="s">
        <v>403</v>
      </c>
      <c r="Y205" t="s">
        <v>1664</v>
      </c>
      <c r="AA205" t="s">
        <v>400</v>
      </c>
      <c r="AB205" t="s">
        <v>401</v>
      </c>
      <c r="AD205" t="s">
        <v>1664</v>
      </c>
      <c r="AF205" t="s">
        <v>402</v>
      </c>
      <c r="AG205" t="s">
        <v>403</v>
      </c>
      <c r="AI205" t="s">
        <v>1664</v>
      </c>
      <c r="AK205" t="s">
        <v>400</v>
      </c>
      <c r="AL205" t="s">
        <v>401</v>
      </c>
      <c r="AN205" t="s">
        <v>1664</v>
      </c>
      <c r="AP205" t="s">
        <v>398</v>
      </c>
      <c r="AQ205" t="s">
        <v>399</v>
      </c>
      <c r="AS205" t="s">
        <v>1664</v>
      </c>
      <c r="AU205" t="s">
        <v>400</v>
      </c>
      <c r="AV205" t="s">
        <v>401</v>
      </c>
      <c r="AX205" t="s">
        <v>1664</v>
      </c>
      <c r="AZ205" t="s">
        <v>406</v>
      </c>
      <c r="BA205" t="s">
        <v>407</v>
      </c>
      <c r="BC205" t="s">
        <v>1664</v>
      </c>
    </row>
    <row r="206" spans="2:55" x14ac:dyDescent="0.2">
      <c r="B206" t="s">
        <v>78</v>
      </c>
      <c r="C206" t="s">
        <v>79</v>
      </c>
      <c r="D206">
        <v>30230.5</v>
      </c>
      <c r="E206" t="s">
        <v>1666</v>
      </c>
      <c r="G206" t="s">
        <v>408</v>
      </c>
      <c r="H206" t="s">
        <v>409</v>
      </c>
      <c r="J206" t="s">
        <v>1664</v>
      </c>
      <c r="L206" t="s">
        <v>400</v>
      </c>
      <c r="M206" t="s">
        <v>401</v>
      </c>
      <c r="O206" t="s">
        <v>1664</v>
      </c>
      <c r="Q206" t="s">
        <v>398</v>
      </c>
      <c r="R206" t="s">
        <v>399</v>
      </c>
      <c r="T206" t="s">
        <v>1664</v>
      </c>
      <c r="V206" t="s">
        <v>404</v>
      </c>
      <c r="W206" t="s">
        <v>405</v>
      </c>
      <c r="Y206" t="s">
        <v>1664</v>
      </c>
      <c r="AA206" t="s">
        <v>402</v>
      </c>
      <c r="AB206" t="s">
        <v>403</v>
      </c>
      <c r="AD206" t="s">
        <v>1664</v>
      </c>
      <c r="AF206" t="s">
        <v>404</v>
      </c>
      <c r="AG206" t="s">
        <v>405</v>
      </c>
      <c r="AI206" t="s">
        <v>1664</v>
      </c>
      <c r="AK206" t="s">
        <v>402</v>
      </c>
      <c r="AL206" t="s">
        <v>403</v>
      </c>
      <c r="AN206" t="s">
        <v>1664</v>
      </c>
      <c r="AP206" t="s">
        <v>400</v>
      </c>
      <c r="AQ206" t="s">
        <v>401</v>
      </c>
      <c r="AS206" t="s">
        <v>1664</v>
      </c>
      <c r="AU206" t="s">
        <v>402</v>
      </c>
      <c r="AV206" t="s">
        <v>403</v>
      </c>
      <c r="AX206" t="s">
        <v>1664</v>
      </c>
      <c r="AZ206" t="s">
        <v>408</v>
      </c>
      <c r="BA206" t="s">
        <v>409</v>
      </c>
      <c r="BC206" t="s">
        <v>1664</v>
      </c>
    </row>
    <row r="207" spans="2:55" x14ac:dyDescent="0.2">
      <c r="B207" t="s">
        <v>551</v>
      </c>
      <c r="C207" t="s">
        <v>552</v>
      </c>
      <c r="D207">
        <v>30067</v>
      </c>
      <c r="E207" t="s">
        <v>1666</v>
      </c>
      <c r="G207" t="s">
        <v>410</v>
      </c>
      <c r="H207" t="s">
        <v>411</v>
      </c>
      <c r="J207" t="s">
        <v>1664</v>
      </c>
      <c r="L207" t="s">
        <v>402</v>
      </c>
      <c r="M207" t="s">
        <v>403</v>
      </c>
      <c r="O207" t="s">
        <v>1664</v>
      </c>
      <c r="Q207" t="s">
        <v>400</v>
      </c>
      <c r="R207" t="s">
        <v>401</v>
      </c>
      <c r="T207" t="s">
        <v>1664</v>
      </c>
      <c r="V207" t="s">
        <v>406</v>
      </c>
      <c r="W207" t="s">
        <v>407</v>
      </c>
      <c r="Y207" t="s">
        <v>1664</v>
      </c>
      <c r="AA207" t="s">
        <v>404</v>
      </c>
      <c r="AB207" t="s">
        <v>405</v>
      </c>
      <c r="AD207" t="s">
        <v>1664</v>
      </c>
      <c r="AF207" t="s">
        <v>406</v>
      </c>
      <c r="AG207" t="s">
        <v>407</v>
      </c>
      <c r="AI207" t="s">
        <v>1664</v>
      </c>
      <c r="AK207" t="s">
        <v>404</v>
      </c>
      <c r="AL207" t="s">
        <v>405</v>
      </c>
      <c r="AN207" t="s">
        <v>1664</v>
      </c>
      <c r="AP207" t="s">
        <v>402</v>
      </c>
      <c r="AQ207" t="s">
        <v>403</v>
      </c>
      <c r="AS207" t="s">
        <v>1664</v>
      </c>
      <c r="AU207" t="s">
        <v>404</v>
      </c>
      <c r="AV207" t="s">
        <v>405</v>
      </c>
      <c r="AX207" t="s">
        <v>1664</v>
      </c>
      <c r="AZ207" t="s">
        <v>410</v>
      </c>
      <c r="BA207" t="s">
        <v>411</v>
      </c>
      <c r="BC207" t="s">
        <v>1664</v>
      </c>
    </row>
    <row r="208" spans="2:55" x14ac:dyDescent="0.2">
      <c r="B208" t="s">
        <v>683</v>
      </c>
      <c r="C208" t="s">
        <v>684</v>
      </c>
      <c r="D208">
        <v>29730</v>
      </c>
      <c r="E208" t="s">
        <v>1666</v>
      </c>
      <c r="G208" t="s">
        <v>412</v>
      </c>
      <c r="H208" t="s">
        <v>413</v>
      </c>
      <c r="J208" t="s">
        <v>1664</v>
      </c>
      <c r="L208" t="s">
        <v>404</v>
      </c>
      <c r="M208" t="s">
        <v>405</v>
      </c>
      <c r="O208" t="s">
        <v>1664</v>
      </c>
      <c r="Q208" t="s">
        <v>402</v>
      </c>
      <c r="R208" t="s">
        <v>403</v>
      </c>
      <c r="T208" t="s">
        <v>1664</v>
      </c>
      <c r="V208" t="s">
        <v>408</v>
      </c>
      <c r="W208" t="s">
        <v>409</v>
      </c>
      <c r="Y208" t="s">
        <v>1664</v>
      </c>
      <c r="AA208" t="s">
        <v>406</v>
      </c>
      <c r="AB208" t="s">
        <v>407</v>
      </c>
      <c r="AD208" t="s">
        <v>1664</v>
      </c>
      <c r="AF208" t="s">
        <v>408</v>
      </c>
      <c r="AG208" t="s">
        <v>409</v>
      </c>
      <c r="AI208" t="s">
        <v>1664</v>
      </c>
      <c r="AK208" t="s">
        <v>406</v>
      </c>
      <c r="AL208" t="s">
        <v>407</v>
      </c>
      <c r="AN208" t="s">
        <v>1664</v>
      </c>
      <c r="AP208" t="s">
        <v>404</v>
      </c>
      <c r="AQ208" t="s">
        <v>405</v>
      </c>
      <c r="AS208" t="s">
        <v>1664</v>
      </c>
      <c r="AU208" t="s">
        <v>406</v>
      </c>
      <c r="AV208" t="s">
        <v>407</v>
      </c>
      <c r="AX208" t="s">
        <v>1664</v>
      </c>
      <c r="AZ208" t="s">
        <v>412</v>
      </c>
      <c r="BA208" t="s">
        <v>413</v>
      </c>
      <c r="BC208" t="s">
        <v>1664</v>
      </c>
    </row>
    <row r="209" spans="2:55" x14ac:dyDescent="0.2">
      <c r="B209" t="s">
        <v>12</v>
      </c>
      <c r="C209" t="s">
        <v>13</v>
      </c>
      <c r="D209">
        <v>29721.5</v>
      </c>
      <c r="E209" t="s">
        <v>1666</v>
      </c>
      <c r="G209" t="s">
        <v>414</v>
      </c>
      <c r="H209" t="s">
        <v>415</v>
      </c>
      <c r="J209" t="s">
        <v>1664</v>
      </c>
      <c r="L209" t="s">
        <v>406</v>
      </c>
      <c r="M209" t="s">
        <v>407</v>
      </c>
      <c r="O209" t="s">
        <v>1664</v>
      </c>
      <c r="Q209" t="s">
        <v>404</v>
      </c>
      <c r="R209" t="s">
        <v>405</v>
      </c>
      <c r="T209" t="s">
        <v>1664</v>
      </c>
      <c r="V209" t="s">
        <v>410</v>
      </c>
      <c r="W209" t="s">
        <v>411</v>
      </c>
      <c r="Y209" t="s">
        <v>1664</v>
      </c>
      <c r="AA209" t="s">
        <v>408</v>
      </c>
      <c r="AB209" t="s">
        <v>409</v>
      </c>
      <c r="AD209" t="s">
        <v>1664</v>
      </c>
      <c r="AF209" t="s">
        <v>410</v>
      </c>
      <c r="AG209" t="s">
        <v>411</v>
      </c>
      <c r="AI209" t="s">
        <v>1664</v>
      </c>
      <c r="AK209" t="s">
        <v>412</v>
      </c>
      <c r="AL209" t="s">
        <v>413</v>
      </c>
      <c r="AN209" t="s">
        <v>1664</v>
      </c>
      <c r="AP209" t="s">
        <v>406</v>
      </c>
      <c r="AQ209" t="s">
        <v>407</v>
      </c>
      <c r="AS209" t="s">
        <v>1664</v>
      </c>
      <c r="AU209" t="s">
        <v>408</v>
      </c>
      <c r="AV209" t="s">
        <v>409</v>
      </c>
      <c r="AX209" t="s">
        <v>1664</v>
      </c>
      <c r="AZ209" t="s">
        <v>414</v>
      </c>
      <c r="BA209" t="s">
        <v>415</v>
      </c>
      <c r="BC209" t="s">
        <v>1664</v>
      </c>
    </row>
    <row r="210" spans="2:55" x14ac:dyDescent="0.2">
      <c r="B210" t="s">
        <v>1344</v>
      </c>
      <c r="C210" t="s">
        <v>1345</v>
      </c>
      <c r="D210">
        <v>29701</v>
      </c>
      <c r="E210" t="s">
        <v>1666</v>
      </c>
      <c r="G210" t="s">
        <v>416</v>
      </c>
      <c r="H210" t="s">
        <v>417</v>
      </c>
      <c r="J210" t="s">
        <v>1664</v>
      </c>
      <c r="L210" t="s">
        <v>408</v>
      </c>
      <c r="M210" t="s">
        <v>409</v>
      </c>
      <c r="O210" t="s">
        <v>1664</v>
      </c>
      <c r="Q210" t="s">
        <v>406</v>
      </c>
      <c r="R210" t="s">
        <v>407</v>
      </c>
      <c r="T210" t="s">
        <v>1664</v>
      </c>
      <c r="V210" t="s">
        <v>412</v>
      </c>
      <c r="W210" t="s">
        <v>413</v>
      </c>
      <c r="Y210" t="s">
        <v>1664</v>
      </c>
      <c r="AA210" t="s">
        <v>410</v>
      </c>
      <c r="AB210" t="s">
        <v>411</v>
      </c>
      <c r="AD210" t="s">
        <v>1664</v>
      </c>
      <c r="AF210" t="s">
        <v>412</v>
      </c>
      <c r="AG210" t="s">
        <v>413</v>
      </c>
      <c r="AI210" t="s">
        <v>1664</v>
      </c>
      <c r="AK210" t="s">
        <v>414</v>
      </c>
      <c r="AL210" t="s">
        <v>415</v>
      </c>
      <c r="AN210" t="s">
        <v>1664</v>
      </c>
      <c r="AP210" t="s">
        <v>412</v>
      </c>
      <c r="AQ210" t="s">
        <v>413</v>
      </c>
      <c r="AS210" t="s">
        <v>1664</v>
      </c>
      <c r="AU210" t="s">
        <v>412</v>
      </c>
      <c r="AV210" t="s">
        <v>413</v>
      </c>
      <c r="AX210" t="s">
        <v>1664</v>
      </c>
      <c r="AZ210" t="s">
        <v>416</v>
      </c>
      <c r="BA210" t="s">
        <v>417</v>
      </c>
      <c r="BC210" t="s">
        <v>1664</v>
      </c>
    </row>
    <row r="211" spans="2:55" x14ac:dyDescent="0.2">
      <c r="B211" t="s">
        <v>348</v>
      </c>
      <c r="C211" t="s">
        <v>349</v>
      </c>
      <c r="D211">
        <v>29332.5</v>
      </c>
      <c r="E211" t="s">
        <v>1666</v>
      </c>
      <c r="G211" t="s">
        <v>418</v>
      </c>
      <c r="H211" t="s">
        <v>419</v>
      </c>
      <c r="J211" t="s">
        <v>1664</v>
      </c>
      <c r="L211" t="s">
        <v>410</v>
      </c>
      <c r="M211" t="s">
        <v>411</v>
      </c>
      <c r="O211" t="s">
        <v>1664</v>
      </c>
      <c r="Q211" t="s">
        <v>408</v>
      </c>
      <c r="R211" t="s">
        <v>409</v>
      </c>
      <c r="T211" t="s">
        <v>1664</v>
      </c>
      <c r="V211" t="s">
        <v>414</v>
      </c>
      <c r="W211" t="s">
        <v>415</v>
      </c>
      <c r="Y211" t="s">
        <v>1664</v>
      </c>
      <c r="AA211" t="s">
        <v>412</v>
      </c>
      <c r="AB211" t="s">
        <v>413</v>
      </c>
      <c r="AD211" t="s">
        <v>1664</v>
      </c>
      <c r="AF211" t="s">
        <v>414</v>
      </c>
      <c r="AG211" t="s">
        <v>415</v>
      </c>
      <c r="AI211" t="s">
        <v>1664</v>
      </c>
      <c r="AK211" t="s">
        <v>416</v>
      </c>
      <c r="AL211" t="s">
        <v>417</v>
      </c>
      <c r="AN211" t="s">
        <v>1664</v>
      </c>
      <c r="AP211" t="s">
        <v>414</v>
      </c>
      <c r="AQ211" t="s">
        <v>415</v>
      </c>
      <c r="AS211" t="s">
        <v>1664</v>
      </c>
      <c r="AU211" t="s">
        <v>414</v>
      </c>
      <c r="AV211" t="s">
        <v>415</v>
      </c>
      <c r="AX211" t="s">
        <v>1664</v>
      </c>
      <c r="AZ211" t="s">
        <v>418</v>
      </c>
      <c r="BA211" t="s">
        <v>419</v>
      </c>
      <c r="BC211" t="s">
        <v>1664</v>
      </c>
    </row>
    <row r="212" spans="2:55" x14ac:dyDescent="0.2">
      <c r="B212" t="s">
        <v>1081</v>
      </c>
      <c r="C212" t="s">
        <v>1082</v>
      </c>
      <c r="D212">
        <v>29301.5</v>
      </c>
      <c r="E212" t="s">
        <v>1666</v>
      </c>
      <c r="G212" t="s">
        <v>420</v>
      </c>
      <c r="H212" t="s">
        <v>421</v>
      </c>
      <c r="J212" t="s">
        <v>1664</v>
      </c>
      <c r="L212" t="s">
        <v>412</v>
      </c>
      <c r="M212" t="s">
        <v>413</v>
      </c>
      <c r="O212" t="s">
        <v>1664</v>
      </c>
      <c r="Q212" t="s">
        <v>410</v>
      </c>
      <c r="R212" t="s">
        <v>411</v>
      </c>
      <c r="T212" t="s">
        <v>1664</v>
      </c>
      <c r="V212" t="s">
        <v>416</v>
      </c>
      <c r="W212" t="s">
        <v>417</v>
      </c>
      <c r="Y212" t="s">
        <v>1664</v>
      </c>
      <c r="AA212" t="s">
        <v>414</v>
      </c>
      <c r="AB212" t="s">
        <v>415</v>
      </c>
      <c r="AD212" t="s">
        <v>1664</v>
      </c>
      <c r="AF212" t="s">
        <v>416</v>
      </c>
      <c r="AG212" t="s">
        <v>417</v>
      </c>
      <c r="AI212" t="s">
        <v>1664</v>
      </c>
      <c r="AK212" t="s">
        <v>418</v>
      </c>
      <c r="AL212" t="s">
        <v>419</v>
      </c>
      <c r="AN212" t="s">
        <v>1664</v>
      </c>
      <c r="AP212" t="s">
        <v>416</v>
      </c>
      <c r="AQ212" t="s">
        <v>417</v>
      </c>
      <c r="AS212" t="s">
        <v>1664</v>
      </c>
      <c r="AU212" t="s">
        <v>416</v>
      </c>
      <c r="AV212" t="s">
        <v>417</v>
      </c>
      <c r="AX212" t="s">
        <v>1664</v>
      </c>
      <c r="AZ212" t="s">
        <v>420</v>
      </c>
      <c r="BA212" t="s">
        <v>421</v>
      </c>
      <c r="BC212" t="s">
        <v>1664</v>
      </c>
    </row>
    <row r="213" spans="2:55" x14ac:dyDescent="0.2">
      <c r="B213" t="s">
        <v>1358</v>
      </c>
      <c r="C213" t="s">
        <v>1359</v>
      </c>
      <c r="D213">
        <v>28926.5</v>
      </c>
      <c r="E213" t="s">
        <v>1666</v>
      </c>
      <c r="G213" t="s">
        <v>422</v>
      </c>
      <c r="H213" t="s">
        <v>423</v>
      </c>
      <c r="J213" t="s">
        <v>1664</v>
      </c>
      <c r="L213" t="s">
        <v>414</v>
      </c>
      <c r="M213" t="s">
        <v>415</v>
      </c>
      <c r="O213" t="s">
        <v>1664</v>
      </c>
      <c r="Q213" t="s">
        <v>412</v>
      </c>
      <c r="R213" t="s">
        <v>413</v>
      </c>
      <c r="T213" t="s">
        <v>1664</v>
      </c>
      <c r="V213" t="s">
        <v>418</v>
      </c>
      <c r="W213" t="s">
        <v>419</v>
      </c>
      <c r="Y213" t="s">
        <v>1664</v>
      </c>
      <c r="AA213" t="s">
        <v>416</v>
      </c>
      <c r="AB213" t="s">
        <v>417</v>
      </c>
      <c r="AD213" t="s">
        <v>1664</v>
      </c>
      <c r="AF213" t="s">
        <v>418</v>
      </c>
      <c r="AG213" t="s">
        <v>419</v>
      </c>
      <c r="AI213" t="s">
        <v>1664</v>
      </c>
      <c r="AK213" t="s">
        <v>420</v>
      </c>
      <c r="AL213" t="s">
        <v>421</v>
      </c>
      <c r="AN213" t="s">
        <v>1664</v>
      </c>
      <c r="AP213" t="s">
        <v>418</v>
      </c>
      <c r="AQ213" t="s">
        <v>419</v>
      </c>
      <c r="AS213" t="s">
        <v>1664</v>
      </c>
      <c r="AU213" t="s">
        <v>418</v>
      </c>
      <c r="AV213" t="s">
        <v>419</v>
      </c>
      <c r="AX213" t="s">
        <v>1664</v>
      </c>
      <c r="AZ213" t="s">
        <v>422</v>
      </c>
      <c r="BA213" t="s">
        <v>423</v>
      </c>
      <c r="BC213" t="s">
        <v>1664</v>
      </c>
    </row>
    <row r="214" spans="2:55" x14ac:dyDescent="0.2">
      <c r="B214" t="s">
        <v>72</v>
      </c>
      <c r="C214" t="s">
        <v>73</v>
      </c>
      <c r="D214">
        <v>28741.5</v>
      </c>
      <c r="E214" t="s">
        <v>1666</v>
      </c>
      <c r="G214" t="s">
        <v>424</v>
      </c>
      <c r="H214" t="s">
        <v>425</v>
      </c>
      <c r="J214" t="s">
        <v>1664</v>
      </c>
      <c r="L214" t="s">
        <v>416</v>
      </c>
      <c r="M214" t="s">
        <v>417</v>
      </c>
      <c r="O214" t="s">
        <v>1664</v>
      </c>
      <c r="Q214" t="s">
        <v>414</v>
      </c>
      <c r="R214" t="s">
        <v>415</v>
      </c>
      <c r="T214" t="s">
        <v>1664</v>
      </c>
      <c r="V214" t="s">
        <v>420</v>
      </c>
      <c r="W214" t="s">
        <v>421</v>
      </c>
      <c r="Y214" t="s">
        <v>1664</v>
      </c>
      <c r="AA214" t="s">
        <v>418</v>
      </c>
      <c r="AB214" t="s">
        <v>419</v>
      </c>
      <c r="AD214" t="s">
        <v>1664</v>
      </c>
      <c r="AF214" t="s">
        <v>420</v>
      </c>
      <c r="AG214" t="s">
        <v>421</v>
      </c>
      <c r="AI214" t="s">
        <v>1664</v>
      </c>
      <c r="AK214" t="s">
        <v>422</v>
      </c>
      <c r="AL214" t="s">
        <v>423</v>
      </c>
      <c r="AN214" t="s">
        <v>1664</v>
      </c>
      <c r="AP214" t="s">
        <v>420</v>
      </c>
      <c r="AQ214" t="s">
        <v>421</v>
      </c>
      <c r="AS214" t="s">
        <v>1664</v>
      </c>
      <c r="AU214" t="s">
        <v>420</v>
      </c>
      <c r="AV214" t="s">
        <v>421</v>
      </c>
      <c r="AX214" t="s">
        <v>1664</v>
      </c>
      <c r="AZ214" t="s">
        <v>424</v>
      </c>
      <c r="BA214" t="s">
        <v>425</v>
      </c>
      <c r="BC214" t="s">
        <v>1664</v>
      </c>
    </row>
    <row r="215" spans="2:55" x14ac:dyDescent="0.2">
      <c r="B215" t="s">
        <v>1524</v>
      </c>
      <c r="C215" t="s">
        <v>1525</v>
      </c>
      <c r="D215">
        <v>28723</v>
      </c>
      <c r="E215" t="s">
        <v>1666</v>
      </c>
      <c r="G215" t="s">
        <v>426</v>
      </c>
      <c r="H215" t="s">
        <v>427</v>
      </c>
      <c r="J215" t="s">
        <v>1664</v>
      </c>
      <c r="L215" t="s">
        <v>418</v>
      </c>
      <c r="M215" t="s">
        <v>419</v>
      </c>
      <c r="O215" t="s">
        <v>1664</v>
      </c>
      <c r="Q215" t="s">
        <v>416</v>
      </c>
      <c r="R215" t="s">
        <v>417</v>
      </c>
      <c r="T215" t="s">
        <v>1664</v>
      </c>
      <c r="V215" t="s">
        <v>422</v>
      </c>
      <c r="W215" t="s">
        <v>423</v>
      </c>
      <c r="Y215" t="s">
        <v>1664</v>
      </c>
      <c r="AA215" t="s">
        <v>420</v>
      </c>
      <c r="AB215" t="s">
        <v>421</v>
      </c>
      <c r="AD215" t="s">
        <v>1664</v>
      </c>
      <c r="AF215" t="s">
        <v>422</v>
      </c>
      <c r="AG215" t="s">
        <v>423</v>
      </c>
      <c r="AI215" t="s">
        <v>1664</v>
      </c>
      <c r="AK215" t="s">
        <v>424</v>
      </c>
      <c r="AL215" t="s">
        <v>425</v>
      </c>
      <c r="AN215" t="s">
        <v>1664</v>
      </c>
      <c r="AP215" t="s">
        <v>422</v>
      </c>
      <c r="AQ215" t="s">
        <v>423</v>
      </c>
      <c r="AS215" t="s">
        <v>1664</v>
      </c>
      <c r="AU215" t="s">
        <v>422</v>
      </c>
      <c r="AV215" t="s">
        <v>423</v>
      </c>
      <c r="AX215" t="s">
        <v>1664</v>
      </c>
      <c r="AZ215" t="s">
        <v>426</v>
      </c>
      <c r="BA215" t="s">
        <v>427</v>
      </c>
      <c r="BC215" t="s">
        <v>1664</v>
      </c>
    </row>
    <row r="216" spans="2:55" x14ac:dyDescent="0.2">
      <c r="B216" t="s">
        <v>1037</v>
      </c>
      <c r="C216" t="s">
        <v>1038</v>
      </c>
      <c r="D216">
        <v>28593.5</v>
      </c>
      <c r="E216" t="s">
        <v>1666</v>
      </c>
      <c r="G216" t="s">
        <v>428</v>
      </c>
      <c r="H216" t="s">
        <v>429</v>
      </c>
      <c r="J216" t="s">
        <v>1664</v>
      </c>
      <c r="L216" t="s">
        <v>420</v>
      </c>
      <c r="M216" t="s">
        <v>421</v>
      </c>
      <c r="O216" t="s">
        <v>1664</v>
      </c>
      <c r="Q216" t="s">
        <v>418</v>
      </c>
      <c r="R216" t="s">
        <v>419</v>
      </c>
      <c r="T216" t="s">
        <v>1664</v>
      </c>
      <c r="V216" t="s">
        <v>424</v>
      </c>
      <c r="W216" t="s">
        <v>425</v>
      </c>
      <c r="Y216" t="s">
        <v>1664</v>
      </c>
      <c r="AA216" t="s">
        <v>422</v>
      </c>
      <c r="AB216" t="s">
        <v>423</v>
      </c>
      <c r="AD216" t="s">
        <v>1664</v>
      </c>
      <c r="AF216" t="s">
        <v>424</v>
      </c>
      <c r="AG216" t="s">
        <v>425</v>
      </c>
      <c r="AI216" t="s">
        <v>1664</v>
      </c>
      <c r="AK216" t="s">
        <v>426</v>
      </c>
      <c r="AL216" t="s">
        <v>427</v>
      </c>
      <c r="AN216" t="s">
        <v>1664</v>
      </c>
      <c r="AP216" t="s">
        <v>424</v>
      </c>
      <c r="AQ216" t="s">
        <v>425</v>
      </c>
      <c r="AS216" t="s">
        <v>1664</v>
      </c>
      <c r="AU216" t="s">
        <v>424</v>
      </c>
      <c r="AV216" t="s">
        <v>425</v>
      </c>
      <c r="AX216" t="s">
        <v>1664</v>
      </c>
      <c r="AZ216" t="s">
        <v>428</v>
      </c>
      <c r="BA216" t="s">
        <v>429</v>
      </c>
      <c r="BC216" t="s">
        <v>1664</v>
      </c>
    </row>
    <row r="217" spans="2:55" x14ac:dyDescent="0.2">
      <c r="B217" t="s">
        <v>258</v>
      </c>
      <c r="C217" t="s">
        <v>259</v>
      </c>
      <c r="D217">
        <v>28398.5</v>
      </c>
      <c r="E217" t="s">
        <v>1666</v>
      </c>
      <c r="G217" t="s">
        <v>430</v>
      </c>
      <c r="H217" t="s">
        <v>431</v>
      </c>
      <c r="J217" t="s">
        <v>1664</v>
      </c>
      <c r="L217" t="s">
        <v>422</v>
      </c>
      <c r="M217" t="s">
        <v>423</v>
      </c>
      <c r="O217" t="s">
        <v>1664</v>
      </c>
      <c r="Q217" t="s">
        <v>420</v>
      </c>
      <c r="R217" t="s">
        <v>421</v>
      </c>
      <c r="T217" t="s">
        <v>1664</v>
      </c>
      <c r="V217" t="s">
        <v>426</v>
      </c>
      <c r="W217" t="s">
        <v>427</v>
      </c>
      <c r="Y217" t="s">
        <v>1664</v>
      </c>
      <c r="AA217" t="s">
        <v>424</v>
      </c>
      <c r="AB217" t="s">
        <v>425</v>
      </c>
      <c r="AD217" t="s">
        <v>1664</v>
      </c>
      <c r="AF217" t="s">
        <v>426</v>
      </c>
      <c r="AG217" t="s">
        <v>427</v>
      </c>
      <c r="AI217" t="s">
        <v>1664</v>
      </c>
      <c r="AK217" t="s">
        <v>428</v>
      </c>
      <c r="AL217" t="s">
        <v>429</v>
      </c>
      <c r="AN217" t="s">
        <v>1664</v>
      </c>
      <c r="AP217" t="s">
        <v>426</v>
      </c>
      <c r="AQ217" t="s">
        <v>427</v>
      </c>
      <c r="AS217" t="s">
        <v>1664</v>
      </c>
      <c r="AU217" t="s">
        <v>426</v>
      </c>
      <c r="AV217" t="s">
        <v>427</v>
      </c>
      <c r="AX217" t="s">
        <v>1664</v>
      </c>
      <c r="AZ217" t="s">
        <v>430</v>
      </c>
      <c r="BA217" t="s">
        <v>431</v>
      </c>
      <c r="BC217" t="s">
        <v>1664</v>
      </c>
    </row>
    <row r="218" spans="2:55" x14ac:dyDescent="0.2">
      <c r="B218" t="s">
        <v>22</v>
      </c>
      <c r="C218" t="s">
        <v>23</v>
      </c>
      <c r="D218">
        <v>28223.5</v>
      </c>
      <c r="E218" t="s">
        <v>1666</v>
      </c>
      <c r="G218" t="s">
        <v>432</v>
      </c>
      <c r="H218" t="s">
        <v>433</v>
      </c>
      <c r="J218" t="s">
        <v>1664</v>
      </c>
      <c r="L218" t="s">
        <v>424</v>
      </c>
      <c r="M218" t="s">
        <v>425</v>
      </c>
      <c r="O218" t="s">
        <v>1664</v>
      </c>
      <c r="Q218" t="s">
        <v>422</v>
      </c>
      <c r="R218" t="s">
        <v>423</v>
      </c>
      <c r="T218" t="s">
        <v>1664</v>
      </c>
      <c r="V218" t="s">
        <v>428</v>
      </c>
      <c r="W218" t="s">
        <v>429</v>
      </c>
      <c r="Y218" t="s">
        <v>1664</v>
      </c>
      <c r="AA218" t="s">
        <v>426</v>
      </c>
      <c r="AB218" t="s">
        <v>427</v>
      </c>
      <c r="AD218" t="s">
        <v>1664</v>
      </c>
      <c r="AF218" t="s">
        <v>428</v>
      </c>
      <c r="AG218" t="s">
        <v>429</v>
      </c>
      <c r="AI218" t="s">
        <v>1664</v>
      </c>
      <c r="AK218" t="s">
        <v>430</v>
      </c>
      <c r="AL218" t="s">
        <v>431</v>
      </c>
      <c r="AN218" t="s">
        <v>1664</v>
      </c>
      <c r="AP218" t="s">
        <v>428</v>
      </c>
      <c r="AQ218" t="s">
        <v>429</v>
      </c>
      <c r="AS218" t="s">
        <v>1664</v>
      </c>
      <c r="AU218" t="s">
        <v>428</v>
      </c>
      <c r="AV218" t="s">
        <v>429</v>
      </c>
      <c r="AX218" t="s">
        <v>1664</v>
      </c>
      <c r="AZ218" t="s">
        <v>432</v>
      </c>
      <c r="BA218" t="s">
        <v>433</v>
      </c>
      <c r="BC218" t="s">
        <v>1664</v>
      </c>
    </row>
    <row r="219" spans="2:55" x14ac:dyDescent="0.2">
      <c r="B219" t="s">
        <v>965</v>
      </c>
      <c r="C219" t="s">
        <v>966</v>
      </c>
      <c r="D219">
        <v>27787.5</v>
      </c>
      <c r="E219" t="s">
        <v>1666</v>
      </c>
      <c r="G219" t="s">
        <v>434</v>
      </c>
      <c r="H219" t="s">
        <v>435</v>
      </c>
      <c r="J219" t="s">
        <v>1664</v>
      </c>
      <c r="L219" t="s">
        <v>426</v>
      </c>
      <c r="M219" t="s">
        <v>427</v>
      </c>
      <c r="O219" t="s">
        <v>1664</v>
      </c>
      <c r="Q219" t="s">
        <v>424</v>
      </c>
      <c r="R219" t="s">
        <v>425</v>
      </c>
      <c r="T219" t="s">
        <v>1664</v>
      </c>
      <c r="V219" t="s">
        <v>430</v>
      </c>
      <c r="W219" t="s">
        <v>431</v>
      </c>
      <c r="Y219" t="s">
        <v>1664</v>
      </c>
      <c r="AA219" t="s">
        <v>428</v>
      </c>
      <c r="AB219" t="s">
        <v>429</v>
      </c>
      <c r="AD219" t="s">
        <v>1664</v>
      </c>
      <c r="AF219" t="s">
        <v>430</v>
      </c>
      <c r="AG219" t="s">
        <v>431</v>
      </c>
      <c r="AI219" t="s">
        <v>1664</v>
      </c>
      <c r="AK219" t="s">
        <v>432</v>
      </c>
      <c r="AL219" t="s">
        <v>433</v>
      </c>
      <c r="AN219" t="s">
        <v>1664</v>
      </c>
      <c r="AP219" t="s">
        <v>430</v>
      </c>
      <c r="AQ219" t="s">
        <v>431</v>
      </c>
      <c r="AS219" t="s">
        <v>1664</v>
      </c>
      <c r="AU219" t="s">
        <v>430</v>
      </c>
      <c r="AV219" t="s">
        <v>431</v>
      </c>
      <c r="AX219" t="s">
        <v>1664</v>
      </c>
      <c r="AZ219" t="s">
        <v>434</v>
      </c>
      <c r="BA219" t="s">
        <v>435</v>
      </c>
      <c r="BC219" t="s">
        <v>1664</v>
      </c>
    </row>
    <row r="220" spans="2:55" x14ac:dyDescent="0.2">
      <c r="B220" t="s">
        <v>971</v>
      </c>
      <c r="C220" t="s">
        <v>972</v>
      </c>
      <c r="D220">
        <v>27735</v>
      </c>
      <c r="E220" t="s">
        <v>1666</v>
      </c>
      <c r="G220" t="s">
        <v>436</v>
      </c>
      <c r="H220" t="s">
        <v>437</v>
      </c>
      <c r="J220" t="s">
        <v>1664</v>
      </c>
      <c r="L220" t="s">
        <v>428</v>
      </c>
      <c r="M220" t="s">
        <v>429</v>
      </c>
      <c r="O220" t="s">
        <v>1664</v>
      </c>
      <c r="Q220" t="s">
        <v>426</v>
      </c>
      <c r="R220" t="s">
        <v>427</v>
      </c>
      <c r="T220" t="s">
        <v>1664</v>
      </c>
      <c r="V220" t="s">
        <v>432</v>
      </c>
      <c r="W220" t="s">
        <v>433</v>
      </c>
      <c r="Y220" t="s">
        <v>1664</v>
      </c>
      <c r="AA220" t="s">
        <v>430</v>
      </c>
      <c r="AB220" t="s">
        <v>431</v>
      </c>
      <c r="AD220" t="s">
        <v>1664</v>
      </c>
      <c r="AF220" t="s">
        <v>432</v>
      </c>
      <c r="AG220" t="s">
        <v>433</v>
      </c>
      <c r="AI220" t="s">
        <v>1664</v>
      </c>
      <c r="AK220" t="s">
        <v>434</v>
      </c>
      <c r="AL220" t="s">
        <v>435</v>
      </c>
      <c r="AN220" t="s">
        <v>1664</v>
      </c>
      <c r="AP220" t="s">
        <v>432</v>
      </c>
      <c r="AQ220" t="s">
        <v>433</v>
      </c>
      <c r="AS220" t="s">
        <v>1664</v>
      </c>
      <c r="AU220" t="s">
        <v>432</v>
      </c>
      <c r="AV220" t="s">
        <v>433</v>
      </c>
      <c r="AX220" t="s">
        <v>1664</v>
      </c>
      <c r="AZ220" t="s">
        <v>436</v>
      </c>
      <c r="BA220" t="s">
        <v>437</v>
      </c>
      <c r="BC220" t="s">
        <v>1664</v>
      </c>
    </row>
    <row r="221" spans="2:55" x14ac:dyDescent="0.2">
      <c r="B221" t="s">
        <v>120</v>
      </c>
      <c r="C221" t="s">
        <v>121</v>
      </c>
      <c r="D221">
        <v>27724</v>
      </c>
      <c r="E221" t="s">
        <v>1666</v>
      </c>
      <c r="G221" t="s">
        <v>438</v>
      </c>
      <c r="H221" t="s">
        <v>439</v>
      </c>
      <c r="J221" t="s">
        <v>1664</v>
      </c>
      <c r="L221" t="s">
        <v>430</v>
      </c>
      <c r="M221" t="s">
        <v>431</v>
      </c>
      <c r="O221" t="s">
        <v>1664</v>
      </c>
      <c r="Q221" t="s">
        <v>428</v>
      </c>
      <c r="R221" t="s">
        <v>429</v>
      </c>
      <c r="T221" t="s">
        <v>1664</v>
      </c>
      <c r="V221" t="s">
        <v>434</v>
      </c>
      <c r="W221" t="s">
        <v>435</v>
      </c>
      <c r="Y221" t="s">
        <v>1664</v>
      </c>
      <c r="AA221" t="s">
        <v>432</v>
      </c>
      <c r="AB221" t="s">
        <v>433</v>
      </c>
      <c r="AD221" t="s">
        <v>1664</v>
      </c>
      <c r="AF221" t="s">
        <v>434</v>
      </c>
      <c r="AG221" t="s">
        <v>435</v>
      </c>
      <c r="AI221" t="s">
        <v>1664</v>
      </c>
      <c r="AK221" t="s">
        <v>436</v>
      </c>
      <c r="AL221" t="s">
        <v>437</v>
      </c>
      <c r="AN221" t="s">
        <v>1664</v>
      </c>
      <c r="AP221" t="s">
        <v>434</v>
      </c>
      <c r="AQ221" t="s">
        <v>435</v>
      </c>
      <c r="AS221" t="s">
        <v>1664</v>
      </c>
      <c r="AU221" t="s">
        <v>434</v>
      </c>
      <c r="AV221" t="s">
        <v>435</v>
      </c>
      <c r="AX221" t="s">
        <v>1664</v>
      </c>
      <c r="AZ221" t="s">
        <v>438</v>
      </c>
      <c r="BA221" t="s">
        <v>439</v>
      </c>
      <c r="BC221" t="s">
        <v>1664</v>
      </c>
    </row>
    <row r="222" spans="2:55" x14ac:dyDescent="0.2">
      <c r="B222" t="s">
        <v>877</v>
      </c>
      <c r="C222" t="s">
        <v>878</v>
      </c>
      <c r="D222">
        <v>27543.5</v>
      </c>
      <c r="E222" t="s">
        <v>1666</v>
      </c>
      <c r="G222" t="s">
        <v>440</v>
      </c>
      <c r="H222" t="s">
        <v>441</v>
      </c>
      <c r="J222" t="s">
        <v>1664</v>
      </c>
      <c r="L222" t="s">
        <v>432</v>
      </c>
      <c r="M222" t="s">
        <v>433</v>
      </c>
      <c r="O222" t="s">
        <v>1664</v>
      </c>
      <c r="Q222" t="s">
        <v>430</v>
      </c>
      <c r="R222" t="s">
        <v>431</v>
      </c>
      <c r="T222" t="s">
        <v>1664</v>
      </c>
      <c r="V222" t="s">
        <v>436</v>
      </c>
      <c r="W222" t="s">
        <v>437</v>
      </c>
      <c r="Y222" t="s">
        <v>1664</v>
      </c>
      <c r="AA222" t="s">
        <v>434</v>
      </c>
      <c r="AB222" t="s">
        <v>435</v>
      </c>
      <c r="AD222" t="s">
        <v>1664</v>
      </c>
      <c r="AF222" t="s">
        <v>436</v>
      </c>
      <c r="AG222" t="s">
        <v>437</v>
      </c>
      <c r="AI222" t="s">
        <v>1664</v>
      </c>
      <c r="AK222" t="s">
        <v>438</v>
      </c>
      <c r="AL222" t="s">
        <v>439</v>
      </c>
      <c r="AN222" t="s">
        <v>1664</v>
      </c>
      <c r="AP222" t="s">
        <v>436</v>
      </c>
      <c r="AQ222" t="s">
        <v>437</v>
      </c>
      <c r="AS222" t="s">
        <v>1664</v>
      </c>
      <c r="AU222" t="s">
        <v>436</v>
      </c>
      <c r="AV222" t="s">
        <v>437</v>
      </c>
      <c r="AX222" t="s">
        <v>1664</v>
      </c>
      <c r="AZ222" t="s">
        <v>440</v>
      </c>
      <c r="BA222" t="s">
        <v>441</v>
      </c>
      <c r="BC222" t="s">
        <v>1664</v>
      </c>
    </row>
    <row r="223" spans="2:55" x14ac:dyDescent="0.2">
      <c r="B223" t="s">
        <v>1504</v>
      </c>
      <c r="C223" t="s">
        <v>1505</v>
      </c>
      <c r="D223">
        <v>27512.5</v>
      </c>
      <c r="E223" t="s">
        <v>1666</v>
      </c>
      <c r="G223" t="s">
        <v>442</v>
      </c>
      <c r="H223" t="s">
        <v>443</v>
      </c>
      <c r="J223" t="s">
        <v>1664</v>
      </c>
      <c r="L223" t="s">
        <v>434</v>
      </c>
      <c r="M223" t="s">
        <v>435</v>
      </c>
      <c r="O223" t="s">
        <v>1664</v>
      </c>
      <c r="Q223" t="s">
        <v>432</v>
      </c>
      <c r="R223" t="s">
        <v>433</v>
      </c>
      <c r="T223" t="s">
        <v>1664</v>
      </c>
      <c r="V223" t="s">
        <v>438</v>
      </c>
      <c r="W223" t="s">
        <v>439</v>
      </c>
      <c r="Y223" t="s">
        <v>1664</v>
      </c>
      <c r="AA223" t="s">
        <v>436</v>
      </c>
      <c r="AB223" t="s">
        <v>437</v>
      </c>
      <c r="AD223" t="s">
        <v>1664</v>
      </c>
      <c r="AF223" t="s">
        <v>438</v>
      </c>
      <c r="AG223" t="s">
        <v>439</v>
      </c>
      <c r="AI223" t="s">
        <v>1664</v>
      </c>
      <c r="AK223" t="s">
        <v>440</v>
      </c>
      <c r="AL223" t="s">
        <v>441</v>
      </c>
      <c r="AN223" t="s">
        <v>1664</v>
      </c>
      <c r="AP223" t="s">
        <v>438</v>
      </c>
      <c r="AQ223" t="s">
        <v>439</v>
      </c>
      <c r="AS223" t="s">
        <v>1664</v>
      </c>
      <c r="AU223" t="s">
        <v>438</v>
      </c>
      <c r="AV223" t="s">
        <v>439</v>
      </c>
      <c r="AX223" t="s">
        <v>1664</v>
      </c>
      <c r="AZ223" t="s">
        <v>442</v>
      </c>
      <c r="BA223" t="s">
        <v>443</v>
      </c>
      <c r="BC223" t="s">
        <v>1664</v>
      </c>
    </row>
    <row r="224" spans="2:55" x14ac:dyDescent="0.2">
      <c r="B224" t="s">
        <v>142</v>
      </c>
      <c r="C224" t="s">
        <v>143</v>
      </c>
      <c r="D224">
        <v>27332.5</v>
      </c>
      <c r="E224" t="s">
        <v>1666</v>
      </c>
      <c r="G224" t="s">
        <v>444</v>
      </c>
      <c r="H224" t="s">
        <v>445</v>
      </c>
      <c r="J224" t="s">
        <v>1664</v>
      </c>
      <c r="L224" t="s">
        <v>436</v>
      </c>
      <c r="M224" t="s">
        <v>437</v>
      </c>
      <c r="O224" t="s">
        <v>1664</v>
      </c>
      <c r="Q224" t="s">
        <v>434</v>
      </c>
      <c r="R224" t="s">
        <v>435</v>
      </c>
      <c r="T224" t="s">
        <v>1664</v>
      </c>
      <c r="V224" t="s">
        <v>440</v>
      </c>
      <c r="W224" t="s">
        <v>441</v>
      </c>
      <c r="Y224" t="s">
        <v>1664</v>
      </c>
      <c r="AA224" t="s">
        <v>438</v>
      </c>
      <c r="AB224" t="s">
        <v>439</v>
      </c>
      <c r="AD224" t="s">
        <v>1664</v>
      </c>
      <c r="AF224" t="s">
        <v>440</v>
      </c>
      <c r="AG224" t="s">
        <v>441</v>
      </c>
      <c r="AI224" t="s">
        <v>1664</v>
      </c>
      <c r="AK224" t="s">
        <v>442</v>
      </c>
      <c r="AL224" t="s">
        <v>443</v>
      </c>
      <c r="AN224" t="s">
        <v>1664</v>
      </c>
      <c r="AP224" t="s">
        <v>440</v>
      </c>
      <c r="AQ224" t="s">
        <v>441</v>
      </c>
      <c r="AS224" t="s">
        <v>1664</v>
      </c>
      <c r="AU224" t="s">
        <v>440</v>
      </c>
      <c r="AV224" t="s">
        <v>441</v>
      </c>
      <c r="AX224" t="s">
        <v>1664</v>
      </c>
      <c r="AZ224" t="s">
        <v>444</v>
      </c>
      <c r="BA224" t="s">
        <v>445</v>
      </c>
      <c r="BC224" t="s">
        <v>1664</v>
      </c>
    </row>
    <row r="225" spans="2:55" x14ac:dyDescent="0.2">
      <c r="B225" t="s">
        <v>1035</v>
      </c>
      <c r="C225" t="s">
        <v>1036</v>
      </c>
      <c r="D225">
        <v>27233</v>
      </c>
      <c r="E225" t="s">
        <v>1666</v>
      </c>
      <c r="G225" t="s">
        <v>446</v>
      </c>
      <c r="H225" t="s">
        <v>447</v>
      </c>
      <c r="J225" t="s">
        <v>1664</v>
      </c>
      <c r="L225" t="s">
        <v>438</v>
      </c>
      <c r="M225" t="s">
        <v>439</v>
      </c>
      <c r="O225" t="s">
        <v>1664</v>
      </c>
      <c r="Q225" t="s">
        <v>436</v>
      </c>
      <c r="R225" t="s">
        <v>437</v>
      </c>
      <c r="T225" t="s">
        <v>1664</v>
      </c>
      <c r="V225" t="s">
        <v>442</v>
      </c>
      <c r="W225" t="s">
        <v>443</v>
      </c>
      <c r="Y225" t="s">
        <v>1664</v>
      </c>
      <c r="AA225" t="s">
        <v>440</v>
      </c>
      <c r="AB225" t="s">
        <v>441</v>
      </c>
      <c r="AD225" t="s">
        <v>1664</v>
      </c>
      <c r="AF225" t="s">
        <v>442</v>
      </c>
      <c r="AG225" t="s">
        <v>443</v>
      </c>
      <c r="AI225" t="s">
        <v>1664</v>
      </c>
      <c r="AK225" t="s">
        <v>444</v>
      </c>
      <c r="AL225" t="s">
        <v>445</v>
      </c>
      <c r="AN225" t="s">
        <v>1664</v>
      </c>
      <c r="AP225" t="s">
        <v>442</v>
      </c>
      <c r="AQ225" t="s">
        <v>443</v>
      </c>
      <c r="AS225" t="s">
        <v>1664</v>
      </c>
      <c r="AU225" t="s">
        <v>442</v>
      </c>
      <c r="AV225" t="s">
        <v>443</v>
      </c>
      <c r="AX225" t="s">
        <v>1664</v>
      </c>
      <c r="AZ225" t="s">
        <v>446</v>
      </c>
      <c r="BA225" t="s">
        <v>447</v>
      </c>
      <c r="BC225" t="s">
        <v>1664</v>
      </c>
    </row>
    <row r="226" spans="2:55" x14ac:dyDescent="0.2">
      <c r="B226" t="s">
        <v>312</v>
      </c>
      <c r="C226" t="s">
        <v>313</v>
      </c>
      <c r="D226">
        <v>26800</v>
      </c>
      <c r="E226" t="s">
        <v>1666</v>
      </c>
      <c r="G226" t="s">
        <v>448</v>
      </c>
      <c r="H226" t="s">
        <v>449</v>
      </c>
      <c r="J226" t="s">
        <v>1664</v>
      </c>
      <c r="L226" t="s">
        <v>440</v>
      </c>
      <c r="M226" t="s">
        <v>441</v>
      </c>
      <c r="O226" t="s">
        <v>1664</v>
      </c>
      <c r="Q226" t="s">
        <v>438</v>
      </c>
      <c r="R226" t="s">
        <v>439</v>
      </c>
      <c r="T226" t="s">
        <v>1664</v>
      </c>
      <c r="V226" t="s">
        <v>444</v>
      </c>
      <c r="W226" t="s">
        <v>445</v>
      </c>
      <c r="Y226" t="s">
        <v>1664</v>
      </c>
      <c r="AA226" t="s">
        <v>442</v>
      </c>
      <c r="AB226" t="s">
        <v>443</v>
      </c>
      <c r="AD226" t="s">
        <v>1664</v>
      </c>
      <c r="AF226" t="s">
        <v>444</v>
      </c>
      <c r="AG226" t="s">
        <v>445</v>
      </c>
      <c r="AI226" t="s">
        <v>1664</v>
      </c>
      <c r="AK226" t="s">
        <v>446</v>
      </c>
      <c r="AL226" t="s">
        <v>447</v>
      </c>
      <c r="AN226" t="s">
        <v>1664</v>
      </c>
      <c r="AP226" t="s">
        <v>444</v>
      </c>
      <c r="AQ226" t="s">
        <v>445</v>
      </c>
      <c r="AS226" t="s">
        <v>1664</v>
      </c>
      <c r="AU226" t="s">
        <v>444</v>
      </c>
      <c r="AV226" t="s">
        <v>445</v>
      </c>
      <c r="AX226" t="s">
        <v>1664</v>
      </c>
      <c r="AZ226" t="s">
        <v>448</v>
      </c>
      <c r="BA226" t="s">
        <v>449</v>
      </c>
      <c r="BC226" t="s">
        <v>1664</v>
      </c>
    </row>
    <row r="227" spans="2:55" x14ac:dyDescent="0.2">
      <c r="B227" t="s">
        <v>1113</v>
      </c>
      <c r="C227" t="s">
        <v>1114</v>
      </c>
      <c r="D227">
        <v>26372.5</v>
      </c>
      <c r="E227" t="s">
        <v>1666</v>
      </c>
      <c r="G227" t="s">
        <v>450</v>
      </c>
      <c r="H227" t="s">
        <v>451</v>
      </c>
      <c r="J227" t="s">
        <v>1664</v>
      </c>
      <c r="L227" t="s">
        <v>442</v>
      </c>
      <c r="M227" t="s">
        <v>443</v>
      </c>
      <c r="O227" t="s">
        <v>1664</v>
      </c>
      <c r="Q227" t="s">
        <v>440</v>
      </c>
      <c r="R227" t="s">
        <v>441</v>
      </c>
      <c r="T227" t="s">
        <v>1664</v>
      </c>
      <c r="V227" t="s">
        <v>446</v>
      </c>
      <c r="W227" t="s">
        <v>447</v>
      </c>
      <c r="Y227" t="s">
        <v>1664</v>
      </c>
      <c r="AA227" t="s">
        <v>444</v>
      </c>
      <c r="AB227" t="s">
        <v>445</v>
      </c>
      <c r="AD227" t="s">
        <v>1664</v>
      </c>
      <c r="AF227" t="s">
        <v>446</v>
      </c>
      <c r="AG227" t="s">
        <v>447</v>
      </c>
      <c r="AI227" t="s">
        <v>1664</v>
      </c>
      <c r="AK227" t="s">
        <v>448</v>
      </c>
      <c r="AL227" t="s">
        <v>449</v>
      </c>
      <c r="AN227" t="s">
        <v>1664</v>
      </c>
      <c r="AP227" t="s">
        <v>446</v>
      </c>
      <c r="AQ227" t="s">
        <v>447</v>
      </c>
      <c r="AS227" t="s">
        <v>1664</v>
      </c>
      <c r="AU227" t="s">
        <v>446</v>
      </c>
      <c r="AV227" t="s">
        <v>447</v>
      </c>
      <c r="AX227" t="s">
        <v>1664</v>
      </c>
      <c r="AZ227" t="s">
        <v>450</v>
      </c>
      <c r="BA227" t="s">
        <v>451</v>
      </c>
      <c r="BC227" t="s">
        <v>1664</v>
      </c>
    </row>
    <row r="228" spans="2:55" x14ac:dyDescent="0.2">
      <c r="B228" t="s">
        <v>563</v>
      </c>
      <c r="C228" t="s">
        <v>564</v>
      </c>
      <c r="D228">
        <v>26145.5</v>
      </c>
      <c r="E228" t="s">
        <v>1666</v>
      </c>
      <c r="G228" t="s">
        <v>452</v>
      </c>
      <c r="H228" t="s">
        <v>453</v>
      </c>
      <c r="J228" t="s">
        <v>1664</v>
      </c>
      <c r="L228" t="s">
        <v>444</v>
      </c>
      <c r="M228" t="s">
        <v>445</v>
      </c>
      <c r="O228" t="s">
        <v>1664</v>
      </c>
      <c r="Q228" t="s">
        <v>442</v>
      </c>
      <c r="R228" t="s">
        <v>443</v>
      </c>
      <c r="T228" t="s">
        <v>1664</v>
      </c>
      <c r="V228" t="s">
        <v>448</v>
      </c>
      <c r="W228" t="s">
        <v>449</v>
      </c>
      <c r="Y228" t="s">
        <v>1664</v>
      </c>
      <c r="AA228" t="s">
        <v>446</v>
      </c>
      <c r="AB228" t="s">
        <v>447</v>
      </c>
      <c r="AD228" t="s">
        <v>1664</v>
      </c>
      <c r="AF228" t="s">
        <v>448</v>
      </c>
      <c r="AG228" t="s">
        <v>449</v>
      </c>
      <c r="AI228" t="s">
        <v>1664</v>
      </c>
      <c r="AK228" t="s">
        <v>450</v>
      </c>
      <c r="AL228" t="s">
        <v>451</v>
      </c>
      <c r="AN228" t="s">
        <v>1664</v>
      </c>
      <c r="AP228" t="s">
        <v>448</v>
      </c>
      <c r="AQ228" t="s">
        <v>449</v>
      </c>
      <c r="AS228" t="s">
        <v>1664</v>
      </c>
      <c r="AU228" t="s">
        <v>448</v>
      </c>
      <c r="AV228" t="s">
        <v>449</v>
      </c>
      <c r="AX228" t="s">
        <v>1664</v>
      </c>
      <c r="AZ228" t="s">
        <v>452</v>
      </c>
      <c r="BA228" t="s">
        <v>453</v>
      </c>
      <c r="BC228" t="s">
        <v>1664</v>
      </c>
    </row>
    <row r="229" spans="2:55" x14ac:dyDescent="0.2">
      <c r="B229" t="s">
        <v>190</v>
      </c>
      <c r="C229" t="s">
        <v>191</v>
      </c>
      <c r="D229">
        <v>26030.5</v>
      </c>
      <c r="E229" t="s">
        <v>1666</v>
      </c>
      <c r="G229" t="s">
        <v>454</v>
      </c>
      <c r="H229" t="s">
        <v>455</v>
      </c>
      <c r="J229" t="s">
        <v>1664</v>
      </c>
      <c r="L229" t="s">
        <v>446</v>
      </c>
      <c r="M229" t="s">
        <v>447</v>
      </c>
      <c r="O229" t="s">
        <v>1664</v>
      </c>
      <c r="Q229" t="s">
        <v>444</v>
      </c>
      <c r="R229" t="s">
        <v>445</v>
      </c>
      <c r="T229" t="s">
        <v>1664</v>
      </c>
      <c r="V229" t="s">
        <v>450</v>
      </c>
      <c r="W229" t="s">
        <v>451</v>
      </c>
      <c r="Y229" t="s">
        <v>1664</v>
      </c>
      <c r="AA229" t="s">
        <v>448</v>
      </c>
      <c r="AB229" t="s">
        <v>449</v>
      </c>
      <c r="AD229" t="s">
        <v>1664</v>
      </c>
      <c r="AF229" t="s">
        <v>450</v>
      </c>
      <c r="AG229" t="s">
        <v>451</v>
      </c>
      <c r="AI229" t="s">
        <v>1664</v>
      </c>
      <c r="AK229" t="s">
        <v>452</v>
      </c>
      <c r="AL229" t="s">
        <v>453</v>
      </c>
      <c r="AN229" t="s">
        <v>1664</v>
      </c>
      <c r="AP229" t="s">
        <v>450</v>
      </c>
      <c r="AQ229" t="s">
        <v>451</v>
      </c>
      <c r="AS229" t="s">
        <v>1664</v>
      </c>
      <c r="AU229" t="s">
        <v>450</v>
      </c>
      <c r="AV229" t="s">
        <v>451</v>
      </c>
      <c r="AX229" t="s">
        <v>1664</v>
      </c>
      <c r="AZ229" t="s">
        <v>454</v>
      </c>
      <c r="BA229" t="s">
        <v>455</v>
      </c>
      <c r="BC229" t="s">
        <v>1664</v>
      </c>
    </row>
    <row r="230" spans="2:55" x14ac:dyDescent="0.2">
      <c r="B230" t="s">
        <v>733</v>
      </c>
      <c r="C230" t="s">
        <v>734</v>
      </c>
      <c r="D230">
        <v>25850</v>
      </c>
      <c r="E230" t="s">
        <v>1666</v>
      </c>
      <c r="G230" t="s">
        <v>456</v>
      </c>
      <c r="H230" t="s">
        <v>457</v>
      </c>
      <c r="J230" t="s">
        <v>1664</v>
      </c>
      <c r="L230" t="s">
        <v>448</v>
      </c>
      <c r="M230" t="s">
        <v>449</v>
      </c>
      <c r="O230" t="s">
        <v>1664</v>
      </c>
      <c r="Q230" t="s">
        <v>446</v>
      </c>
      <c r="R230" t="s">
        <v>447</v>
      </c>
      <c r="T230" t="s">
        <v>1664</v>
      </c>
      <c r="V230" t="s">
        <v>452</v>
      </c>
      <c r="W230" t="s">
        <v>453</v>
      </c>
      <c r="Y230" t="s">
        <v>1664</v>
      </c>
      <c r="AA230" t="s">
        <v>450</v>
      </c>
      <c r="AB230" t="s">
        <v>451</v>
      </c>
      <c r="AD230" t="s">
        <v>1664</v>
      </c>
      <c r="AF230" t="s">
        <v>452</v>
      </c>
      <c r="AG230" t="s">
        <v>453</v>
      </c>
      <c r="AI230" t="s">
        <v>1664</v>
      </c>
      <c r="AK230" t="s">
        <v>454</v>
      </c>
      <c r="AL230" t="s">
        <v>455</v>
      </c>
      <c r="AN230" t="s">
        <v>1664</v>
      </c>
      <c r="AP230" t="s">
        <v>452</v>
      </c>
      <c r="AQ230" t="s">
        <v>453</v>
      </c>
      <c r="AS230" t="s">
        <v>1664</v>
      </c>
      <c r="AU230" t="s">
        <v>452</v>
      </c>
      <c r="AV230" t="s">
        <v>453</v>
      </c>
      <c r="AX230" t="s">
        <v>1664</v>
      </c>
      <c r="AZ230" t="s">
        <v>456</v>
      </c>
      <c r="BA230" t="s">
        <v>457</v>
      </c>
      <c r="BC230" t="s">
        <v>1664</v>
      </c>
    </row>
    <row r="231" spans="2:55" x14ac:dyDescent="0.2">
      <c r="B231" t="s">
        <v>424</v>
      </c>
      <c r="C231" t="s">
        <v>425</v>
      </c>
      <c r="D231">
        <v>25846.5</v>
      </c>
      <c r="E231" t="s">
        <v>1666</v>
      </c>
      <c r="G231" t="s">
        <v>458</v>
      </c>
      <c r="H231" t="s">
        <v>459</v>
      </c>
      <c r="J231" t="s">
        <v>1664</v>
      </c>
      <c r="L231" t="s">
        <v>450</v>
      </c>
      <c r="M231" t="s">
        <v>451</v>
      </c>
      <c r="O231" t="s">
        <v>1664</v>
      </c>
      <c r="Q231" t="s">
        <v>448</v>
      </c>
      <c r="R231" t="s">
        <v>449</v>
      </c>
      <c r="T231" t="s">
        <v>1664</v>
      </c>
      <c r="V231" t="s">
        <v>454</v>
      </c>
      <c r="W231" t="s">
        <v>455</v>
      </c>
      <c r="Y231" t="s">
        <v>1664</v>
      </c>
      <c r="AA231" t="s">
        <v>452</v>
      </c>
      <c r="AB231" t="s">
        <v>453</v>
      </c>
      <c r="AD231" t="s">
        <v>1664</v>
      </c>
      <c r="AF231" t="s">
        <v>454</v>
      </c>
      <c r="AG231" t="s">
        <v>455</v>
      </c>
      <c r="AI231" t="s">
        <v>1664</v>
      </c>
      <c r="AK231" t="s">
        <v>456</v>
      </c>
      <c r="AL231" t="s">
        <v>457</v>
      </c>
      <c r="AN231" t="s">
        <v>1664</v>
      </c>
      <c r="AP231" t="s">
        <v>454</v>
      </c>
      <c r="AQ231" t="s">
        <v>455</v>
      </c>
      <c r="AS231" t="s">
        <v>1664</v>
      </c>
      <c r="AU231" t="s">
        <v>454</v>
      </c>
      <c r="AV231" t="s">
        <v>455</v>
      </c>
      <c r="AX231" t="s">
        <v>1664</v>
      </c>
      <c r="AZ231" t="s">
        <v>458</v>
      </c>
      <c r="BA231" t="s">
        <v>459</v>
      </c>
      <c r="BC231" t="s">
        <v>1664</v>
      </c>
    </row>
    <row r="232" spans="2:55" x14ac:dyDescent="0.2">
      <c r="B232" t="s">
        <v>1033</v>
      </c>
      <c r="C232" t="s">
        <v>1034</v>
      </c>
      <c r="D232">
        <v>25637</v>
      </c>
      <c r="E232" t="s">
        <v>1666</v>
      </c>
      <c r="G232" t="s">
        <v>460</v>
      </c>
      <c r="H232" t="s">
        <v>461</v>
      </c>
      <c r="J232" t="s">
        <v>1664</v>
      </c>
      <c r="L232" t="s">
        <v>452</v>
      </c>
      <c r="M232" t="s">
        <v>453</v>
      </c>
      <c r="O232" t="s">
        <v>1664</v>
      </c>
      <c r="Q232" t="s">
        <v>450</v>
      </c>
      <c r="R232" t="s">
        <v>451</v>
      </c>
      <c r="T232" t="s">
        <v>1664</v>
      </c>
      <c r="V232" t="s">
        <v>456</v>
      </c>
      <c r="W232" t="s">
        <v>457</v>
      </c>
      <c r="Y232" t="s">
        <v>1664</v>
      </c>
      <c r="AA232" t="s">
        <v>454</v>
      </c>
      <c r="AB232" t="s">
        <v>455</v>
      </c>
      <c r="AD232" t="s">
        <v>1664</v>
      </c>
      <c r="AF232" t="s">
        <v>456</v>
      </c>
      <c r="AG232" t="s">
        <v>457</v>
      </c>
      <c r="AI232" t="s">
        <v>1664</v>
      </c>
      <c r="AK232" t="s">
        <v>458</v>
      </c>
      <c r="AL232" t="s">
        <v>459</v>
      </c>
      <c r="AN232" t="s">
        <v>1664</v>
      </c>
      <c r="AP232" t="s">
        <v>456</v>
      </c>
      <c r="AQ232" t="s">
        <v>457</v>
      </c>
      <c r="AS232" t="s">
        <v>1664</v>
      </c>
      <c r="AU232" t="s">
        <v>456</v>
      </c>
      <c r="AV232" t="s">
        <v>457</v>
      </c>
      <c r="AX232" t="s">
        <v>1664</v>
      </c>
      <c r="AZ232" t="s">
        <v>460</v>
      </c>
      <c r="BA232" t="s">
        <v>461</v>
      </c>
      <c r="BC232" t="s">
        <v>1664</v>
      </c>
    </row>
    <row r="233" spans="2:55" x14ac:dyDescent="0.2">
      <c r="B233" t="s">
        <v>819</v>
      </c>
      <c r="C233" t="s">
        <v>820</v>
      </c>
      <c r="D233">
        <v>25625.5</v>
      </c>
      <c r="E233" t="s">
        <v>1666</v>
      </c>
      <c r="G233" t="s">
        <v>462</v>
      </c>
      <c r="H233" t="s">
        <v>463</v>
      </c>
      <c r="J233" t="s">
        <v>1664</v>
      </c>
      <c r="L233" t="s">
        <v>454</v>
      </c>
      <c r="M233" t="s">
        <v>455</v>
      </c>
      <c r="O233" t="s">
        <v>1664</v>
      </c>
      <c r="Q233" t="s">
        <v>452</v>
      </c>
      <c r="R233" t="s">
        <v>453</v>
      </c>
      <c r="T233" t="s">
        <v>1664</v>
      </c>
      <c r="V233" t="s">
        <v>458</v>
      </c>
      <c r="W233" t="s">
        <v>459</v>
      </c>
      <c r="Y233" t="s">
        <v>1664</v>
      </c>
      <c r="AA233" t="s">
        <v>456</v>
      </c>
      <c r="AB233" t="s">
        <v>457</v>
      </c>
      <c r="AD233" t="s">
        <v>1664</v>
      </c>
      <c r="AF233" t="s">
        <v>458</v>
      </c>
      <c r="AG233" t="s">
        <v>459</v>
      </c>
      <c r="AI233" t="s">
        <v>1664</v>
      </c>
      <c r="AK233" t="s">
        <v>460</v>
      </c>
      <c r="AL233" t="s">
        <v>461</v>
      </c>
      <c r="AN233" t="s">
        <v>1664</v>
      </c>
      <c r="AP233" t="s">
        <v>458</v>
      </c>
      <c r="AQ233" t="s">
        <v>459</v>
      </c>
      <c r="AS233" t="s">
        <v>1664</v>
      </c>
      <c r="AU233" t="s">
        <v>458</v>
      </c>
      <c r="AV233" t="s">
        <v>459</v>
      </c>
      <c r="AX233" t="s">
        <v>1664</v>
      </c>
      <c r="AZ233" t="s">
        <v>462</v>
      </c>
      <c r="BA233" t="s">
        <v>463</v>
      </c>
      <c r="BC233" t="s">
        <v>1664</v>
      </c>
    </row>
    <row r="234" spans="2:55" x14ac:dyDescent="0.2">
      <c r="B234" t="s">
        <v>1506</v>
      </c>
      <c r="C234" t="s">
        <v>1507</v>
      </c>
      <c r="D234">
        <v>25597</v>
      </c>
      <c r="E234" t="s">
        <v>1666</v>
      </c>
      <c r="G234" t="s">
        <v>464</v>
      </c>
      <c r="H234" t="s">
        <v>465</v>
      </c>
      <c r="J234" t="s">
        <v>1664</v>
      </c>
      <c r="L234" t="s">
        <v>456</v>
      </c>
      <c r="M234" t="s">
        <v>457</v>
      </c>
      <c r="O234" t="s">
        <v>1664</v>
      </c>
      <c r="Q234" t="s">
        <v>454</v>
      </c>
      <c r="R234" t="s">
        <v>455</v>
      </c>
      <c r="T234" t="s">
        <v>1664</v>
      </c>
      <c r="V234" t="s">
        <v>460</v>
      </c>
      <c r="W234" t="s">
        <v>461</v>
      </c>
      <c r="Y234" t="s">
        <v>1664</v>
      </c>
      <c r="AA234" t="s">
        <v>458</v>
      </c>
      <c r="AB234" t="s">
        <v>459</v>
      </c>
      <c r="AD234" t="s">
        <v>1664</v>
      </c>
      <c r="AF234" t="s">
        <v>460</v>
      </c>
      <c r="AG234" t="s">
        <v>461</v>
      </c>
      <c r="AI234" t="s">
        <v>1664</v>
      </c>
      <c r="AK234" t="s">
        <v>462</v>
      </c>
      <c r="AL234" t="s">
        <v>463</v>
      </c>
      <c r="AN234" t="s">
        <v>1664</v>
      </c>
      <c r="AP234" t="s">
        <v>460</v>
      </c>
      <c r="AQ234" t="s">
        <v>461</v>
      </c>
      <c r="AS234" t="s">
        <v>1664</v>
      </c>
      <c r="AU234" t="s">
        <v>460</v>
      </c>
      <c r="AV234" t="s">
        <v>461</v>
      </c>
      <c r="AX234" t="s">
        <v>1664</v>
      </c>
      <c r="AZ234" t="s">
        <v>464</v>
      </c>
      <c r="BA234" t="s">
        <v>465</v>
      </c>
      <c r="BC234" t="s">
        <v>1664</v>
      </c>
    </row>
    <row r="235" spans="2:55" x14ac:dyDescent="0.2">
      <c r="B235" t="s">
        <v>1119</v>
      </c>
      <c r="C235" t="s">
        <v>1120</v>
      </c>
      <c r="D235">
        <v>25418</v>
      </c>
      <c r="E235" t="s">
        <v>1666</v>
      </c>
      <c r="G235" t="s">
        <v>466</v>
      </c>
      <c r="H235" t="s">
        <v>467</v>
      </c>
      <c r="J235" t="s">
        <v>1664</v>
      </c>
      <c r="L235" t="s">
        <v>458</v>
      </c>
      <c r="M235" t="s">
        <v>459</v>
      </c>
      <c r="O235" t="s">
        <v>1664</v>
      </c>
      <c r="Q235" t="s">
        <v>456</v>
      </c>
      <c r="R235" t="s">
        <v>457</v>
      </c>
      <c r="T235" t="s">
        <v>1664</v>
      </c>
      <c r="V235" t="s">
        <v>462</v>
      </c>
      <c r="W235" t="s">
        <v>463</v>
      </c>
      <c r="Y235" t="s">
        <v>1664</v>
      </c>
      <c r="AA235" t="s">
        <v>460</v>
      </c>
      <c r="AB235" t="s">
        <v>461</v>
      </c>
      <c r="AD235" t="s">
        <v>1664</v>
      </c>
      <c r="AF235" t="s">
        <v>462</v>
      </c>
      <c r="AG235" t="s">
        <v>463</v>
      </c>
      <c r="AI235" t="s">
        <v>1664</v>
      </c>
      <c r="AK235" t="s">
        <v>464</v>
      </c>
      <c r="AL235" t="s">
        <v>465</v>
      </c>
      <c r="AN235" t="s">
        <v>1664</v>
      </c>
      <c r="AP235" t="s">
        <v>462</v>
      </c>
      <c r="AQ235" t="s">
        <v>463</v>
      </c>
      <c r="AS235" t="s">
        <v>1664</v>
      </c>
      <c r="AU235" t="s">
        <v>462</v>
      </c>
      <c r="AV235" t="s">
        <v>463</v>
      </c>
      <c r="AX235" t="s">
        <v>1664</v>
      </c>
      <c r="AZ235" t="s">
        <v>466</v>
      </c>
      <c r="BA235" t="s">
        <v>467</v>
      </c>
      <c r="BC235" t="s">
        <v>1664</v>
      </c>
    </row>
    <row r="236" spans="2:55" x14ac:dyDescent="0.2">
      <c r="B236" t="s">
        <v>426</v>
      </c>
      <c r="C236" t="s">
        <v>427</v>
      </c>
      <c r="D236">
        <v>25289</v>
      </c>
      <c r="E236" t="s">
        <v>1666</v>
      </c>
      <c r="G236" t="s">
        <v>468</v>
      </c>
      <c r="H236" t="s">
        <v>469</v>
      </c>
      <c r="J236" t="s">
        <v>1664</v>
      </c>
      <c r="L236" t="s">
        <v>460</v>
      </c>
      <c r="M236" t="s">
        <v>461</v>
      </c>
      <c r="O236" t="s">
        <v>1664</v>
      </c>
      <c r="Q236" t="s">
        <v>458</v>
      </c>
      <c r="R236" t="s">
        <v>459</v>
      </c>
      <c r="T236" t="s">
        <v>1664</v>
      </c>
      <c r="V236" t="s">
        <v>464</v>
      </c>
      <c r="W236" t="s">
        <v>465</v>
      </c>
      <c r="Y236" t="s">
        <v>1664</v>
      </c>
      <c r="AA236" t="s">
        <v>462</v>
      </c>
      <c r="AB236" t="s">
        <v>463</v>
      </c>
      <c r="AD236" t="s">
        <v>1664</v>
      </c>
      <c r="AF236" t="s">
        <v>464</v>
      </c>
      <c r="AG236" t="s">
        <v>465</v>
      </c>
      <c r="AI236" t="s">
        <v>1664</v>
      </c>
      <c r="AK236" t="s">
        <v>466</v>
      </c>
      <c r="AL236" t="s">
        <v>467</v>
      </c>
      <c r="AN236" t="s">
        <v>1664</v>
      </c>
      <c r="AP236" t="s">
        <v>464</v>
      </c>
      <c r="AQ236" t="s">
        <v>465</v>
      </c>
      <c r="AS236" t="s">
        <v>1664</v>
      </c>
      <c r="AU236" t="s">
        <v>464</v>
      </c>
      <c r="AV236" t="s">
        <v>465</v>
      </c>
      <c r="AX236" t="s">
        <v>1664</v>
      </c>
      <c r="AZ236" t="s">
        <v>468</v>
      </c>
      <c r="BA236" t="s">
        <v>469</v>
      </c>
      <c r="BC236" t="s">
        <v>1664</v>
      </c>
    </row>
    <row r="237" spans="2:55" x14ac:dyDescent="0.2">
      <c r="B237" t="s">
        <v>615</v>
      </c>
      <c r="C237" t="s">
        <v>616</v>
      </c>
      <c r="D237">
        <v>24856.5</v>
      </c>
      <c r="E237" t="s">
        <v>1666</v>
      </c>
      <c r="G237" t="s">
        <v>470</v>
      </c>
      <c r="H237" t="s">
        <v>471</v>
      </c>
      <c r="J237" t="s">
        <v>1664</v>
      </c>
      <c r="L237" t="s">
        <v>462</v>
      </c>
      <c r="M237" t="s">
        <v>463</v>
      </c>
      <c r="O237" t="s">
        <v>1664</v>
      </c>
      <c r="Q237" t="s">
        <v>460</v>
      </c>
      <c r="R237" t="s">
        <v>461</v>
      </c>
      <c r="T237" t="s">
        <v>1664</v>
      </c>
      <c r="V237" t="s">
        <v>466</v>
      </c>
      <c r="W237" t="s">
        <v>467</v>
      </c>
      <c r="Y237" t="s">
        <v>1664</v>
      </c>
      <c r="AA237" t="s">
        <v>464</v>
      </c>
      <c r="AB237" t="s">
        <v>465</v>
      </c>
      <c r="AD237" t="s">
        <v>1664</v>
      </c>
      <c r="AF237" t="s">
        <v>466</v>
      </c>
      <c r="AG237" t="s">
        <v>467</v>
      </c>
      <c r="AI237" t="s">
        <v>1664</v>
      </c>
      <c r="AK237" t="s">
        <v>468</v>
      </c>
      <c r="AL237" t="s">
        <v>469</v>
      </c>
      <c r="AN237" t="s">
        <v>1664</v>
      </c>
      <c r="AP237" t="s">
        <v>466</v>
      </c>
      <c r="AQ237" t="s">
        <v>467</v>
      </c>
      <c r="AS237" t="s">
        <v>1664</v>
      </c>
      <c r="AU237" t="s">
        <v>466</v>
      </c>
      <c r="AV237" t="s">
        <v>467</v>
      </c>
      <c r="AX237" t="s">
        <v>1664</v>
      </c>
      <c r="AZ237" t="s">
        <v>470</v>
      </c>
      <c r="BA237" t="s">
        <v>471</v>
      </c>
      <c r="BC237" t="s">
        <v>1664</v>
      </c>
    </row>
    <row r="238" spans="2:55" x14ac:dyDescent="0.2">
      <c r="B238" t="s">
        <v>1508</v>
      </c>
      <c r="C238" t="s">
        <v>1509</v>
      </c>
      <c r="D238">
        <v>24494</v>
      </c>
      <c r="E238" t="s">
        <v>1666</v>
      </c>
      <c r="G238" t="s">
        <v>472</v>
      </c>
      <c r="H238" t="s">
        <v>473</v>
      </c>
      <c r="J238" t="s">
        <v>1664</v>
      </c>
      <c r="L238" t="s">
        <v>464</v>
      </c>
      <c r="M238" t="s">
        <v>465</v>
      </c>
      <c r="O238" t="s">
        <v>1664</v>
      </c>
      <c r="Q238" t="s">
        <v>462</v>
      </c>
      <c r="R238" t="s">
        <v>463</v>
      </c>
      <c r="T238" t="s">
        <v>1664</v>
      </c>
      <c r="V238" t="s">
        <v>468</v>
      </c>
      <c r="W238" t="s">
        <v>469</v>
      </c>
      <c r="Y238" t="s">
        <v>1664</v>
      </c>
      <c r="AA238" t="s">
        <v>466</v>
      </c>
      <c r="AB238" t="s">
        <v>467</v>
      </c>
      <c r="AD238" t="s">
        <v>1664</v>
      </c>
      <c r="AF238" t="s">
        <v>468</v>
      </c>
      <c r="AG238" t="s">
        <v>469</v>
      </c>
      <c r="AI238" t="s">
        <v>1664</v>
      </c>
      <c r="AK238" t="s">
        <v>470</v>
      </c>
      <c r="AL238" t="s">
        <v>471</v>
      </c>
      <c r="AN238" t="s">
        <v>1664</v>
      </c>
      <c r="AP238" t="s">
        <v>468</v>
      </c>
      <c r="AQ238" t="s">
        <v>469</v>
      </c>
      <c r="AS238" t="s">
        <v>1664</v>
      </c>
      <c r="AU238" t="s">
        <v>468</v>
      </c>
      <c r="AV238" t="s">
        <v>469</v>
      </c>
      <c r="AX238" t="s">
        <v>1664</v>
      </c>
      <c r="AZ238" t="s">
        <v>472</v>
      </c>
      <c r="BA238" t="s">
        <v>473</v>
      </c>
      <c r="BC238" t="s">
        <v>1664</v>
      </c>
    </row>
    <row r="239" spans="2:55" x14ac:dyDescent="0.2">
      <c r="B239" t="s">
        <v>817</v>
      </c>
      <c r="C239" t="s">
        <v>818</v>
      </c>
      <c r="D239">
        <v>24274</v>
      </c>
      <c r="E239" t="s">
        <v>1666</v>
      </c>
      <c r="G239" t="s">
        <v>474</v>
      </c>
      <c r="H239" t="s">
        <v>475</v>
      </c>
      <c r="J239" t="s">
        <v>1664</v>
      </c>
      <c r="L239" t="s">
        <v>466</v>
      </c>
      <c r="M239" t="s">
        <v>467</v>
      </c>
      <c r="O239" t="s">
        <v>1664</v>
      </c>
      <c r="Q239" t="s">
        <v>464</v>
      </c>
      <c r="R239" t="s">
        <v>465</v>
      </c>
      <c r="T239" t="s">
        <v>1664</v>
      </c>
      <c r="V239" t="s">
        <v>470</v>
      </c>
      <c r="W239" t="s">
        <v>471</v>
      </c>
      <c r="Y239" t="s">
        <v>1664</v>
      </c>
      <c r="AA239" t="s">
        <v>468</v>
      </c>
      <c r="AB239" t="s">
        <v>469</v>
      </c>
      <c r="AD239" t="s">
        <v>1664</v>
      </c>
      <c r="AF239" t="s">
        <v>470</v>
      </c>
      <c r="AG239" t="s">
        <v>471</v>
      </c>
      <c r="AI239" t="s">
        <v>1664</v>
      </c>
      <c r="AK239" t="s">
        <v>472</v>
      </c>
      <c r="AL239" t="s">
        <v>473</v>
      </c>
      <c r="AN239" t="s">
        <v>1664</v>
      </c>
      <c r="AP239" t="s">
        <v>470</v>
      </c>
      <c r="AQ239" t="s">
        <v>471</v>
      </c>
      <c r="AS239" t="s">
        <v>1664</v>
      </c>
      <c r="AU239" t="s">
        <v>470</v>
      </c>
      <c r="AV239" t="s">
        <v>471</v>
      </c>
      <c r="AX239" t="s">
        <v>1664</v>
      </c>
      <c r="AZ239" t="s">
        <v>474</v>
      </c>
      <c r="BA239" t="s">
        <v>475</v>
      </c>
      <c r="BC239" t="s">
        <v>1664</v>
      </c>
    </row>
    <row r="240" spans="2:55" x14ac:dyDescent="0.2">
      <c r="B240" t="s">
        <v>200</v>
      </c>
      <c r="C240" t="s">
        <v>201</v>
      </c>
      <c r="D240">
        <v>24158</v>
      </c>
      <c r="E240" t="s">
        <v>1666</v>
      </c>
      <c r="G240" t="s">
        <v>476</v>
      </c>
      <c r="H240" t="s">
        <v>477</v>
      </c>
      <c r="J240" t="s">
        <v>1664</v>
      </c>
      <c r="L240" t="s">
        <v>468</v>
      </c>
      <c r="M240" t="s">
        <v>469</v>
      </c>
      <c r="O240" t="s">
        <v>1664</v>
      </c>
      <c r="Q240" t="s">
        <v>466</v>
      </c>
      <c r="R240" t="s">
        <v>467</v>
      </c>
      <c r="T240" t="s">
        <v>1664</v>
      </c>
      <c r="V240" t="s">
        <v>472</v>
      </c>
      <c r="W240" t="s">
        <v>473</v>
      </c>
      <c r="Y240" t="s">
        <v>1664</v>
      </c>
      <c r="AA240" t="s">
        <v>470</v>
      </c>
      <c r="AB240" t="s">
        <v>471</v>
      </c>
      <c r="AD240" t="s">
        <v>1664</v>
      </c>
      <c r="AF240" t="s">
        <v>472</v>
      </c>
      <c r="AG240" t="s">
        <v>473</v>
      </c>
      <c r="AI240" t="s">
        <v>1664</v>
      </c>
      <c r="AK240" t="s">
        <v>474</v>
      </c>
      <c r="AL240" t="s">
        <v>475</v>
      </c>
      <c r="AN240" t="s">
        <v>1664</v>
      </c>
      <c r="AP240" t="s">
        <v>472</v>
      </c>
      <c r="AQ240" t="s">
        <v>473</v>
      </c>
      <c r="AS240" t="s">
        <v>1664</v>
      </c>
      <c r="AU240" t="s">
        <v>472</v>
      </c>
      <c r="AV240" t="s">
        <v>473</v>
      </c>
      <c r="AX240" t="s">
        <v>1664</v>
      </c>
      <c r="AZ240" t="s">
        <v>476</v>
      </c>
      <c r="BA240" t="s">
        <v>477</v>
      </c>
      <c r="BC240" t="s">
        <v>1664</v>
      </c>
    </row>
    <row r="241" spans="2:55" x14ac:dyDescent="0.2">
      <c r="B241" t="s">
        <v>450</v>
      </c>
      <c r="C241" t="s">
        <v>451</v>
      </c>
      <c r="D241">
        <v>24156</v>
      </c>
      <c r="E241" t="s">
        <v>1666</v>
      </c>
      <c r="G241" t="s">
        <v>478</v>
      </c>
      <c r="H241" t="s">
        <v>479</v>
      </c>
      <c r="J241" t="s">
        <v>1664</v>
      </c>
      <c r="L241" t="s">
        <v>470</v>
      </c>
      <c r="M241" t="s">
        <v>471</v>
      </c>
      <c r="O241" t="s">
        <v>1664</v>
      </c>
      <c r="Q241" t="s">
        <v>468</v>
      </c>
      <c r="R241" t="s">
        <v>469</v>
      </c>
      <c r="T241" t="s">
        <v>1664</v>
      </c>
      <c r="V241" t="s">
        <v>474</v>
      </c>
      <c r="W241" t="s">
        <v>475</v>
      </c>
      <c r="Y241" t="s">
        <v>1664</v>
      </c>
      <c r="AA241" t="s">
        <v>472</v>
      </c>
      <c r="AB241" t="s">
        <v>473</v>
      </c>
      <c r="AD241" t="s">
        <v>1664</v>
      </c>
      <c r="AF241" t="s">
        <v>474</v>
      </c>
      <c r="AG241" t="s">
        <v>475</v>
      </c>
      <c r="AI241" t="s">
        <v>1664</v>
      </c>
      <c r="AK241" t="s">
        <v>476</v>
      </c>
      <c r="AL241" t="s">
        <v>477</v>
      </c>
      <c r="AN241" t="s">
        <v>1664</v>
      </c>
      <c r="AP241" t="s">
        <v>474</v>
      </c>
      <c r="AQ241" t="s">
        <v>475</v>
      </c>
      <c r="AS241" t="s">
        <v>1664</v>
      </c>
      <c r="AU241" t="s">
        <v>474</v>
      </c>
      <c r="AV241" t="s">
        <v>475</v>
      </c>
      <c r="AX241" t="s">
        <v>1664</v>
      </c>
      <c r="AZ241" t="s">
        <v>478</v>
      </c>
      <c r="BA241" t="s">
        <v>479</v>
      </c>
      <c r="BC241" t="s">
        <v>1664</v>
      </c>
    </row>
    <row r="242" spans="2:55" x14ac:dyDescent="0.2">
      <c r="B242" t="s">
        <v>452</v>
      </c>
      <c r="C242" t="s">
        <v>453</v>
      </c>
      <c r="D242">
        <v>23887</v>
      </c>
      <c r="E242" t="s">
        <v>1666</v>
      </c>
      <c r="G242" t="s">
        <v>480</v>
      </c>
      <c r="H242" t="s">
        <v>481</v>
      </c>
      <c r="J242" t="s">
        <v>1664</v>
      </c>
      <c r="L242" t="s">
        <v>472</v>
      </c>
      <c r="M242" t="s">
        <v>473</v>
      </c>
      <c r="O242" t="s">
        <v>1664</v>
      </c>
      <c r="Q242" t="s">
        <v>470</v>
      </c>
      <c r="R242" t="s">
        <v>471</v>
      </c>
      <c r="T242" t="s">
        <v>1664</v>
      </c>
      <c r="V242" t="s">
        <v>476</v>
      </c>
      <c r="W242" t="s">
        <v>477</v>
      </c>
      <c r="Y242" t="s">
        <v>1664</v>
      </c>
      <c r="AA242" t="s">
        <v>474</v>
      </c>
      <c r="AB242" t="s">
        <v>475</v>
      </c>
      <c r="AD242" t="s">
        <v>1664</v>
      </c>
      <c r="AF242" t="s">
        <v>476</v>
      </c>
      <c r="AG242" t="s">
        <v>477</v>
      </c>
      <c r="AI242" t="s">
        <v>1664</v>
      </c>
      <c r="AK242" t="s">
        <v>478</v>
      </c>
      <c r="AL242" t="s">
        <v>479</v>
      </c>
      <c r="AN242" t="s">
        <v>1664</v>
      </c>
      <c r="AP242" t="s">
        <v>476</v>
      </c>
      <c r="AQ242" t="s">
        <v>477</v>
      </c>
      <c r="AS242" t="s">
        <v>1664</v>
      </c>
      <c r="AU242" t="s">
        <v>476</v>
      </c>
      <c r="AV242" t="s">
        <v>477</v>
      </c>
      <c r="AX242" t="s">
        <v>1664</v>
      </c>
      <c r="AZ242" t="s">
        <v>480</v>
      </c>
      <c r="BA242" t="s">
        <v>481</v>
      </c>
      <c r="BC242" t="s">
        <v>1664</v>
      </c>
    </row>
    <row r="243" spans="2:55" x14ac:dyDescent="0.2">
      <c r="B243" t="s">
        <v>314</v>
      </c>
      <c r="C243" t="s">
        <v>315</v>
      </c>
      <c r="D243">
        <v>23456.5</v>
      </c>
      <c r="E243" t="s">
        <v>1666</v>
      </c>
      <c r="G243" t="s">
        <v>482</v>
      </c>
      <c r="H243" t="s">
        <v>483</v>
      </c>
      <c r="J243" t="s">
        <v>1664</v>
      </c>
      <c r="L243" t="s">
        <v>474</v>
      </c>
      <c r="M243" t="s">
        <v>475</v>
      </c>
      <c r="O243" t="s">
        <v>1664</v>
      </c>
      <c r="Q243" t="s">
        <v>472</v>
      </c>
      <c r="R243" t="s">
        <v>473</v>
      </c>
      <c r="T243" t="s">
        <v>1664</v>
      </c>
      <c r="V243" t="s">
        <v>478</v>
      </c>
      <c r="W243" t="s">
        <v>479</v>
      </c>
      <c r="Y243" t="s">
        <v>1664</v>
      </c>
      <c r="AA243" t="s">
        <v>476</v>
      </c>
      <c r="AB243" t="s">
        <v>477</v>
      </c>
      <c r="AD243" t="s">
        <v>1664</v>
      </c>
      <c r="AF243" t="s">
        <v>478</v>
      </c>
      <c r="AG243" t="s">
        <v>479</v>
      </c>
      <c r="AI243" t="s">
        <v>1664</v>
      </c>
      <c r="AK243" t="s">
        <v>480</v>
      </c>
      <c r="AL243" t="s">
        <v>481</v>
      </c>
      <c r="AN243" t="s">
        <v>1664</v>
      </c>
      <c r="AP243" t="s">
        <v>478</v>
      </c>
      <c r="AQ243" t="s">
        <v>479</v>
      </c>
      <c r="AS243" t="s">
        <v>1664</v>
      </c>
      <c r="AU243" t="s">
        <v>478</v>
      </c>
      <c r="AV243" t="s">
        <v>479</v>
      </c>
      <c r="AX243" t="s">
        <v>1664</v>
      </c>
      <c r="AZ243" t="s">
        <v>482</v>
      </c>
      <c r="BA243" t="s">
        <v>483</v>
      </c>
      <c r="BC243" t="s">
        <v>1664</v>
      </c>
    </row>
    <row r="244" spans="2:55" x14ac:dyDescent="0.2">
      <c r="B244" t="s">
        <v>266</v>
      </c>
      <c r="C244" t="s">
        <v>267</v>
      </c>
      <c r="D244">
        <v>23431</v>
      </c>
      <c r="E244" t="s">
        <v>1666</v>
      </c>
      <c r="G244" t="s">
        <v>484</v>
      </c>
      <c r="H244" t="s">
        <v>485</v>
      </c>
      <c r="J244" t="s">
        <v>1664</v>
      </c>
      <c r="L244" t="s">
        <v>476</v>
      </c>
      <c r="M244" t="s">
        <v>477</v>
      </c>
      <c r="O244" t="s">
        <v>1664</v>
      </c>
      <c r="Q244" t="s">
        <v>474</v>
      </c>
      <c r="R244" t="s">
        <v>475</v>
      </c>
      <c r="T244" t="s">
        <v>1664</v>
      </c>
      <c r="V244" t="s">
        <v>480</v>
      </c>
      <c r="W244" t="s">
        <v>481</v>
      </c>
      <c r="Y244" t="s">
        <v>1664</v>
      </c>
      <c r="AA244" t="s">
        <v>478</v>
      </c>
      <c r="AB244" t="s">
        <v>479</v>
      </c>
      <c r="AD244" t="s">
        <v>1664</v>
      </c>
      <c r="AF244" t="s">
        <v>480</v>
      </c>
      <c r="AG244" t="s">
        <v>481</v>
      </c>
      <c r="AI244" t="s">
        <v>1664</v>
      </c>
      <c r="AK244" t="s">
        <v>482</v>
      </c>
      <c r="AL244" t="s">
        <v>483</v>
      </c>
      <c r="AN244" t="s">
        <v>1664</v>
      </c>
      <c r="AP244" t="s">
        <v>480</v>
      </c>
      <c r="AQ244" t="s">
        <v>481</v>
      </c>
      <c r="AS244" t="s">
        <v>1664</v>
      </c>
      <c r="AU244" t="s">
        <v>480</v>
      </c>
      <c r="AV244" t="s">
        <v>481</v>
      </c>
      <c r="AX244" t="s">
        <v>1664</v>
      </c>
      <c r="AZ244" t="s">
        <v>484</v>
      </c>
      <c r="BA244" t="s">
        <v>485</v>
      </c>
      <c r="BC244" t="s">
        <v>1664</v>
      </c>
    </row>
    <row r="245" spans="2:55" x14ac:dyDescent="0.2">
      <c r="B245" t="s">
        <v>410</v>
      </c>
      <c r="C245" t="s">
        <v>411</v>
      </c>
      <c r="D245">
        <v>23327.5</v>
      </c>
      <c r="E245" t="s">
        <v>1666</v>
      </c>
      <c r="G245" t="s">
        <v>486</v>
      </c>
      <c r="H245" t="s">
        <v>487</v>
      </c>
      <c r="J245" t="s">
        <v>1664</v>
      </c>
      <c r="L245" t="s">
        <v>478</v>
      </c>
      <c r="M245" t="s">
        <v>479</v>
      </c>
      <c r="O245" t="s">
        <v>1664</v>
      </c>
      <c r="Q245" t="s">
        <v>476</v>
      </c>
      <c r="R245" t="s">
        <v>477</v>
      </c>
      <c r="T245" t="s">
        <v>1664</v>
      </c>
      <c r="V245" t="s">
        <v>482</v>
      </c>
      <c r="W245" t="s">
        <v>483</v>
      </c>
      <c r="Y245" t="s">
        <v>1664</v>
      </c>
      <c r="AA245" t="s">
        <v>480</v>
      </c>
      <c r="AB245" t="s">
        <v>481</v>
      </c>
      <c r="AD245" t="s">
        <v>1664</v>
      </c>
      <c r="AF245" t="s">
        <v>482</v>
      </c>
      <c r="AG245" t="s">
        <v>483</v>
      </c>
      <c r="AI245" t="s">
        <v>1664</v>
      </c>
      <c r="AK245" t="s">
        <v>484</v>
      </c>
      <c r="AL245" t="s">
        <v>485</v>
      </c>
      <c r="AN245" t="s">
        <v>1664</v>
      </c>
      <c r="AP245" t="s">
        <v>482</v>
      </c>
      <c r="AQ245" t="s">
        <v>483</v>
      </c>
      <c r="AS245" t="s">
        <v>1664</v>
      </c>
      <c r="AU245" t="s">
        <v>482</v>
      </c>
      <c r="AV245" t="s">
        <v>483</v>
      </c>
      <c r="AX245" t="s">
        <v>1664</v>
      </c>
      <c r="AZ245" t="s">
        <v>486</v>
      </c>
      <c r="BA245" t="s">
        <v>487</v>
      </c>
      <c r="BC245" t="s">
        <v>1664</v>
      </c>
    </row>
    <row r="246" spans="2:55" x14ac:dyDescent="0.2">
      <c r="B246" t="s">
        <v>637</v>
      </c>
      <c r="C246" t="s">
        <v>638</v>
      </c>
      <c r="D246">
        <v>23080</v>
      </c>
      <c r="E246" t="s">
        <v>1666</v>
      </c>
      <c r="G246" t="s">
        <v>488</v>
      </c>
      <c r="H246" t="s">
        <v>489</v>
      </c>
      <c r="J246" t="s">
        <v>1664</v>
      </c>
      <c r="L246" t="s">
        <v>480</v>
      </c>
      <c r="M246" t="s">
        <v>481</v>
      </c>
      <c r="O246" t="s">
        <v>1664</v>
      </c>
      <c r="Q246" t="s">
        <v>478</v>
      </c>
      <c r="R246" t="s">
        <v>479</v>
      </c>
      <c r="T246" t="s">
        <v>1664</v>
      </c>
      <c r="V246" t="s">
        <v>484</v>
      </c>
      <c r="W246" t="s">
        <v>485</v>
      </c>
      <c r="Y246" t="s">
        <v>1664</v>
      </c>
      <c r="AA246" t="s">
        <v>482</v>
      </c>
      <c r="AB246" t="s">
        <v>483</v>
      </c>
      <c r="AD246" t="s">
        <v>1664</v>
      </c>
      <c r="AF246" t="s">
        <v>484</v>
      </c>
      <c r="AG246" t="s">
        <v>485</v>
      </c>
      <c r="AI246" t="s">
        <v>1664</v>
      </c>
      <c r="AK246" t="s">
        <v>486</v>
      </c>
      <c r="AL246" t="s">
        <v>487</v>
      </c>
      <c r="AN246" t="s">
        <v>1664</v>
      </c>
      <c r="AP246" t="s">
        <v>484</v>
      </c>
      <c r="AQ246" t="s">
        <v>485</v>
      </c>
      <c r="AS246" t="s">
        <v>1664</v>
      </c>
      <c r="AU246" t="s">
        <v>484</v>
      </c>
      <c r="AV246" t="s">
        <v>485</v>
      </c>
      <c r="AX246" t="s">
        <v>1664</v>
      </c>
      <c r="AZ246" t="s">
        <v>488</v>
      </c>
      <c r="BA246" t="s">
        <v>489</v>
      </c>
      <c r="BC246" t="s">
        <v>1664</v>
      </c>
    </row>
    <row r="247" spans="2:55" x14ac:dyDescent="0.2">
      <c r="B247" t="s">
        <v>1502</v>
      </c>
      <c r="C247" t="s">
        <v>1503</v>
      </c>
      <c r="D247">
        <v>22966</v>
      </c>
      <c r="E247" t="s">
        <v>1666</v>
      </c>
      <c r="G247" t="s">
        <v>490</v>
      </c>
      <c r="H247" t="s">
        <v>491</v>
      </c>
      <c r="J247" t="s">
        <v>1664</v>
      </c>
      <c r="L247" t="s">
        <v>482</v>
      </c>
      <c r="M247" t="s">
        <v>483</v>
      </c>
      <c r="O247" t="s">
        <v>1664</v>
      </c>
      <c r="Q247" t="s">
        <v>480</v>
      </c>
      <c r="R247" t="s">
        <v>481</v>
      </c>
      <c r="T247" t="s">
        <v>1664</v>
      </c>
      <c r="V247" t="s">
        <v>486</v>
      </c>
      <c r="W247" t="s">
        <v>487</v>
      </c>
      <c r="Y247" t="s">
        <v>1664</v>
      </c>
      <c r="AA247" t="s">
        <v>484</v>
      </c>
      <c r="AB247" t="s">
        <v>485</v>
      </c>
      <c r="AD247" t="s">
        <v>1664</v>
      </c>
      <c r="AF247" t="s">
        <v>486</v>
      </c>
      <c r="AG247" t="s">
        <v>487</v>
      </c>
      <c r="AI247" t="s">
        <v>1664</v>
      </c>
      <c r="AK247" t="s">
        <v>488</v>
      </c>
      <c r="AL247" t="s">
        <v>489</v>
      </c>
      <c r="AN247" t="s">
        <v>1664</v>
      </c>
      <c r="AP247" t="s">
        <v>486</v>
      </c>
      <c r="AQ247" t="s">
        <v>487</v>
      </c>
      <c r="AS247" t="s">
        <v>1664</v>
      </c>
      <c r="AU247" t="s">
        <v>486</v>
      </c>
      <c r="AV247" t="s">
        <v>487</v>
      </c>
      <c r="AX247" t="s">
        <v>1664</v>
      </c>
      <c r="AZ247" t="s">
        <v>490</v>
      </c>
      <c r="BA247" t="s">
        <v>491</v>
      </c>
      <c r="BC247" t="s">
        <v>1664</v>
      </c>
    </row>
    <row r="248" spans="2:55" x14ac:dyDescent="0.2">
      <c r="B248" t="s">
        <v>579</v>
      </c>
      <c r="C248" t="s">
        <v>580</v>
      </c>
      <c r="D248">
        <v>22737</v>
      </c>
      <c r="E248" t="s">
        <v>1666</v>
      </c>
      <c r="G248" t="s">
        <v>492</v>
      </c>
      <c r="H248" t="s">
        <v>493</v>
      </c>
      <c r="J248" t="s">
        <v>1664</v>
      </c>
      <c r="L248" t="s">
        <v>484</v>
      </c>
      <c r="M248" t="s">
        <v>485</v>
      </c>
      <c r="O248" t="s">
        <v>1664</v>
      </c>
      <c r="Q248" t="s">
        <v>482</v>
      </c>
      <c r="R248" t="s">
        <v>483</v>
      </c>
      <c r="T248" t="s">
        <v>1664</v>
      </c>
      <c r="V248" t="s">
        <v>488</v>
      </c>
      <c r="W248" t="s">
        <v>489</v>
      </c>
      <c r="Y248" t="s">
        <v>1664</v>
      </c>
      <c r="AA248" t="s">
        <v>486</v>
      </c>
      <c r="AB248" t="s">
        <v>487</v>
      </c>
      <c r="AD248" t="s">
        <v>1664</v>
      </c>
      <c r="AF248" t="s">
        <v>488</v>
      </c>
      <c r="AG248" t="s">
        <v>489</v>
      </c>
      <c r="AI248" t="s">
        <v>1664</v>
      </c>
      <c r="AK248" t="s">
        <v>490</v>
      </c>
      <c r="AL248" t="s">
        <v>491</v>
      </c>
      <c r="AN248" t="s">
        <v>1664</v>
      </c>
      <c r="AP248" t="s">
        <v>488</v>
      </c>
      <c r="AQ248" t="s">
        <v>489</v>
      </c>
      <c r="AS248" t="s">
        <v>1664</v>
      </c>
      <c r="AU248" t="s">
        <v>488</v>
      </c>
      <c r="AV248" t="s">
        <v>489</v>
      </c>
      <c r="AX248" t="s">
        <v>1664</v>
      </c>
      <c r="AZ248" t="s">
        <v>492</v>
      </c>
      <c r="BA248" t="s">
        <v>493</v>
      </c>
      <c r="BC248" t="s">
        <v>1664</v>
      </c>
    </row>
    <row r="249" spans="2:55" x14ac:dyDescent="0.2">
      <c r="B249" t="s">
        <v>967</v>
      </c>
      <c r="C249" t="s">
        <v>968</v>
      </c>
      <c r="D249">
        <v>22640.5</v>
      </c>
      <c r="E249" t="s">
        <v>1666</v>
      </c>
      <c r="G249" t="s">
        <v>494</v>
      </c>
      <c r="H249" t="s">
        <v>495</v>
      </c>
      <c r="J249" t="s">
        <v>1664</v>
      </c>
      <c r="L249" t="s">
        <v>486</v>
      </c>
      <c r="M249" t="s">
        <v>487</v>
      </c>
      <c r="O249" t="s">
        <v>1664</v>
      </c>
      <c r="Q249" t="s">
        <v>484</v>
      </c>
      <c r="R249" t="s">
        <v>485</v>
      </c>
      <c r="T249" t="s">
        <v>1664</v>
      </c>
      <c r="V249" t="s">
        <v>490</v>
      </c>
      <c r="W249" t="s">
        <v>491</v>
      </c>
      <c r="Y249" t="s">
        <v>1664</v>
      </c>
      <c r="AA249" t="s">
        <v>488</v>
      </c>
      <c r="AB249" t="s">
        <v>489</v>
      </c>
      <c r="AD249" t="s">
        <v>1664</v>
      </c>
      <c r="AF249" t="s">
        <v>490</v>
      </c>
      <c r="AG249" t="s">
        <v>491</v>
      </c>
      <c r="AI249" t="s">
        <v>1664</v>
      </c>
      <c r="AK249" t="s">
        <v>492</v>
      </c>
      <c r="AL249" t="s">
        <v>493</v>
      </c>
      <c r="AN249" t="s">
        <v>1664</v>
      </c>
      <c r="AP249" t="s">
        <v>490</v>
      </c>
      <c r="AQ249" t="s">
        <v>491</v>
      </c>
      <c r="AS249" t="s">
        <v>1664</v>
      </c>
      <c r="AU249" t="s">
        <v>490</v>
      </c>
      <c r="AV249" t="s">
        <v>491</v>
      </c>
      <c r="AX249" t="s">
        <v>1664</v>
      </c>
      <c r="AZ249" t="s">
        <v>494</v>
      </c>
      <c r="BA249" t="s">
        <v>495</v>
      </c>
      <c r="BC249" t="s">
        <v>1664</v>
      </c>
    </row>
    <row r="250" spans="2:55" x14ac:dyDescent="0.2">
      <c r="B250" t="s">
        <v>496</v>
      </c>
      <c r="C250" t="s">
        <v>497</v>
      </c>
      <c r="D250">
        <v>22634.5</v>
      </c>
      <c r="E250" t="s">
        <v>1666</v>
      </c>
      <c r="G250" t="s">
        <v>496</v>
      </c>
      <c r="H250" t="s">
        <v>497</v>
      </c>
      <c r="J250" t="s">
        <v>1664</v>
      </c>
      <c r="L250" t="s">
        <v>488</v>
      </c>
      <c r="M250" t="s">
        <v>489</v>
      </c>
      <c r="O250" t="s">
        <v>1664</v>
      </c>
      <c r="Q250" t="s">
        <v>486</v>
      </c>
      <c r="R250" t="s">
        <v>487</v>
      </c>
      <c r="T250" t="s">
        <v>1664</v>
      </c>
      <c r="V250" t="s">
        <v>492</v>
      </c>
      <c r="W250" t="s">
        <v>493</v>
      </c>
      <c r="Y250" t="s">
        <v>1664</v>
      </c>
      <c r="AA250" t="s">
        <v>490</v>
      </c>
      <c r="AB250" t="s">
        <v>491</v>
      </c>
      <c r="AD250" t="s">
        <v>1664</v>
      </c>
      <c r="AF250" t="s">
        <v>492</v>
      </c>
      <c r="AG250" t="s">
        <v>493</v>
      </c>
      <c r="AI250" t="s">
        <v>1664</v>
      </c>
      <c r="AK250" t="s">
        <v>494</v>
      </c>
      <c r="AL250" t="s">
        <v>495</v>
      </c>
      <c r="AN250" t="s">
        <v>1664</v>
      </c>
      <c r="AP250" t="s">
        <v>492</v>
      </c>
      <c r="AQ250" t="s">
        <v>493</v>
      </c>
      <c r="AS250" t="s">
        <v>1664</v>
      </c>
      <c r="AU250" t="s">
        <v>492</v>
      </c>
      <c r="AV250" t="s">
        <v>493</v>
      </c>
      <c r="AX250" t="s">
        <v>1664</v>
      </c>
      <c r="AZ250" t="s">
        <v>496</v>
      </c>
      <c r="BA250" t="s">
        <v>497</v>
      </c>
      <c r="BC250" t="s">
        <v>1664</v>
      </c>
    </row>
    <row r="251" spans="2:55" x14ac:dyDescent="0.2">
      <c r="B251" t="s">
        <v>138</v>
      </c>
      <c r="C251" t="s">
        <v>139</v>
      </c>
      <c r="D251">
        <v>22283.5</v>
      </c>
      <c r="E251" t="s">
        <v>1666</v>
      </c>
      <c r="G251" t="s">
        <v>498</v>
      </c>
      <c r="H251" t="s">
        <v>499</v>
      </c>
      <c r="J251" t="s">
        <v>1664</v>
      </c>
      <c r="L251" t="s">
        <v>490</v>
      </c>
      <c r="M251" t="s">
        <v>491</v>
      </c>
      <c r="O251" t="s">
        <v>1664</v>
      </c>
      <c r="Q251" t="s">
        <v>488</v>
      </c>
      <c r="R251" t="s">
        <v>489</v>
      </c>
      <c r="T251" t="s">
        <v>1664</v>
      </c>
      <c r="V251" t="s">
        <v>494</v>
      </c>
      <c r="W251" t="s">
        <v>495</v>
      </c>
      <c r="Y251" t="s">
        <v>1664</v>
      </c>
      <c r="AA251" t="s">
        <v>492</v>
      </c>
      <c r="AB251" t="s">
        <v>493</v>
      </c>
      <c r="AD251" t="s">
        <v>1664</v>
      </c>
      <c r="AF251" t="s">
        <v>494</v>
      </c>
      <c r="AG251" t="s">
        <v>495</v>
      </c>
      <c r="AI251" t="s">
        <v>1664</v>
      </c>
      <c r="AK251" t="s">
        <v>496</v>
      </c>
      <c r="AL251" t="s">
        <v>497</v>
      </c>
      <c r="AN251" t="s">
        <v>1664</v>
      </c>
      <c r="AP251" t="s">
        <v>494</v>
      </c>
      <c r="AQ251" t="s">
        <v>495</v>
      </c>
      <c r="AS251" t="s">
        <v>1664</v>
      </c>
      <c r="AU251" t="s">
        <v>494</v>
      </c>
      <c r="AV251" t="s">
        <v>495</v>
      </c>
      <c r="AX251" t="s">
        <v>1664</v>
      </c>
      <c r="AZ251" t="s">
        <v>498</v>
      </c>
      <c r="BA251" t="s">
        <v>499</v>
      </c>
      <c r="BC251" t="s">
        <v>1664</v>
      </c>
    </row>
    <row r="252" spans="2:55" x14ac:dyDescent="0.2">
      <c r="B252" t="s">
        <v>210</v>
      </c>
      <c r="C252" t="s">
        <v>211</v>
      </c>
      <c r="D252">
        <v>21757.5</v>
      </c>
      <c r="E252" t="s">
        <v>1666</v>
      </c>
      <c r="G252" t="s">
        <v>500</v>
      </c>
      <c r="H252" t="s">
        <v>501</v>
      </c>
      <c r="J252" t="s">
        <v>1664</v>
      </c>
      <c r="L252" t="s">
        <v>492</v>
      </c>
      <c r="M252" t="s">
        <v>493</v>
      </c>
      <c r="O252" t="s">
        <v>1664</v>
      </c>
      <c r="Q252" t="s">
        <v>490</v>
      </c>
      <c r="R252" t="s">
        <v>491</v>
      </c>
      <c r="T252" t="s">
        <v>1664</v>
      </c>
      <c r="V252" t="s">
        <v>496</v>
      </c>
      <c r="W252" t="s">
        <v>497</v>
      </c>
      <c r="Y252" t="s">
        <v>1664</v>
      </c>
      <c r="AA252" t="s">
        <v>494</v>
      </c>
      <c r="AB252" t="s">
        <v>495</v>
      </c>
      <c r="AD252" t="s">
        <v>1664</v>
      </c>
      <c r="AF252" t="s">
        <v>496</v>
      </c>
      <c r="AG252" t="s">
        <v>497</v>
      </c>
      <c r="AI252" t="s">
        <v>1664</v>
      </c>
      <c r="AK252" t="s">
        <v>498</v>
      </c>
      <c r="AL252" t="s">
        <v>499</v>
      </c>
      <c r="AN252" t="s">
        <v>1664</v>
      </c>
      <c r="AP252" t="s">
        <v>496</v>
      </c>
      <c r="AQ252" t="s">
        <v>497</v>
      </c>
      <c r="AS252" t="s">
        <v>1664</v>
      </c>
      <c r="AU252" t="s">
        <v>496</v>
      </c>
      <c r="AV252" t="s">
        <v>497</v>
      </c>
      <c r="AX252" t="s">
        <v>1664</v>
      </c>
      <c r="AZ252" t="s">
        <v>500</v>
      </c>
      <c r="BA252" t="s">
        <v>501</v>
      </c>
      <c r="BC252" t="s">
        <v>1664</v>
      </c>
    </row>
    <row r="253" spans="2:55" x14ac:dyDescent="0.2">
      <c r="B253" t="s">
        <v>428</v>
      </c>
      <c r="C253" t="s">
        <v>429</v>
      </c>
      <c r="D253">
        <v>21740.5</v>
      </c>
      <c r="E253" t="s">
        <v>1666</v>
      </c>
      <c r="G253" t="s">
        <v>502</v>
      </c>
      <c r="H253" t="s">
        <v>503</v>
      </c>
      <c r="J253" t="s">
        <v>1664</v>
      </c>
      <c r="L253" t="s">
        <v>494</v>
      </c>
      <c r="M253" t="s">
        <v>495</v>
      </c>
      <c r="O253" t="s">
        <v>1664</v>
      </c>
      <c r="Q253" t="s">
        <v>492</v>
      </c>
      <c r="R253" t="s">
        <v>493</v>
      </c>
      <c r="T253" t="s">
        <v>1664</v>
      </c>
      <c r="V253" t="s">
        <v>498</v>
      </c>
      <c r="W253" t="s">
        <v>499</v>
      </c>
      <c r="Y253" t="s">
        <v>1664</v>
      </c>
      <c r="AA253" t="s">
        <v>496</v>
      </c>
      <c r="AB253" t="s">
        <v>497</v>
      </c>
      <c r="AD253" t="s">
        <v>1664</v>
      </c>
      <c r="AF253" t="s">
        <v>498</v>
      </c>
      <c r="AG253" t="s">
        <v>499</v>
      </c>
      <c r="AI253" t="s">
        <v>1664</v>
      </c>
      <c r="AK253" t="s">
        <v>500</v>
      </c>
      <c r="AL253" t="s">
        <v>501</v>
      </c>
      <c r="AN253" t="s">
        <v>1664</v>
      </c>
      <c r="AP253" t="s">
        <v>498</v>
      </c>
      <c r="AQ253" t="s">
        <v>499</v>
      </c>
      <c r="AS253" t="s">
        <v>1664</v>
      </c>
      <c r="AU253" t="s">
        <v>498</v>
      </c>
      <c r="AV253" t="s">
        <v>499</v>
      </c>
      <c r="AX253" t="s">
        <v>1664</v>
      </c>
      <c r="AZ253" t="s">
        <v>502</v>
      </c>
      <c r="BA253" t="s">
        <v>503</v>
      </c>
      <c r="BC253" t="s">
        <v>1664</v>
      </c>
    </row>
    <row r="254" spans="2:55" x14ac:dyDescent="0.2">
      <c r="B254" t="s">
        <v>360</v>
      </c>
      <c r="C254" t="s">
        <v>361</v>
      </c>
      <c r="D254">
        <v>21659.5</v>
      </c>
      <c r="E254" t="s">
        <v>1666</v>
      </c>
      <c r="G254" t="s">
        <v>504</v>
      </c>
      <c r="H254" t="s">
        <v>505</v>
      </c>
      <c r="J254" t="s">
        <v>1664</v>
      </c>
      <c r="L254" t="s">
        <v>496</v>
      </c>
      <c r="M254" t="s">
        <v>497</v>
      </c>
      <c r="O254" t="s">
        <v>1664</v>
      </c>
      <c r="Q254" t="s">
        <v>494</v>
      </c>
      <c r="R254" t="s">
        <v>495</v>
      </c>
      <c r="T254" t="s">
        <v>1664</v>
      </c>
      <c r="V254" t="s">
        <v>500</v>
      </c>
      <c r="W254" t="s">
        <v>501</v>
      </c>
      <c r="Y254" t="s">
        <v>1664</v>
      </c>
      <c r="AA254" t="s">
        <v>498</v>
      </c>
      <c r="AB254" t="s">
        <v>499</v>
      </c>
      <c r="AD254" t="s">
        <v>1664</v>
      </c>
      <c r="AF254" t="s">
        <v>500</v>
      </c>
      <c r="AG254" t="s">
        <v>501</v>
      </c>
      <c r="AI254" t="s">
        <v>1664</v>
      </c>
      <c r="AK254" t="s">
        <v>502</v>
      </c>
      <c r="AL254" t="s">
        <v>503</v>
      </c>
      <c r="AN254" t="s">
        <v>1664</v>
      </c>
      <c r="AP254" t="s">
        <v>500</v>
      </c>
      <c r="AQ254" t="s">
        <v>501</v>
      </c>
      <c r="AS254" t="s">
        <v>1664</v>
      </c>
      <c r="AU254" t="s">
        <v>500</v>
      </c>
      <c r="AV254" t="s">
        <v>501</v>
      </c>
      <c r="AX254" t="s">
        <v>1664</v>
      </c>
      <c r="AZ254" t="s">
        <v>504</v>
      </c>
      <c r="BA254" t="s">
        <v>505</v>
      </c>
      <c r="BC254" t="s">
        <v>1664</v>
      </c>
    </row>
    <row r="255" spans="2:55" x14ac:dyDescent="0.2">
      <c r="B255" t="s">
        <v>100</v>
      </c>
      <c r="C255" t="s">
        <v>101</v>
      </c>
      <c r="D255">
        <v>21557.5</v>
      </c>
      <c r="E255" t="s">
        <v>1666</v>
      </c>
      <c r="G255" t="s">
        <v>506</v>
      </c>
      <c r="H255" t="s">
        <v>507</v>
      </c>
      <c r="J255" t="s">
        <v>1664</v>
      </c>
      <c r="L255" t="s">
        <v>498</v>
      </c>
      <c r="M255" t="s">
        <v>499</v>
      </c>
      <c r="O255" t="s">
        <v>1664</v>
      </c>
      <c r="Q255" t="s">
        <v>496</v>
      </c>
      <c r="R255" t="s">
        <v>497</v>
      </c>
      <c r="T255" t="s">
        <v>1664</v>
      </c>
      <c r="V255" t="s">
        <v>502</v>
      </c>
      <c r="W255" t="s">
        <v>503</v>
      </c>
      <c r="Y255" t="s">
        <v>1664</v>
      </c>
      <c r="AA255" t="s">
        <v>500</v>
      </c>
      <c r="AB255" t="s">
        <v>501</v>
      </c>
      <c r="AD255" t="s">
        <v>1664</v>
      </c>
      <c r="AF255" t="s">
        <v>502</v>
      </c>
      <c r="AG255" t="s">
        <v>503</v>
      </c>
      <c r="AI255" t="s">
        <v>1664</v>
      </c>
      <c r="AK255" t="s">
        <v>504</v>
      </c>
      <c r="AL255" t="s">
        <v>505</v>
      </c>
      <c r="AN255" t="s">
        <v>1664</v>
      </c>
      <c r="AP255" t="s">
        <v>502</v>
      </c>
      <c r="AQ255" t="s">
        <v>503</v>
      </c>
      <c r="AS255" t="s">
        <v>1664</v>
      </c>
      <c r="AU255" t="s">
        <v>502</v>
      </c>
      <c r="AV255" t="s">
        <v>503</v>
      </c>
      <c r="AX255" t="s">
        <v>1664</v>
      </c>
      <c r="AZ255" t="s">
        <v>506</v>
      </c>
      <c r="BA255" t="s">
        <v>507</v>
      </c>
      <c r="BC255" t="s">
        <v>1664</v>
      </c>
    </row>
    <row r="256" spans="2:55" x14ac:dyDescent="0.2">
      <c r="B256" t="s">
        <v>260</v>
      </c>
      <c r="C256" t="s">
        <v>261</v>
      </c>
      <c r="D256">
        <v>21409</v>
      </c>
      <c r="E256" t="s">
        <v>1666</v>
      </c>
      <c r="G256" t="s">
        <v>508</v>
      </c>
      <c r="H256" t="s">
        <v>509</v>
      </c>
      <c r="J256" t="s">
        <v>1664</v>
      </c>
      <c r="L256" t="s">
        <v>500</v>
      </c>
      <c r="M256" t="s">
        <v>501</v>
      </c>
      <c r="O256" t="s">
        <v>1664</v>
      </c>
      <c r="Q256" t="s">
        <v>498</v>
      </c>
      <c r="R256" t="s">
        <v>499</v>
      </c>
      <c r="T256" t="s">
        <v>1664</v>
      </c>
      <c r="V256" t="s">
        <v>504</v>
      </c>
      <c r="W256" t="s">
        <v>505</v>
      </c>
      <c r="Y256" t="s">
        <v>1664</v>
      </c>
      <c r="AA256" t="s">
        <v>502</v>
      </c>
      <c r="AB256" t="s">
        <v>503</v>
      </c>
      <c r="AD256" t="s">
        <v>1664</v>
      </c>
      <c r="AF256" t="s">
        <v>504</v>
      </c>
      <c r="AG256" t="s">
        <v>505</v>
      </c>
      <c r="AI256" t="s">
        <v>1664</v>
      </c>
      <c r="AK256" t="s">
        <v>506</v>
      </c>
      <c r="AL256" t="s">
        <v>507</v>
      </c>
      <c r="AN256" t="s">
        <v>1664</v>
      </c>
      <c r="AP256" t="s">
        <v>504</v>
      </c>
      <c r="AQ256" t="s">
        <v>505</v>
      </c>
      <c r="AS256" t="s">
        <v>1664</v>
      </c>
      <c r="AU256" t="s">
        <v>504</v>
      </c>
      <c r="AV256" t="s">
        <v>505</v>
      </c>
      <c r="AX256" t="s">
        <v>1664</v>
      </c>
      <c r="AZ256" t="s">
        <v>508</v>
      </c>
      <c r="BA256" t="s">
        <v>509</v>
      </c>
      <c r="BC256" t="s">
        <v>1664</v>
      </c>
    </row>
    <row r="257" spans="2:55" x14ac:dyDescent="0.2">
      <c r="B257" t="s">
        <v>865</v>
      </c>
      <c r="C257" t="s">
        <v>866</v>
      </c>
      <c r="D257">
        <v>21194</v>
      </c>
      <c r="E257" t="s">
        <v>1666</v>
      </c>
      <c r="G257" t="s">
        <v>510</v>
      </c>
      <c r="H257" t="s">
        <v>511</v>
      </c>
      <c r="J257" t="s">
        <v>1664</v>
      </c>
      <c r="L257" t="s">
        <v>502</v>
      </c>
      <c r="M257" t="s">
        <v>503</v>
      </c>
      <c r="O257" t="s">
        <v>1664</v>
      </c>
      <c r="Q257" t="s">
        <v>500</v>
      </c>
      <c r="R257" t="s">
        <v>501</v>
      </c>
      <c r="T257" t="s">
        <v>1664</v>
      </c>
      <c r="V257" t="s">
        <v>506</v>
      </c>
      <c r="W257" t="s">
        <v>507</v>
      </c>
      <c r="Y257" t="s">
        <v>1664</v>
      </c>
      <c r="AA257" t="s">
        <v>504</v>
      </c>
      <c r="AB257" t="s">
        <v>505</v>
      </c>
      <c r="AD257" t="s">
        <v>1664</v>
      </c>
      <c r="AF257" t="s">
        <v>506</v>
      </c>
      <c r="AG257" t="s">
        <v>507</v>
      </c>
      <c r="AI257" t="s">
        <v>1664</v>
      </c>
      <c r="AK257" t="s">
        <v>508</v>
      </c>
      <c r="AL257" t="s">
        <v>509</v>
      </c>
      <c r="AN257" t="s">
        <v>1664</v>
      </c>
      <c r="AP257" t="s">
        <v>506</v>
      </c>
      <c r="AQ257" t="s">
        <v>507</v>
      </c>
      <c r="AS257" t="s">
        <v>1664</v>
      </c>
      <c r="AU257" t="s">
        <v>506</v>
      </c>
      <c r="AV257" t="s">
        <v>507</v>
      </c>
      <c r="AX257" t="s">
        <v>1664</v>
      </c>
      <c r="AZ257" t="s">
        <v>510</v>
      </c>
      <c r="BA257" t="s">
        <v>511</v>
      </c>
      <c r="BC257" t="s">
        <v>1664</v>
      </c>
    </row>
    <row r="258" spans="2:55" x14ac:dyDescent="0.2">
      <c r="B258" t="s">
        <v>522</v>
      </c>
      <c r="C258" t="s">
        <v>523</v>
      </c>
      <c r="D258">
        <v>21089</v>
      </c>
      <c r="E258" t="s">
        <v>1666</v>
      </c>
      <c r="G258" t="s">
        <v>512</v>
      </c>
      <c r="H258" t="s">
        <v>513</v>
      </c>
      <c r="J258" t="s">
        <v>1664</v>
      </c>
      <c r="L258" t="s">
        <v>504</v>
      </c>
      <c r="M258" t="s">
        <v>505</v>
      </c>
      <c r="O258" t="s">
        <v>1664</v>
      </c>
      <c r="Q258" t="s">
        <v>502</v>
      </c>
      <c r="R258" t="s">
        <v>503</v>
      </c>
      <c r="T258" t="s">
        <v>1664</v>
      </c>
      <c r="V258" t="s">
        <v>508</v>
      </c>
      <c r="W258" t="s">
        <v>509</v>
      </c>
      <c r="Y258" t="s">
        <v>1664</v>
      </c>
      <c r="AA258" t="s">
        <v>506</v>
      </c>
      <c r="AB258" t="s">
        <v>507</v>
      </c>
      <c r="AD258" t="s">
        <v>1664</v>
      </c>
      <c r="AF258" t="s">
        <v>508</v>
      </c>
      <c r="AG258" t="s">
        <v>509</v>
      </c>
      <c r="AI258" t="s">
        <v>1664</v>
      </c>
      <c r="AK258" t="s">
        <v>510</v>
      </c>
      <c r="AL258" t="s">
        <v>511</v>
      </c>
      <c r="AN258" t="s">
        <v>1664</v>
      </c>
      <c r="AP258" t="s">
        <v>508</v>
      </c>
      <c r="AQ258" t="s">
        <v>509</v>
      </c>
      <c r="AS258" t="s">
        <v>1664</v>
      </c>
      <c r="AU258" t="s">
        <v>508</v>
      </c>
      <c r="AV258" t="s">
        <v>509</v>
      </c>
      <c r="AX258" t="s">
        <v>1664</v>
      </c>
      <c r="AZ258" t="s">
        <v>512</v>
      </c>
      <c r="BA258" t="s">
        <v>513</v>
      </c>
      <c r="BC258" t="s">
        <v>1664</v>
      </c>
    </row>
    <row r="259" spans="2:55" x14ac:dyDescent="0.2">
      <c r="B259" t="s">
        <v>1003</v>
      </c>
      <c r="C259" t="s">
        <v>1004</v>
      </c>
      <c r="D259">
        <v>21048.5</v>
      </c>
      <c r="E259" t="s">
        <v>1666</v>
      </c>
      <c r="G259" t="s">
        <v>514</v>
      </c>
      <c r="H259" t="s">
        <v>515</v>
      </c>
      <c r="J259" t="s">
        <v>1664</v>
      </c>
      <c r="L259" t="s">
        <v>506</v>
      </c>
      <c r="M259" t="s">
        <v>507</v>
      </c>
      <c r="O259" t="s">
        <v>1664</v>
      </c>
      <c r="Q259" t="s">
        <v>504</v>
      </c>
      <c r="R259" t="s">
        <v>505</v>
      </c>
      <c r="T259" t="s">
        <v>1664</v>
      </c>
      <c r="V259" t="s">
        <v>510</v>
      </c>
      <c r="W259" t="s">
        <v>511</v>
      </c>
      <c r="Y259" t="s">
        <v>1664</v>
      </c>
      <c r="AA259" t="s">
        <v>508</v>
      </c>
      <c r="AB259" t="s">
        <v>509</v>
      </c>
      <c r="AD259" t="s">
        <v>1664</v>
      </c>
      <c r="AF259" t="s">
        <v>510</v>
      </c>
      <c r="AG259" t="s">
        <v>511</v>
      </c>
      <c r="AI259" t="s">
        <v>1664</v>
      </c>
      <c r="AK259" t="s">
        <v>512</v>
      </c>
      <c r="AL259" t="s">
        <v>513</v>
      </c>
      <c r="AN259" t="s">
        <v>1664</v>
      </c>
      <c r="AP259" t="s">
        <v>510</v>
      </c>
      <c r="AQ259" t="s">
        <v>511</v>
      </c>
      <c r="AS259" t="s">
        <v>1664</v>
      </c>
      <c r="AU259" t="s">
        <v>510</v>
      </c>
      <c r="AV259" t="s">
        <v>511</v>
      </c>
      <c r="AX259" t="s">
        <v>1664</v>
      </c>
      <c r="AZ259" t="s">
        <v>514</v>
      </c>
      <c r="BA259" t="s">
        <v>515</v>
      </c>
      <c r="BC259" t="s">
        <v>1664</v>
      </c>
    </row>
    <row r="260" spans="2:55" x14ac:dyDescent="0.2">
      <c r="B260" t="s">
        <v>1019</v>
      </c>
      <c r="C260" t="s">
        <v>1020</v>
      </c>
      <c r="D260">
        <v>20668.5</v>
      </c>
      <c r="E260" t="s">
        <v>1666</v>
      </c>
      <c r="G260" t="s">
        <v>516</v>
      </c>
      <c r="H260" t="s">
        <v>517</v>
      </c>
      <c r="J260" t="s">
        <v>1664</v>
      </c>
      <c r="L260" t="s">
        <v>508</v>
      </c>
      <c r="M260" t="s">
        <v>509</v>
      </c>
      <c r="O260" t="s">
        <v>1664</v>
      </c>
      <c r="Q260" t="s">
        <v>506</v>
      </c>
      <c r="R260" t="s">
        <v>507</v>
      </c>
      <c r="T260" t="s">
        <v>1664</v>
      </c>
      <c r="V260" t="s">
        <v>512</v>
      </c>
      <c r="W260" t="s">
        <v>513</v>
      </c>
      <c r="Y260" t="s">
        <v>1664</v>
      </c>
      <c r="AA260" t="s">
        <v>510</v>
      </c>
      <c r="AB260" t="s">
        <v>511</v>
      </c>
      <c r="AD260" t="s">
        <v>1664</v>
      </c>
      <c r="AF260" t="s">
        <v>512</v>
      </c>
      <c r="AG260" t="s">
        <v>513</v>
      </c>
      <c r="AI260" t="s">
        <v>1664</v>
      </c>
      <c r="AK260" t="s">
        <v>514</v>
      </c>
      <c r="AL260" t="s">
        <v>515</v>
      </c>
      <c r="AN260" t="s">
        <v>1664</v>
      </c>
      <c r="AP260" t="s">
        <v>512</v>
      </c>
      <c r="AQ260" t="s">
        <v>513</v>
      </c>
      <c r="AS260" t="s">
        <v>1664</v>
      </c>
      <c r="AU260" t="s">
        <v>512</v>
      </c>
      <c r="AV260" t="s">
        <v>513</v>
      </c>
      <c r="AX260" t="s">
        <v>1664</v>
      </c>
      <c r="AZ260" t="s">
        <v>516</v>
      </c>
      <c r="BA260" t="s">
        <v>517</v>
      </c>
      <c r="BC260" t="s">
        <v>1664</v>
      </c>
    </row>
    <row r="261" spans="2:55" x14ac:dyDescent="0.2">
      <c r="B261" t="s">
        <v>879</v>
      </c>
      <c r="C261" t="s">
        <v>880</v>
      </c>
      <c r="D261">
        <v>20588.5</v>
      </c>
      <c r="E261" t="s">
        <v>1666</v>
      </c>
      <c r="G261" t="s">
        <v>518</v>
      </c>
      <c r="H261" t="s">
        <v>519</v>
      </c>
      <c r="J261" t="s">
        <v>1664</v>
      </c>
      <c r="L261" t="s">
        <v>510</v>
      </c>
      <c r="M261" t="s">
        <v>511</v>
      </c>
      <c r="O261" t="s">
        <v>1664</v>
      </c>
      <c r="Q261" t="s">
        <v>508</v>
      </c>
      <c r="R261" t="s">
        <v>509</v>
      </c>
      <c r="T261" t="s">
        <v>1664</v>
      </c>
      <c r="V261" t="s">
        <v>514</v>
      </c>
      <c r="W261" t="s">
        <v>515</v>
      </c>
      <c r="Y261" t="s">
        <v>1664</v>
      </c>
      <c r="AA261" t="s">
        <v>512</v>
      </c>
      <c r="AB261" t="s">
        <v>513</v>
      </c>
      <c r="AD261" t="s">
        <v>1664</v>
      </c>
      <c r="AF261" t="s">
        <v>514</v>
      </c>
      <c r="AG261" t="s">
        <v>515</v>
      </c>
      <c r="AI261" t="s">
        <v>1664</v>
      </c>
      <c r="AK261" t="s">
        <v>516</v>
      </c>
      <c r="AL261" t="s">
        <v>517</v>
      </c>
      <c r="AN261" t="s">
        <v>1664</v>
      </c>
      <c r="AP261" t="s">
        <v>514</v>
      </c>
      <c r="AQ261" t="s">
        <v>515</v>
      </c>
      <c r="AS261" t="s">
        <v>1664</v>
      </c>
      <c r="AU261" t="s">
        <v>514</v>
      </c>
      <c r="AV261" t="s">
        <v>515</v>
      </c>
      <c r="AX261" t="s">
        <v>1664</v>
      </c>
      <c r="AZ261" t="s">
        <v>518</v>
      </c>
      <c r="BA261" t="s">
        <v>519</v>
      </c>
      <c r="BC261" t="s">
        <v>1664</v>
      </c>
    </row>
    <row r="262" spans="2:55" x14ac:dyDescent="0.2">
      <c r="B262" t="s">
        <v>318</v>
      </c>
      <c r="C262" t="s">
        <v>319</v>
      </c>
      <c r="D262">
        <v>20386.5</v>
      </c>
      <c r="E262" t="s">
        <v>1666</v>
      </c>
      <c r="G262" t="s">
        <v>520</v>
      </c>
      <c r="H262" t="s">
        <v>521</v>
      </c>
      <c r="J262" t="s">
        <v>1664</v>
      </c>
      <c r="L262" t="s">
        <v>512</v>
      </c>
      <c r="M262" t="s">
        <v>513</v>
      </c>
      <c r="O262" t="s">
        <v>1664</v>
      </c>
      <c r="Q262" t="s">
        <v>510</v>
      </c>
      <c r="R262" t="s">
        <v>511</v>
      </c>
      <c r="T262" t="s">
        <v>1664</v>
      </c>
      <c r="V262" t="s">
        <v>516</v>
      </c>
      <c r="W262" t="s">
        <v>517</v>
      </c>
      <c r="Y262" t="s">
        <v>1664</v>
      </c>
      <c r="AA262" t="s">
        <v>514</v>
      </c>
      <c r="AB262" t="s">
        <v>515</v>
      </c>
      <c r="AD262" t="s">
        <v>1664</v>
      </c>
      <c r="AF262" t="s">
        <v>516</v>
      </c>
      <c r="AG262" t="s">
        <v>517</v>
      </c>
      <c r="AI262" t="s">
        <v>1664</v>
      </c>
      <c r="AK262" t="s">
        <v>518</v>
      </c>
      <c r="AL262" t="s">
        <v>519</v>
      </c>
      <c r="AN262" t="s">
        <v>1664</v>
      </c>
      <c r="AP262" t="s">
        <v>516</v>
      </c>
      <c r="AQ262" t="s">
        <v>517</v>
      </c>
      <c r="AS262" t="s">
        <v>1664</v>
      </c>
      <c r="AU262" t="s">
        <v>516</v>
      </c>
      <c r="AV262" t="s">
        <v>517</v>
      </c>
      <c r="AX262" t="s">
        <v>1664</v>
      </c>
      <c r="AZ262" t="s">
        <v>520</v>
      </c>
      <c r="BA262" t="s">
        <v>521</v>
      </c>
      <c r="BC262" t="s">
        <v>1664</v>
      </c>
    </row>
    <row r="263" spans="2:55" x14ac:dyDescent="0.2">
      <c r="B263" t="s">
        <v>366</v>
      </c>
      <c r="C263" t="s">
        <v>367</v>
      </c>
      <c r="D263">
        <v>19357.5</v>
      </c>
      <c r="E263" t="s">
        <v>1666</v>
      </c>
      <c r="G263" t="s">
        <v>522</v>
      </c>
      <c r="H263" t="s">
        <v>523</v>
      </c>
      <c r="J263" t="s">
        <v>1664</v>
      </c>
      <c r="L263" t="s">
        <v>514</v>
      </c>
      <c r="M263" t="s">
        <v>515</v>
      </c>
      <c r="O263" t="s">
        <v>1664</v>
      </c>
      <c r="Q263" t="s">
        <v>512</v>
      </c>
      <c r="R263" t="s">
        <v>513</v>
      </c>
      <c r="T263" t="s">
        <v>1664</v>
      </c>
      <c r="V263" t="s">
        <v>518</v>
      </c>
      <c r="W263" t="s">
        <v>519</v>
      </c>
      <c r="Y263" t="s">
        <v>1664</v>
      </c>
      <c r="AA263" t="s">
        <v>516</v>
      </c>
      <c r="AB263" t="s">
        <v>517</v>
      </c>
      <c r="AD263" t="s">
        <v>1664</v>
      </c>
      <c r="AF263" t="s">
        <v>518</v>
      </c>
      <c r="AG263" t="s">
        <v>519</v>
      </c>
      <c r="AI263" t="s">
        <v>1664</v>
      </c>
      <c r="AK263" t="s">
        <v>520</v>
      </c>
      <c r="AL263" t="s">
        <v>521</v>
      </c>
      <c r="AN263" t="s">
        <v>1664</v>
      </c>
      <c r="AP263" t="s">
        <v>518</v>
      </c>
      <c r="AQ263" t="s">
        <v>519</v>
      </c>
      <c r="AS263" t="s">
        <v>1664</v>
      </c>
      <c r="AU263" t="s">
        <v>518</v>
      </c>
      <c r="AV263" t="s">
        <v>519</v>
      </c>
      <c r="AX263" t="s">
        <v>1664</v>
      </c>
      <c r="AZ263" t="s">
        <v>522</v>
      </c>
      <c r="BA263" t="s">
        <v>523</v>
      </c>
      <c r="BC263" t="s">
        <v>1664</v>
      </c>
    </row>
    <row r="264" spans="2:55" x14ac:dyDescent="0.2">
      <c r="B264" t="s">
        <v>214</v>
      </c>
      <c r="C264" t="s">
        <v>215</v>
      </c>
      <c r="D264">
        <v>19212</v>
      </c>
      <c r="E264" t="s">
        <v>1666</v>
      </c>
      <c r="G264" t="s">
        <v>524</v>
      </c>
      <c r="H264" t="s">
        <v>525</v>
      </c>
      <c r="J264" t="s">
        <v>1664</v>
      </c>
      <c r="L264" t="s">
        <v>516</v>
      </c>
      <c r="M264" t="s">
        <v>517</v>
      </c>
      <c r="O264" t="s">
        <v>1664</v>
      </c>
      <c r="Q264" t="s">
        <v>514</v>
      </c>
      <c r="R264" t="s">
        <v>515</v>
      </c>
      <c r="T264" t="s">
        <v>1664</v>
      </c>
      <c r="V264" t="s">
        <v>520</v>
      </c>
      <c r="W264" t="s">
        <v>521</v>
      </c>
      <c r="Y264" t="s">
        <v>1664</v>
      </c>
      <c r="AA264" t="s">
        <v>518</v>
      </c>
      <c r="AB264" t="s">
        <v>519</v>
      </c>
      <c r="AD264" t="s">
        <v>1664</v>
      </c>
      <c r="AF264" t="s">
        <v>520</v>
      </c>
      <c r="AG264" t="s">
        <v>521</v>
      </c>
      <c r="AI264" t="s">
        <v>1664</v>
      </c>
      <c r="AK264" t="s">
        <v>522</v>
      </c>
      <c r="AL264" t="s">
        <v>523</v>
      </c>
      <c r="AN264" t="s">
        <v>1664</v>
      </c>
      <c r="AP264" t="s">
        <v>520</v>
      </c>
      <c r="AQ264" t="s">
        <v>521</v>
      </c>
      <c r="AS264" t="s">
        <v>1664</v>
      </c>
      <c r="AU264" t="s">
        <v>520</v>
      </c>
      <c r="AV264" t="s">
        <v>521</v>
      </c>
      <c r="AX264" t="s">
        <v>1664</v>
      </c>
      <c r="AZ264" t="s">
        <v>524</v>
      </c>
      <c r="BA264" t="s">
        <v>525</v>
      </c>
      <c r="BC264" t="s">
        <v>1664</v>
      </c>
    </row>
    <row r="265" spans="2:55" x14ac:dyDescent="0.2">
      <c r="B265" t="s">
        <v>404</v>
      </c>
      <c r="C265" t="s">
        <v>405</v>
      </c>
      <c r="D265">
        <v>19192.5</v>
      </c>
      <c r="E265" t="s">
        <v>1666</v>
      </c>
      <c r="G265" t="s">
        <v>526</v>
      </c>
      <c r="H265" t="s">
        <v>527</v>
      </c>
      <c r="J265" t="s">
        <v>1664</v>
      </c>
      <c r="L265" t="s">
        <v>518</v>
      </c>
      <c r="M265" t="s">
        <v>519</v>
      </c>
      <c r="O265" t="s">
        <v>1664</v>
      </c>
      <c r="Q265" t="s">
        <v>516</v>
      </c>
      <c r="R265" t="s">
        <v>517</v>
      </c>
      <c r="T265" t="s">
        <v>1664</v>
      </c>
      <c r="V265" t="s">
        <v>522</v>
      </c>
      <c r="W265" t="s">
        <v>523</v>
      </c>
      <c r="Y265" t="s">
        <v>1664</v>
      </c>
      <c r="AA265" t="s">
        <v>520</v>
      </c>
      <c r="AB265" t="s">
        <v>521</v>
      </c>
      <c r="AD265" t="s">
        <v>1664</v>
      </c>
      <c r="AF265" t="s">
        <v>522</v>
      </c>
      <c r="AG265" t="s">
        <v>523</v>
      </c>
      <c r="AI265" t="s">
        <v>1664</v>
      </c>
      <c r="AK265" t="s">
        <v>524</v>
      </c>
      <c r="AL265" t="s">
        <v>525</v>
      </c>
      <c r="AN265" t="s">
        <v>1664</v>
      </c>
      <c r="AP265" t="s">
        <v>522</v>
      </c>
      <c r="AQ265" t="s">
        <v>523</v>
      </c>
      <c r="AS265" t="s">
        <v>1664</v>
      </c>
      <c r="AU265" t="s">
        <v>522</v>
      </c>
      <c r="AV265" t="s">
        <v>523</v>
      </c>
      <c r="AX265" t="s">
        <v>1664</v>
      </c>
      <c r="AZ265" t="s">
        <v>526</v>
      </c>
      <c r="BA265" t="s">
        <v>527</v>
      </c>
      <c r="BC265" t="s">
        <v>1664</v>
      </c>
    </row>
    <row r="266" spans="2:55" x14ac:dyDescent="0.2">
      <c r="B266" t="s">
        <v>264</v>
      </c>
      <c r="C266" t="s">
        <v>265</v>
      </c>
      <c r="D266">
        <v>19084.5</v>
      </c>
      <c r="E266" t="s">
        <v>1666</v>
      </c>
      <c r="G266" t="s">
        <v>528</v>
      </c>
      <c r="H266" t="s">
        <v>1565</v>
      </c>
      <c r="J266" t="s">
        <v>1664</v>
      </c>
      <c r="L266" t="s">
        <v>520</v>
      </c>
      <c r="M266" t="s">
        <v>521</v>
      </c>
      <c r="O266" t="s">
        <v>1664</v>
      </c>
      <c r="Q266" t="s">
        <v>518</v>
      </c>
      <c r="R266" t="s">
        <v>519</v>
      </c>
      <c r="T266" t="s">
        <v>1664</v>
      </c>
      <c r="V266" t="s">
        <v>524</v>
      </c>
      <c r="W266" t="s">
        <v>525</v>
      </c>
      <c r="Y266" t="s">
        <v>1664</v>
      </c>
      <c r="AA266" t="s">
        <v>522</v>
      </c>
      <c r="AB266" t="s">
        <v>523</v>
      </c>
      <c r="AD266" t="s">
        <v>1664</v>
      </c>
      <c r="AF266" t="s">
        <v>524</v>
      </c>
      <c r="AG266" t="s">
        <v>525</v>
      </c>
      <c r="AI266" t="s">
        <v>1664</v>
      </c>
      <c r="AK266" t="s">
        <v>526</v>
      </c>
      <c r="AL266" t="s">
        <v>527</v>
      </c>
      <c r="AN266" t="s">
        <v>1664</v>
      </c>
      <c r="AP266" t="s">
        <v>524</v>
      </c>
      <c r="AQ266" t="s">
        <v>525</v>
      </c>
      <c r="AS266" t="s">
        <v>1664</v>
      </c>
      <c r="AU266" t="s">
        <v>524</v>
      </c>
      <c r="AV266" t="s">
        <v>525</v>
      </c>
      <c r="AX266" t="s">
        <v>1664</v>
      </c>
      <c r="AZ266" t="s">
        <v>528</v>
      </c>
      <c r="BA266" t="s">
        <v>1565</v>
      </c>
      <c r="BC266" t="s">
        <v>1664</v>
      </c>
    </row>
    <row r="267" spans="2:55" x14ac:dyDescent="0.2">
      <c r="B267" t="s">
        <v>617</v>
      </c>
      <c r="C267" t="s">
        <v>618</v>
      </c>
      <c r="D267">
        <v>18967.5</v>
      </c>
      <c r="E267" t="s">
        <v>1666</v>
      </c>
      <c r="G267" t="s">
        <v>529</v>
      </c>
      <c r="H267" t="s">
        <v>509</v>
      </c>
      <c r="J267" t="s">
        <v>1664</v>
      </c>
      <c r="L267" t="s">
        <v>522</v>
      </c>
      <c r="M267" t="s">
        <v>523</v>
      </c>
      <c r="O267" t="s">
        <v>1664</v>
      </c>
      <c r="Q267" t="s">
        <v>520</v>
      </c>
      <c r="R267" t="s">
        <v>521</v>
      </c>
      <c r="T267" t="s">
        <v>1664</v>
      </c>
      <c r="V267" t="s">
        <v>526</v>
      </c>
      <c r="W267" t="s">
        <v>527</v>
      </c>
      <c r="Y267" t="s">
        <v>1664</v>
      </c>
      <c r="AA267" t="s">
        <v>524</v>
      </c>
      <c r="AB267" t="s">
        <v>525</v>
      </c>
      <c r="AD267" t="s">
        <v>1664</v>
      </c>
      <c r="AF267" t="s">
        <v>526</v>
      </c>
      <c r="AG267" t="s">
        <v>527</v>
      </c>
      <c r="AI267" t="s">
        <v>1664</v>
      </c>
      <c r="AK267" t="s">
        <v>528</v>
      </c>
      <c r="AL267" t="s">
        <v>1565</v>
      </c>
      <c r="AN267" t="s">
        <v>1664</v>
      </c>
      <c r="AP267" t="s">
        <v>526</v>
      </c>
      <c r="AQ267" t="s">
        <v>527</v>
      </c>
      <c r="AS267" t="s">
        <v>1664</v>
      </c>
      <c r="AU267" t="s">
        <v>526</v>
      </c>
      <c r="AV267" t="s">
        <v>527</v>
      </c>
      <c r="AX267" t="s">
        <v>1664</v>
      </c>
      <c r="AZ267" t="s">
        <v>529</v>
      </c>
      <c r="BA267" t="s">
        <v>509</v>
      </c>
      <c r="BC267" t="s">
        <v>1664</v>
      </c>
    </row>
    <row r="268" spans="2:55" x14ac:dyDescent="0.2">
      <c r="B268" t="s">
        <v>587</v>
      </c>
      <c r="C268" t="s">
        <v>588</v>
      </c>
      <c r="D268">
        <v>18858.5</v>
      </c>
      <c r="E268" t="s">
        <v>1666</v>
      </c>
      <c r="G268" t="s">
        <v>530</v>
      </c>
      <c r="H268" t="s">
        <v>1566</v>
      </c>
      <c r="J268" t="s">
        <v>1664</v>
      </c>
      <c r="L268" t="s">
        <v>524</v>
      </c>
      <c r="M268" t="s">
        <v>525</v>
      </c>
      <c r="O268" t="s">
        <v>1664</v>
      </c>
      <c r="Q268" t="s">
        <v>522</v>
      </c>
      <c r="R268" t="s">
        <v>523</v>
      </c>
      <c r="T268" t="s">
        <v>1664</v>
      </c>
      <c r="V268" t="s">
        <v>528</v>
      </c>
      <c r="W268" t="s">
        <v>1565</v>
      </c>
      <c r="Y268" t="s">
        <v>1664</v>
      </c>
      <c r="AA268" t="s">
        <v>526</v>
      </c>
      <c r="AB268" t="s">
        <v>527</v>
      </c>
      <c r="AD268" t="s">
        <v>1664</v>
      </c>
      <c r="AF268" t="s">
        <v>528</v>
      </c>
      <c r="AG268" t="s">
        <v>1565</v>
      </c>
      <c r="AI268" t="s">
        <v>1664</v>
      </c>
      <c r="AK268" t="s">
        <v>529</v>
      </c>
      <c r="AL268" t="s">
        <v>509</v>
      </c>
      <c r="AN268" t="s">
        <v>1664</v>
      </c>
      <c r="AP268" t="s">
        <v>528</v>
      </c>
      <c r="AQ268" t="s">
        <v>1565</v>
      </c>
      <c r="AS268" t="s">
        <v>1664</v>
      </c>
      <c r="AU268" t="s">
        <v>528</v>
      </c>
      <c r="AV268" t="s">
        <v>1565</v>
      </c>
      <c r="AX268" t="s">
        <v>1664</v>
      </c>
      <c r="AZ268" t="s">
        <v>530</v>
      </c>
      <c r="BA268" t="s">
        <v>1566</v>
      </c>
      <c r="BC268" t="s">
        <v>1664</v>
      </c>
    </row>
    <row r="269" spans="2:55" x14ac:dyDescent="0.2">
      <c r="B269" t="s">
        <v>514</v>
      </c>
      <c r="C269" t="s">
        <v>515</v>
      </c>
      <c r="D269">
        <v>18828.5</v>
      </c>
      <c r="E269" t="s">
        <v>1666</v>
      </c>
      <c r="G269" t="s">
        <v>531</v>
      </c>
      <c r="H269" t="s">
        <v>1567</v>
      </c>
      <c r="J269" t="s">
        <v>1664</v>
      </c>
      <c r="L269" t="s">
        <v>526</v>
      </c>
      <c r="M269" t="s">
        <v>527</v>
      </c>
      <c r="O269" t="s">
        <v>1664</v>
      </c>
      <c r="Q269" t="s">
        <v>524</v>
      </c>
      <c r="R269" t="s">
        <v>525</v>
      </c>
      <c r="T269" t="s">
        <v>1664</v>
      </c>
      <c r="V269" t="s">
        <v>529</v>
      </c>
      <c r="W269" t="s">
        <v>509</v>
      </c>
      <c r="Y269" t="s">
        <v>1664</v>
      </c>
      <c r="AA269" t="s">
        <v>528</v>
      </c>
      <c r="AB269" t="s">
        <v>1565</v>
      </c>
      <c r="AD269" t="s">
        <v>1664</v>
      </c>
      <c r="AF269" t="s">
        <v>529</v>
      </c>
      <c r="AG269" t="s">
        <v>509</v>
      </c>
      <c r="AI269" t="s">
        <v>1664</v>
      </c>
      <c r="AK269" t="s">
        <v>530</v>
      </c>
      <c r="AL269" t="s">
        <v>1566</v>
      </c>
      <c r="AN269" t="s">
        <v>1664</v>
      </c>
      <c r="AP269" t="s">
        <v>529</v>
      </c>
      <c r="AQ269" t="s">
        <v>509</v>
      </c>
      <c r="AS269" t="s">
        <v>1664</v>
      </c>
      <c r="AU269" t="s">
        <v>529</v>
      </c>
      <c r="AV269" t="s">
        <v>509</v>
      </c>
      <c r="AX269" t="s">
        <v>1664</v>
      </c>
      <c r="AZ269" t="s">
        <v>531</v>
      </c>
      <c r="BA269" t="s">
        <v>1567</v>
      </c>
      <c r="BC269" t="s">
        <v>1664</v>
      </c>
    </row>
    <row r="270" spans="2:55" x14ac:dyDescent="0.2">
      <c r="B270" t="s">
        <v>356</v>
      </c>
      <c r="C270" t="s">
        <v>357</v>
      </c>
      <c r="D270">
        <v>18589.5</v>
      </c>
      <c r="E270" t="s">
        <v>1666</v>
      </c>
      <c r="G270" t="s">
        <v>532</v>
      </c>
      <c r="H270" t="s">
        <v>1568</v>
      </c>
      <c r="J270" t="s">
        <v>1664</v>
      </c>
      <c r="L270" t="s">
        <v>528</v>
      </c>
      <c r="M270" t="s">
        <v>1565</v>
      </c>
      <c r="O270" t="s">
        <v>1664</v>
      </c>
      <c r="Q270" t="s">
        <v>526</v>
      </c>
      <c r="R270" t="s">
        <v>527</v>
      </c>
      <c r="T270" t="s">
        <v>1664</v>
      </c>
      <c r="V270" t="s">
        <v>530</v>
      </c>
      <c r="W270" t="s">
        <v>1566</v>
      </c>
      <c r="Y270" t="s">
        <v>1664</v>
      </c>
      <c r="AA270" t="s">
        <v>529</v>
      </c>
      <c r="AB270" t="s">
        <v>509</v>
      </c>
      <c r="AD270" t="s">
        <v>1664</v>
      </c>
      <c r="AF270" t="s">
        <v>530</v>
      </c>
      <c r="AG270" t="s">
        <v>1566</v>
      </c>
      <c r="AI270" t="s">
        <v>1664</v>
      </c>
      <c r="AK270" t="s">
        <v>531</v>
      </c>
      <c r="AL270" t="s">
        <v>1567</v>
      </c>
      <c r="AN270" t="s">
        <v>1664</v>
      </c>
      <c r="AP270" t="s">
        <v>530</v>
      </c>
      <c r="AQ270" t="s">
        <v>1566</v>
      </c>
      <c r="AS270" t="s">
        <v>1664</v>
      </c>
      <c r="AU270" t="s">
        <v>530</v>
      </c>
      <c r="AV270" t="s">
        <v>1566</v>
      </c>
      <c r="AX270" t="s">
        <v>1664</v>
      </c>
      <c r="AZ270" t="s">
        <v>532</v>
      </c>
      <c r="BA270" t="s">
        <v>1568</v>
      </c>
      <c r="BC270" t="s">
        <v>1664</v>
      </c>
    </row>
    <row r="271" spans="2:55" x14ac:dyDescent="0.2">
      <c r="B271" t="s">
        <v>474</v>
      </c>
      <c r="C271" t="s">
        <v>475</v>
      </c>
      <c r="D271">
        <v>18557.5</v>
      </c>
      <c r="E271" t="s">
        <v>1666</v>
      </c>
      <c r="G271" t="s">
        <v>533</v>
      </c>
      <c r="H271" t="s">
        <v>1569</v>
      </c>
      <c r="J271" t="s">
        <v>1664</v>
      </c>
      <c r="L271" t="s">
        <v>529</v>
      </c>
      <c r="M271" t="s">
        <v>509</v>
      </c>
      <c r="O271" t="s">
        <v>1664</v>
      </c>
      <c r="Q271" t="s">
        <v>528</v>
      </c>
      <c r="R271" t="s">
        <v>1565</v>
      </c>
      <c r="T271" t="s">
        <v>1664</v>
      </c>
      <c r="V271" t="s">
        <v>531</v>
      </c>
      <c r="W271" t="s">
        <v>1567</v>
      </c>
      <c r="Y271" t="s">
        <v>1664</v>
      </c>
      <c r="AA271" t="s">
        <v>530</v>
      </c>
      <c r="AB271" t="s">
        <v>1566</v>
      </c>
      <c r="AD271" t="s">
        <v>1664</v>
      </c>
      <c r="AF271" t="s">
        <v>531</v>
      </c>
      <c r="AG271" t="s">
        <v>1567</v>
      </c>
      <c r="AI271" t="s">
        <v>1664</v>
      </c>
      <c r="AK271" t="s">
        <v>532</v>
      </c>
      <c r="AL271" t="s">
        <v>1568</v>
      </c>
      <c r="AN271" t="s">
        <v>1664</v>
      </c>
      <c r="AP271" t="s">
        <v>531</v>
      </c>
      <c r="AQ271" t="s">
        <v>1567</v>
      </c>
      <c r="AS271" t="s">
        <v>1664</v>
      </c>
      <c r="AU271" t="s">
        <v>531</v>
      </c>
      <c r="AV271" t="s">
        <v>1567</v>
      </c>
      <c r="AX271" t="s">
        <v>1664</v>
      </c>
      <c r="AZ271" t="s">
        <v>533</v>
      </c>
      <c r="BA271" t="s">
        <v>1569</v>
      </c>
      <c r="BC271" t="s">
        <v>1664</v>
      </c>
    </row>
    <row r="272" spans="2:55" x14ac:dyDescent="0.2">
      <c r="B272" t="s">
        <v>547</v>
      </c>
      <c r="C272" t="s">
        <v>548</v>
      </c>
      <c r="D272">
        <v>18492</v>
      </c>
      <c r="E272" t="s">
        <v>1666</v>
      </c>
      <c r="G272" t="s">
        <v>534</v>
      </c>
      <c r="H272" t="s">
        <v>1570</v>
      </c>
      <c r="J272" t="s">
        <v>1664</v>
      </c>
      <c r="L272" t="s">
        <v>530</v>
      </c>
      <c r="M272" t="s">
        <v>1566</v>
      </c>
      <c r="O272" t="s">
        <v>1664</v>
      </c>
      <c r="Q272" t="s">
        <v>529</v>
      </c>
      <c r="R272" t="s">
        <v>509</v>
      </c>
      <c r="T272" t="s">
        <v>1664</v>
      </c>
      <c r="V272" t="s">
        <v>532</v>
      </c>
      <c r="W272" t="s">
        <v>1568</v>
      </c>
      <c r="Y272" t="s">
        <v>1664</v>
      </c>
      <c r="AA272" t="s">
        <v>531</v>
      </c>
      <c r="AB272" t="s">
        <v>1567</v>
      </c>
      <c r="AD272" t="s">
        <v>1664</v>
      </c>
      <c r="AF272" t="s">
        <v>532</v>
      </c>
      <c r="AG272" t="s">
        <v>1568</v>
      </c>
      <c r="AI272" t="s">
        <v>1664</v>
      </c>
      <c r="AK272" t="s">
        <v>533</v>
      </c>
      <c r="AL272" t="s">
        <v>1569</v>
      </c>
      <c r="AN272" t="s">
        <v>1664</v>
      </c>
      <c r="AP272" t="s">
        <v>532</v>
      </c>
      <c r="AQ272" t="s">
        <v>1568</v>
      </c>
      <c r="AS272" t="s">
        <v>1664</v>
      </c>
      <c r="AU272" t="s">
        <v>532</v>
      </c>
      <c r="AV272" t="s">
        <v>1568</v>
      </c>
      <c r="AX272" t="s">
        <v>1664</v>
      </c>
      <c r="AZ272" t="s">
        <v>534</v>
      </c>
      <c r="BA272" t="s">
        <v>1570</v>
      </c>
      <c r="BC272" t="s">
        <v>1664</v>
      </c>
    </row>
    <row r="273" spans="2:55" x14ac:dyDescent="0.2">
      <c r="B273" t="s">
        <v>881</v>
      </c>
      <c r="C273" t="s">
        <v>882</v>
      </c>
      <c r="D273">
        <v>18299.5</v>
      </c>
      <c r="E273" t="s">
        <v>1666</v>
      </c>
      <c r="G273" t="s">
        <v>535</v>
      </c>
      <c r="H273" t="s">
        <v>1571</v>
      </c>
      <c r="J273" t="s">
        <v>1664</v>
      </c>
      <c r="L273" t="s">
        <v>531</v>
      </c>
      <c r="M273" t="s">
        <v>1567</v>
      </c>
      <c r="O273" t="s">
        <v>1664</v>
      </c>
      <c r="Q273" t="s">
        <v>530</v>
      </c>
      <c r="R273" t="s">
        <v>1566</v>
      </c>
      <c r="T273" t="s">
        <v>1664</v>
      </c>
      <c r="V273" t="s">
        <v>533</v>
      </c>
      <c r="W273" t="s">
        <v>1569</v>
      </c>
      <c r="Y273" t="s">
        <v>1664</v>
      </c>
      <c r="AA273" t="s">
        <v>532</v>
      </c>
      <c r="AB273" t="s">
        <v>1568</v>
      </c>
      <c r="AD273" t="s">
        <v>1664</v>
      </c>
      <c r="AF273" t="s">
        <v>533</v>
      </c>
      <c r="AG273" t="s">
        <v>1569</v>
      </c>
      <c r="AI273" t="s">
        <v>1664</v>
      </c>
      <c r="AK273" t="s">
        <v>534</v>
      </c>
      <c r="AL273" t="s">
        <v>1570</v>
      </c>
      <c r="AN273" t="s">
        <v>1664</v>
      </c>
      <c r="AP273" t="s">
        <v>533</v>
      </c>
      <c r="AQ273" t="s">
        <v>1569</v>
      </c>
      <c r="AS273" t="s">
        <v>1664</v>
      </c>
      <c r="AU273" t="s">
        <v>533</v>
      </c>
      <c r="AV273" t="s">
        <v>1569</v>
      </c>
      <c r="AX273" t="s">
        <v>1664</v>
      </c>
      <c r="AZ273" t="s">
        <v>535</v>
      </c>
      <c r="BA273" t="s">
        <v>1571</v>
      </c>
      <c r="BC273" t="s">
        <v>1664</v>
      </c>
    </row>
    <row r="274" spans="2:55" x14ac:dyDescent="0.2">
      <c r="B274" t="s">
        <v>448</v>
      </c>
      <c r="C274" t="s">
        <v>449</v>
      </c>
      <c r="D274">
        <v>17631</v>
      </c>
      <c r="E274" t="s">
        <v>1666</v>
      </c>
      <c r="G274" t="s">
        <v>536</v>
      </c>
      <c r="H274" t="s">
        <v>1572</v>
      </c>
      <c r="J274" t="s">
        <v>1664</v>
      </c>
      <c r="L274" t="s">
        <v>532</v>
      </c>
      <c r="M274" t="s">
        <v>1568</v>
      </c>
      <c r="O274" t="s">
        <v>1664</v>
      </c>
      <c r="Q274" t="s">
        <v>531</v>
      </c>
      <c r="R274" t="s">
        <v>1567</v>
      </c>
      <c r="T274" t="s">
        <v>1664</v>
      </c>
      <c r="V274" t="s">
        <v>534</v>
      </c>
      <c r="W274" t="s">
        <v>1570</v>
      </c>
      <c r="Y274" t="s">
        <v>1664</v>
      </c>
      <c r="AA274" t="s">
        <v>533</v>
      </c>
      <c r="AB274" t="s">
        <v>1569</v>
      </c>
      <c r="AD274" t="s">
        <v>1664</v>
      </c>
      <c r="AF274" t="s">
        <v>534</v>
      </c>
      <c r="AG274" t="s">
        <v>1570</v>
      </c>
      <c r="AI274" t="s">
        <v>1664</v>
      </c>
      <c r="AK274" t="s">
        <v>535</v>
      </c>
      <c r="AL274" t="s">
        <v>1571</v>
      </c>
      <c r="AN274" t="s">
        <v>1664</v>
      </c>
      <c r="AP274" t="s">
        <v>534</v>
      </c>
      <c r="AQ274" t="s">
        <v>1570</v>
      </c>
      <c r="AS274" t="s">
        <v>1664</v>
      </c>
      <c r="AU274" t="s">
        <v>534</v>
      </c>
      <c r="AV274" t="s">
        <v>1570</v>
      </c>
      <c r="AX274" t="s">
        <v>1664</v>
      </c>
      <c r="AZ274" t="s">
        <v>536</v>
      </c>
      <c r="BA274" t="s">
        <v>1572</v>
      </c>
      <c r="BC274" t="s">
        <v>1664</v>
      </c>
    </row>
    <row r="275" spans="2:55" x14ac:dyDescent="0.2">
      <c r="B275" t="s">
        <v>1085</v>
      </c>
      <c r="C275" t="s">
        <v>1086</v>
      </c>
      <c r="D275">
        <v>17532.5</v>
      </c>
      <c r="E275" t="s">
        <v>1666</v>
      </c>
      <c r="G275" t="s">
        <v>537</v>
      </c>
      <c r="H275" t="s">
        <v>1573</v>
      </c>
      <c r="J275" t="s">
        <v>1664</v>
      </c>
      <c r="L275" t="s">
        <v>533</v>
      </c>
      <c r="M275" t="s">
        <v>1569</v>
      </c>
      <c r="O275" t="s">
        <v>1664</v>
      </c>
      <c r="Q275" t="s">
        <v>532</v>
      </c>
      <c r="R275" t="s">
        <v>1568</v>
      </c>
      <c r="T275" t="s">
        <v>1664</v>
      </c>
      <c r="V275" t="s">
        <v>535</v>
      </c>
      <c r="W275" t="s">
        <v>1571</v>
      </c>
      <c r="Y275" t="s">
        <v>1664</v>
      </c>
      <c r="AA275" t="s">
        <v>534</v>
      </c>
      <c r="AB275" t="s">
        <v>1570</v>
      </c>
      <c r="AD275" t="s">
        <v>1664</v>
      </c>
      <c r="AF275" t="s">
        <v>535</v>
      </c>
      <c r="AG275" t="s">
        <v>1571</v>
      </c>
      <c r="AI275" t="s">
        <v>1664</v>
      </c>
      <c r="AK275" t="s">
        <v>536</v>
      </c>
      <c r="AL275" t="s">
        <v>1572</v>
      </c>
      <c r="AN275" t="s">
        <v>1664</v>
      </c>
      <c r="AP275" t="s">
        <v>535</v>
      </c>
      <c r="AQ275" t="s">
        <v>1571</v>
      </c>
      <c r="AS275" t="s">
        <v>1664</v>
      </c>
      <c r="AU275" t="s">
        <v>535</v>
      </c>
      <c r="AV275" t="s">
        <v>1571</v>
      </c>
      <c r="AX275" t="s">
        <v>1664</v>
      </c>
      <c r="AZ275" t="s">
        <v>537</v>
      </c>
      <c r="BA275" t="s">
        <v>1573</v>
      </c>
      <c r="BC275" t="s">
        <v>1664</v>
      </c>
    </row>
    <row r="276" spans="2:55" x14ac:dyDescent="0.2">
      <c r="B276" t="s">
        <v>605</v>
      </c>
      <c r="C276" t="s">
        <v>606</v>
      </c>
      <c r="D276">
        <v>17530.5</v>
      </c>
      <c r="E276" t="s">
        <v>1666</v>
      </c>
      <c r="G276" t="s">
        <v>538</v>
      </c>
      <c r="H276" t="s">
        <v>1574</v>
      </c>
      <c r="J276" t="s">
        <v>1664</v>
      </c>
      <c r="L276" t="s">
        <v>534</v>
      </c>
      <c r="M276" t="s">
        <v>1570</v>
      </c>
      <c r="O276" t="s">
        <v>1664</v>
      </c>
      <c r="Q276" t="s">
        <v>533</v>
      </c>
      <c r="R276" t="s">
        <v>1569</v>
      </c>
      <c r="T276" t="s">
        <v>1664</v>
      </c>
      <c r="V276" t="s">
        <v>536</v>
      </c>
      <c r="W276" t="s">
        <v>1572</v>
      </c>
      <c r="Y276" t="s">
        <v>1664</v>
      </c>
      <c r="AA276" t="s">
        <v>535</v>
      </c>
      <c r="AB276" t="s">
        <v>1571</v>
      </c>
      <c r="AD276" t="s">
        <v>1664</v>
      </c>
      <c r="AF276" t="s">
        <v>536</v>
      </c>
      <c r="AG276" t="s">
        <v>1572</v>
      </c>
      <c r="AI276" t="s">
        <v>1664</v>
      </c>
      <c r="AK276" t="s">
        <v>537</v>
      </c>
      <c r="AL276" t="s">
        <v>1573</v>
      </c>
      <c r="AN276" t="s">
        <v>1664</v>
      </c>
      <c r="AP276" t="s">
        <v>536</v>
      </c>
      <c r="AQ276" t="s">
        <v>1572</v>
      </c>
      <c r="AS276" t="s">
        <v>1664</v>
      </c>
      <c r="AU276" t="s">
        <v>536</v>
      </c>
      <c r="AV276" t="s">
        <v>1572</v>
      </c>
      <c r="AX276" t="s">
        <v>1664</v>
      </c>
      <c r="AZ276" t="s">
        <v>538</v>
      </c>
      <c r="BA276" t="s">
        <v>1574</v>
      </c>
      <c r="BC276" t="s">
        <v>1664</v>
      </c>
    </row>
    <row r="277" spans="2:55" x14ac:dyDescent="0.2">
      <c r="B277" t="s">
        <v>1031</v>
      </c>
      <c r="C277" t="s">
        <v>1032</v>
      </c>
      <c r="D277">
        <v>17363.5</v>
      </c>
      <c r="E277" t="s">
        <v>1666</v>
      </c>
      <c r="G277" t="s">
        <v>539</v>
      </c>
      <c r="H277" t="s">
        <v>540</v>
      </c>
      <c r="J277" t="s">
        <v>1664</v>
      </c>
      <c r="L277" t="s">
        <v>535</v>
      </c>
      <c r="M277" t="s">
        <v>1571</v>
      </c>
      <c r="O277" t="s">
        <v>1664</v>
      </c>
      <c r="Q277" t="s">
        <v>534</v>
      </c>
      <c r="R277" t="s">
        <v>1570</v>
      </c>
      <c r="T277" t="s">
        <v>1664</v>
      </c>
      <c r="V277" t="s">
        <v>537</v>
      </c>
      <c r="W277" t="s">
        <v>1573</v>
      </c>
      <c r="Y277" t="s">
        <v>1664</v>
      </c>
      <c r="AA277" t="s">
        <v>536</v>
      </c>
      <c r="AB277" t="s">
        <v>1572</v>
      </c>
      <c r="AD277" t="s">
        <v>1664</v>
      </c>
      <c r="AF277" t="s">
        <v>537</v>
      </c>
      <c r="AG277" t="s">
        <v>1573</v>
      </c>
      <c r="AI277" t="s">
        <v>1664</v>
      </c>
      <c r="AK277" t="s">
        <v>538</v>
      </c>
      <c r="AL277" t="s">
        <v>1574</v>
      </c>
      <c r="AN277" t="s">
        <v>1664</v>
      </c>
      <c r="AP277" t="s">
        <v>537</v>
      </c>
      <c r="AQ277" t="s">
        <v>1573</v>
      </c>
      <c r="AS277" t="s">
        <v>1664</v>
      </c>
      <c r="AU277" t="s">
        <v>537</v>
      </c>
      <c r="AV277" t="s">
        <v>1573</v>
      </c>
      <c r="AX277" t="s">
        <v>1664</v>
      </c>
      <c r="AZ277" t="s">
        <v>539</v>
      </c>
      <c r="BA277" t="s">
        <v>540</v>
      </c>
      <c r="BC277" t="s">
        <v>1664</v>
      </c>
    </row>
    <row r="278" spans="2:55" x14ac:dyDescent="0.2">
      <c r="B278" t="s">
        <v>541</v>
      </c>
      <c r="C278" t="s">
        <v>542</v>
      </c>
      <c r="D278">
        <v>17333.5</v>
      </c>
      <c r="E278" t="s">
        <v>1666</v>
      </c>
      <c r="G278" t="s">
        <v>541</v>
      </c>
      <c r="H278" t="s">
        <v>542</v>
      </c>
      <c r="J278" t="s">
        <v>1664</v>
      </c>
      <c r="L278" t="s">
        <v>536</v>
      </c>
      <c r="M278" t="s">
        <v>1572</v>
      </c>
      <c r="O278" t="s">
        <v>1664</v>
      </c>
      <c r="Q278" t="s">
        <v>535</v>
      </c>
      <c r="R278" t="s">
        <v>1571</v>
      </c>
      <c r="T278" t="s">
        <v>1664</v>
      </c>
      <c r="V278" t="s">
        <v>538</v>
      </c>
      <c r="W278" t="s">
        <v>1574</v>
      </c>
      <c r="Y278" t="s">
        <v>1664</v>
      </c>
      <c r="AA278" t="s">
        <v>537</v>
      </c>
      <c r="AB278" t="s">
        <v>1573</v>
      </c>
      <c r="AD278" t="s">
        <v>1664</v>
      </c>
      <c r="AF278" t="s">
        <v>538</v>
      </c>
      <c r="AG278" t="s">
        <v>1574</v>
      </c>
      <c r="AI278" t="s">
        <v>1664</v>
      </c>
      <c r="AK278" t="s">
        <v>539</v>
      </c>
      <c r="AL278" t="s">
        <v>540</v>
      </c>
      <c r="AN278" t="s">
        <v>1664</v>
      </c>
      <c r="AP278" t="s">
        <v>538</v>
      </c>
      <c r="AQ278" t="s">
        <v>1574</v>
      </c>
      <c r="AS278" t="s">
        <v>1664</v>
      </c>
      <c r="AU278" t="s">
        <v>538</v>
      </c>
      <c r="AV278" t="s">
        <v>1574</v>
      </c>
      <c r="AX278" t="s">
        <v>1664</v>
      </c>
      <c r="AZ278" t="s">
        <v>541</v>
      </c>
      <c r="BA278" t="s">
        <v>542</v>
      </c>
      <c r="BC278" t="s">
        <v>1664</v>
      </c>
    </row>
    <row r="279" spans="2:55" x14ac:dyDescent="0.2">
      <c r="B279" t="s">
        <v>903</v>
      </c>
      <c r="C279" t="s">
        <v>904</v>
      </c>
      <c r="D279">
        <v>17258</v>
      </c>
      <c r="E279" t="s">
        <v>1666</v>
      </c>
      <c r="G279" t="s">
        <v>543</v>
      </c>
      <c r="H279" t="s">
        <v>544</v>
      </c>
      <c r="J279" t="s">
        <v>1664</v>
      </c>
      <c r="L279" t="s">
        <v>537</v>
      </c>
      <c r="M279" t="s">
        <v>1573</v>
      </c>
      <c r="O279" t="s">
        <v>1664</v>
      </c>
      <c r="Q279" t="s">
        <v>536</v>
      </c>
      <c r="R279" t="s">
        <v>1572</v>
      </c>
      <c r="T279" t="s">
        <v>1664</v>
      </c>
      <c r="V279" t="s">
        <v>539</v>
      </c>
      <c r="W279" t="s">
        <v>540</v>
      </c>
      <c r="Y279" t="s">
        <v>1664</v>
      </c>
      <c r="AA279" t="s">
        <v>538</v>
      </c>
      <c r="AB279" t="s">
        <v>1574</v>
      </c>
      <c r="AD279" t="s">
        <v>1664</v>
      </c>
      <c r="AF279" t="s">
        <v>539</v>
      </c>
      <c r="AG279" t="s">
        <v>540</v>
      </c>
      <c r="AI279" t="s">
        <v>1664</v>
      </c>
      <c r="AK279" t="s">
        <v>541</v>
      </c>
      <c r="AL279" t="s">
        <v>542</v>
      </c>
      <c r="AN279" t="s">
        <v>1664</v>
      </c>
      <c r="AP279" t="s">
        <v>539</v>
      </c>
      <c r="AQ279" t="s">
        <v>540</v>
      </c>
      <c r="AS279" t="s">
        <v>1664</v>
      </c>
      <c r="AU279" t="s">
        <v>539</v>
      </c>
      <c r="AV279" t="s">
        <v>540</v>
      </c>
      <c r="AX279" t="s">
        <v>1664</v>
      </c>
      <c r="AZ279" t="s">
        <v>543</v>
      </c>
      <c r="BA279" t="s">
        <v>544</v>
      </c>
      <c r="BC279" t="s">
        <v>1664</v>
      </c>
    </row>
    <row r="280" spans="2:55" x14ac:dyDescent="0.2">
      <c r="B280" t="s">
        <v>1149</v>
      </c>
      <c r="C280" t="s">
        <v>1150</v>
      </c>
      <c r="D280">
        <v>17242</v>
      </c>
      <c r="E280" t="s">
        <v>1666</v>
      </c>
      <c r="G280" t="s">
        <v>545</v>
      </c>
      <c r="H280" t="s">
        <v>546</v>
      </c>
      <c r="J280" t="s">
        <v>1664</v>
      </c>
      <c r="L280" t="s">
        <v>538</v>
      </c>
      <c r="M280" t="s">
        <v>1574</v>
      </c>
      <c r="O280" t="s">
        <v>1664</v>
      </c>
      <c r="Q280" t="s">
        <v>537</v>
      </c>
      <c r="R280" t="s">
        <v>1573</v>
      </c>
      <c r="T280" t="s">
        <v>1664</v>
      </c>
      <c r="V280" t="s">
        <v>541</v>
      </c>
      <c r="W280" t="s">
        <v>542</v>
      </c>
      <c r="Y280" t="s">
        <v>1664</v>
      </c>
      <c r="AA280" t="s">
        <v>539</v>
      </c>
      <c r="AB280" t="s">
        <v>540</v>
      </c>
      <c r="AD280" t="s">
        <v>1664</v>
      </c>
      <c r="AF280" t="s">
        <v>541</v>
      </c>
      <c r="AG280" t="s">
        <v>542</v>
      </c>
      <c r="AI280" t="s">
        <v>1664</v>
      </c>
      <c r="AK280" t="s">
        <v>543</v>
      </c>
      <c r="AL280" t="s">
        <v>544</v>
      </c>
      <c r="AN280" t="s">
        <v>1664</v>
      </c>
      <c r="AP280" t="s">
        <v>541</v>
      </c>
      <c r="AQ280" t="s">
        <v>542</v>
      </c>
      <c r="AS280" t="s">
        <v>1664</v>
      </c>
      <c r="AU280" t="s">
        <v>541</v>
      </c>
      <c r="AV280" t="s">
        <v>542</v>
      </c>
      <c r="AX280" t="s">
        <v>1664</v>
      </c>
      <c r="AZ280" t="s">
        <v>545</v>
      </c>
      <c r="BA280" t="s">
        <v>546</v>
      </c>
      <c r="BC280" t="s">
        <v>1664</v>
      </c>
    </row>
    <row r="281" spans="2:55" x14ac:dyDescent="0.2">
      <c r="B281" t="s">
        <v>166</v>
      </c>
      <c r="C281" t="s">
        <v>167</v>
      </c>
      <c r="D281">
        <v>17202</v>
      </c>
      <c r="E281" t="s">
        <v>1666</v>
      </c>
      <c r="G281" t="s">
        <v>547</v>
      </c>
      <c r="H281" t="s">
        <v>548</v>
      </c>
      <c r="J281" t="s">
        <v>1664</v>
      </c>
      <c r="L281" t="s">
        <v>539</v>
      </c>
      <c r="M281" t="s">
        <v>540</v>
      </c>
      <c r="O281" t="s">
        <v>1664</v>
      </c>
      <c r="Q281" t="s">
        <v>538</v>
      </c>
      <c r="R281" t="s">
        <v>1574</v>
      </c>
      <c r="T281" t="s">
        <v>1664</v>
      </c>
      <c r="V281" t="s">
        <v>543</v>
      </c>
      <c r="W281" t="s">
        <v>544</v>
      </c>
      <c r="Y281" t="s">
        <v>1664</v>
      </c>
      <c r="AA281" t="s">
        <v>541</v>
      </c>
      <c r="AB281" t="s">
        <v>542</v>
      </c>
      <c r="AD281" t="s">
        <v>1664</v>
      </c>
      <c r="AF281" t="s">
        <v>543</v>
      </c>
      <c r="AG281" t="s">
        <v>544</v>
      </c>
      <c r="AI281" t="s">
        <v>1664</v>
      </c>
      <c r="AK281" t="s">
        <v>545</v>
      </c>
      <c r="AL281" t="s">
        <v>546</v>
      </c>
      <c r="AN281" t="s">
        <v>1664</v>
      </c>
      <c r="AP281" t="s">
        <v>543</v>
      </c>
      <c r="AQ281" t="s">
        <v>544</v>
      </c>
      <c r="AS281" t="s">
        <v>1664</v>
      </c>
      <c r="AU281" t="s">
        <v>543</v>
      </c>
      <c r="AV281" t="s">
        <v>544</v>
      </c>
      <c r="AX281" t="s">
        <v>1664</v>
      </c>
      <c r="AZ281" t="s">
        <v>547</v>
      </c>
      <c r="BA281" t="s">
        <v>548</v>
      </c>
      <c r="BC281" t="s">
        <v>1664</v>
      </c>
    </row>
    <row r="282" spans="2:55" x14ac:dyDescent="0.2">
      <c r="B282" t="s">
        <v>557</v>
      </c>
      <c r="C282" t="s">
        <v>558</v>
      </c>
      <c r="D282">
        <v>16972</v>
      </c>
      <c r="E282" t="s">
        <v>1666</v>
      </c>
      <c r="G282" t="s">
        <v>549</v>
      </c>
      <c r="H282" t="s">
        <v>550</v>
      </c>
      <c r="J282" t="s">
        <v>1664</v>
      </c>
      <c r="L282" t="s">
        <v>541</v>
      </c>
      <c r="M282" t="s">
        <v>542</v>
      </c>
      <c r="O282" t="s">
        <v>1664</v>
      </c>
      <c r="Q282" t="s">
        <v>539</v>
      </c>
      <c r="R282" t="s">
        <v>540</v>
      </c>
      <c r="T282" t="s">
        <v>1664</v>
      </c>
      <c r="V282" t="s">
        <v>545</v>
      </c>
      <c r="W282" t="s">
        <v>546</v>
      </c>
      <c r="Y282" t="s">
        <v>1664</v>
      </c>
      <c r="AA282" t="s">
        <v>543</v>
      </c>
      <c r="AB282" t="s">
        <v>544</v>
      </c>
      <c r="AD282" t="s">
        <v>1664</v>
      </c>
      <c r="AF282" t="s">
        <v>545</v>
      </c>
      <c r="AG282" t="s">
        <v>546</v>
      </c>
      <c r="AI282" t="s">
        <v>1664</v>
      </c>
      <c r="AK282" t="s">
        <v>547</v>
      </c>
      <c r="AL282" t="s">
        <v>548</v>
      </c>
      <c r="AN282" t="s">
        <v>1664</v>
      </c>
      <c r="AP282" t="s">
        <v>545</v>
      </c>
      <c r="AQ282" t="s">
        <v>546</v>
      </c>
      <c r="AS282" t="s">
        <v>1664</v>
      </c>
      <c r="AU282" t="s">
        <v>545</v>
      </c>
      <c r="AV282" t="s">
        <v>546</v>
      </c>
      <c r="AX282" t="s">
        <v>1664</v>
      </c>
      <c r="AZ282" t="s">
        <v>549</v>
      </c>
      <c r="BA282" t="s">
        <v>550</v>
      </c>
      <c r="BC282" t="s">
        <v>1664</v>
      </c>
    </row>
    <row r="283" spans="2:55" x14ac:dyDescent="0.2">
      <c r="B283" t="s">
        <v>531</v>
      </c>
      <c r="C283" t="s">
        <v>1567</v>
      </c>
      <c r="D283">
        <v>16935</v>
      </c>
      <c r="E283" t="s">
        <v>1666</v>
      </c>
      <c r="G283" t="s">
        <v>551</v>
      </c>
      <c r="H283" t="s">
        <v>552</v>
      </c>
      <c r="J283" t="s">
        <v>1664</v>
      </c>
      <c r="L283" t="s">
        <v>543</v>
      </c>
      <c r="M283" t="s">
        <v>544</v>
      </c>
      <c r="O283" t="s">
        <v>1664</v>
      </c>
      <c r="Q283" t="s">
        <v>541</v>
      </c>
      <c r="R283" t="s">
        <v>542</v>
      </c>
      <c r="T283" t="s">
        <v>1664</v>
      </c>
      <c r="V283" t="s">
        <v>547</v>
      </c>
      <c r="W283" t="s">
        <v>548</v>
      </c>
      <c r="Y283" t="s">
        <v>1664</v>
      </c>
      <c r="AA283" t="s">
        <v>545</v>
      </c>
      <c r="AB283" t="s">
        <v>546</v>
      </c>
      <c r="AD283" t="s">
        <v>1664</v>
      </c>
      <c r="AF283" t="s">
        <v>547</v>
      </c>
      <c r="AG283" t="s">
        <v>548</v>
      </c>
      <c r="AI283" t="s">
        <v>1664</v>
      </c>
      <c r="AK283" t="s">
        <v>549</v>
      </c>
      <c r="AL283" t="s">
        <v>550</v>
      </c>
      <c r="AN283" t="s">
        <v>1664</v>
      </c>
      <c r="AP283" t="s">
        <v>547</v>
      </c>
      <c r="AQ283" t="s">
        <v>548</v>
      </c>
      <c r="AS283" t="s">
        <v>1664</v>
      </c>
      <c r="AU283" t="s">
        <v>547</v>
      </c>
      <c r="AV283" t="s">
        <v>548</v>
      </c>
      <c r="AX283" t="s">
        <v>1664</v>
      </c>
      <c r="AZ283" t="s">
        <v>551</v>
      </c>
      <c r="BA283" t="s">
        <v>552</v>
      </c>
      <c r="BC283" t="s">
        <v>1664</v>
      </c>
    </row>
    <row r="284" spans="2:55" x14ac:dyDescent="0.2">
      <c r="B284" t="s">
        <v>1492</v>
      </c>
      <c r="C284" t="s">
        <v>1493</v>
      </c>
      <c r="D284">
        <v>16804.5</v>
      </c>
      <c r="E284" t="s">
        <v>1666</v>
      </c>
      <c r="G284" t="s">
        <v>553</v>
      </c>
      <c r="H284" t="s">
        <v>554</v>
      </c>
      <c r="J284" t="s">
        <v>1664</v>
      </c>
      <c r="L284" t="s">
        <v>545</v>
      </c>
      <c r="M284" t="s">
        <v>546</v>
      </c>
      <c r="O284" t="s">
        <v>1664</v>
      </c>
      <c r="Q284" t="s">
        <v>543</v>
      </c>
      <c r="R284" t="s">
        <v>544</v>
      </c>
      <c r="T284" t="s">
        <v>1664</v>
      </c>
      <c r="V284" t="s">
        <v>549</v>
      </c>
      <c r="W284" t="s">
        <v>550</v>
      </c>
      <c r="Y284" t="s">
        <v>1664</v>
      </c>
      <c r="AA284" t="s">
        <v>547</v>
      </c>
      <c r="AB284" t="s">
        <v>548</v>
      </c>
      <c r="AD284" t="s">
        <v>1664</v>
      </c>
      <c r="AF284" t="s">
        <v>549</v>
      </c>
      <c r="AG284" t="s">
        <v>550</v>
      </c>
      <c r="AI284" t="s">
        <v>1664</v>
      </c>
      <c r="AK284" t="s">
        <v>551</v>
      </c>
      <c r="AL284" t="s">
        <v>552</v>
      </c>
      <c r="AN284" t="s">
        <v>1664</v>
      </c>
      <c r="AP284" t="s">
        <v>549</v>
      </c>
      <c r="AQ284" t="s">
        <v>550</v>
      </c>
      <c r="AS284" t="s">
        <v>1664</v>
      </c>
      <c r="AU284" t="s">
        <v>549</v>
      </c>
      <c r="AV284" t="s">
        <v>550</v>
      </c>
      <c r="AX284" t="s">
        <v>1664</v>
      </c>
      <c r="AZ284" t="s">
        <v>553</v>
      </c>
      <c r="BA284" t="s">
        <v>554</v>
      </c>
      <c r="BC284" t="s">
        <v>1664</v>
      </c>
    </row>
    <row r="285" spans="2:55" x14ac:dyDescent="0.2">
      <c r="B285" t="s">
        <v>1370</v>
      </c>
      <c r="C285" t="s">
        <v>1371</v>
      </c>
      <c r="D285">
        <v>16578.5</v>
      </c>
      <c r="E285" t="s">
        <v>1666</v>
      </c>
      <c r="G285" t="s">
        <v>555</v>
      </c>
      <c r="H285" t="s">
        <v>556</v>
      </c>
      <c r="J285" t="s">
        <v>1664</v>
      </c>
      <c r="L285" t="s">
        <v>547</v>
      </c>
      <c r="M285" t="s">
        <v>548</v>
      </c>
      <c r="O285" t="s">
        <v>1664</v>
      </c>
      <c r="Q285" t="s">
        <v>545</v>
      </c>
      <c r="R285" t="s">
        <v>546</v>
      </c>
      <c r="T285" t="s">
        <v>1664</v>
      </c>
      <c r="V285" t="s">
        <v>551</v>
      </c>
      <c r="W285" t="s">
        <v>552</v>
      </c>
      <c r="Y285" t="s">
        <v>1664</v>
      </c>
      <c r="AA285" t="s">
        <v>549</v>
      </c>
      <c r="AB285" t="s">
        <v>550</v>
      </c>
      <c r="AD285" t="s">
        <v>1664</v>
      </c>
      <c r="AF285" t="s">
        <v>551</v>
      </c>
      <c r="AG285" t="s">
        <v>552</v>
      </c>
      <c r="AI285" t="s">
        <v>1664</v>
      </c>
      <c r="AK285" t="s">
        <v>553</v>
      </c>
      <c r="AL285" t="s">
        <v>554</v>
      </c>
      <c r="AN285" t="s">
        <v>1664</v>
      </c>
      <c r="AP285" t="s">
        <v>551</v>
      </c>
      <c r="AQ285" t="s">
        <v>552</v>
      </c>
      <c r="AS285" t="s">
        <v>1664</v>
      </c>
      <c r="AU285" t="s">
        <v>551</v>
      </c>
      <c r="AV285" t="s">
        <v>552</v>
      </c>
      <c r="AX285" t="s">
        <v>1664</v>
      </c>
      <c r="AZ285" t="s">
        <v>555</v>
      </c>
      <c r="BA285" t="s">
        <v>556</v>
      </c>
      <c r="BC285" t="s">
        <v>1664</v>
      </c>
    </row>
    <row r="286" spans="2:55" x14ac:dyDescent="0.2">
      <c r="B286" t="s">
        <v>282</v>
      </c>
      <c r="C286" t="s">
        <v>283</v>
      </c>
      <c r="D286">
        <v>16115</v>
      </c>
      <c r="E286" t="s">
        <v>1666</v>
      </c>
      <c r="G286" t="s">
        <v>557</v>
      </c>
      <c r="H286" t="s">
        <v>558</v>
      </c>
      <c r="J286" t="s">
        <v>1664</v>
      </c>
      <c r="L286" t="s">
        <v>549</v>
      </c>
      <c r="M286" t="s">
        <v>550</v>
      </c>
      <c r="O286" t="s">
        <v>1664</v>
      </c>
      <c r="Q286" t="s">
        <v>547</v>
      </c>
      <c r="R286" t="s">
        <v>548</v>
      </c>
      <c r="T286" t="s">
        <v>1664</v>
      </c>
      <c r="V286" t="s">
        <v>553</v>
      </c>
      <c r="W286" t="s">
        <v>554</v>
      </c>
      <c r="Y286" t="s">
        <v>1664</v>
      </c>
      <c r="AA286" t="s">
        <v>551</v>
      </c>
      <c r="AB286" t="s">
        <v>552</v>
      </c>
      <c r="AD286" t="s">
        <v>1664</v>
      </c>
      <c r="AF286" t="s">
        <v>553</v>
      </c>
      <c r="AG286" t="s">
        <v>554</v>
      </c>
      <c r="AI286" t="s">
        <v>1664</v>
      </c>
      <c r="AK286" t="s">
        <v>555</v>
      </c>
      <c r="AL286" t="s">
        <v>556</v>
      </c>
      <c r="AN286" t="s">
        <v>1664</v>
      </c>
      <c r="AP286" t="s">
        <v>553</v>
      </c>
      <c r="AQ286" t="s">
        <v>554</v>
      </c>
      <c r="AS286" t="s">
        <v>1664</v>
      </c>
      <c r="AU286" t="s">
        <v>553</v>
      </c>
      <c r="AV286" t="s">
        <v>554</v>
      </c>
      <c r="AX286" t="s">
        <v>1664</v>
      </c>
      <c r="AZ286" t="s">
        <v>557</v>
      </c>
      <c r="BA286" t="s">
        <v>558</v>
      </c>
      <c r="BC286" t="s">
        <v>1664</v>
      </c>
    </row>
    <row r="287" spans="2:55" x14ac:dyDescent="0.2">
      <c r="B287" t="s">
        <v>118</v>
      </c>
      <c r="C287" t="s">
        <v>119</v>
      </c>
      <c r="D287">
        <v>15844</v>
      </c>
      <c r="E287" t="s">
        <v>1666</v>
      </c>
      <c r="G287" t="s">
        <v>559</v>
      </c>
      <c r="H287" t="s">
        <v>560</v>
      </c>
      <c r="J287" t="s">
        <v>1664</v>
      </c>
      <c r="L287" t="s">
        <v>551</v>
      </c>
      <c r="M287" t="s">
        <v>552</v>
      </c>
      <c r="O287" t="s">
        <v>1664</v>
      </c>
      <c r="Q287" t="s">
        <v>549</v>
      </c>
      <c r="R287" t="s">
        <v>550</v>
      </c>
      <c r="T287" t="s">
        <v>1664</v>
      </c>
      <c r="V287" t="s">
        <v>555</v>
      </c>
      <c r="W287" t="s">
        <v>556</v>
      </c>
      <c r="Y287" t="s">
        <v>1664</v>
      </c>
      <c r="AA287" t="s">
        <v>553</v>
      </c>
      <c r="AB287" t="s">
        <v>554</v>
      </c>
      <c r="AD287" t="s">
        <v>1664</v>
      </c>
      <c r="AF287" t="s">
        <v>555</v>
      </c>
      <c r="AG287" t="s">
        <v>556</v>
      </c>
      <c r="AI287" t="s">
        <v>1664</v>
      </c>
      <c r="AK287" t="s">
        <v>557</v>
      </c>
      <c r="AL287" t="s">
        <v>558</v>
      </c>
      <c r="AN287" t="s">
        <v>1664</v>
      </c>
      <c r="AP287" t="s">
        <v>555</v>
      </c>
      <c r="AQ287" t="s">
        <v>556</v>
      </c>
      <c r="AS287" t="s">
        <v>1664</v>
      </c>
      <c r="AU287" t="s">
        <v>555</v>
      </c>
      <c r="AV287" t="s">
        <v>556</v>
      </c>
      <c r="AX287" t="s">
        <v>1664</v>
      </c>
      <c r="AZ287" t="s">
        <v>559</v>
      </c>
      <c r="BA287" t="s">
        <v>560</v>
      </c>
      <c r="BC287" t="s">
        <v>1664</v>
      </c>
    </row>
    <row r="288" spans="2:55" x14ac:dyDescent="0.2">
      <c r="B288" t="s">
        <v>1326</v>
      </c>
      <c r="C288" t="s">
        <v>1327</v>
      </c>
      <c r="D288">
        <v>15600.5</v>
      </c>
      <c r="E288" t="s">
        <v>1666</v>
      </c>
      <c r="G288" t="s">
        <v>561</v>
      </c>
      <c r="H288" t="s">
        <v>562</v>
      </c>
      <c r="J288" t="s">
        <v>1664</v>
      </c>
      <c r="L288" t="s">
        <v>553</v>
      </c>
      <c r="M288" t="s">
        <v>554</v>
      </c>
      <c r="O288" t="s">
        <v>1664</v>
      </c>
      <c r="Q288" t="s">
        <v>551</v>
      </c>
      <c r="R288" t="s">
        <v>552</v>
      </c>
      <c r="T288" t="s">
        <v>1664</v>
      </c>
      <c r="V288" t="s">
        <v>557</v>
      </c>
      <c r="W288" t="s">
        <v>558</v>
      </c>
      <c r="Y288" t="s">
        <v>1664</v>
      </c>
      <c r="AA288" t="s">
        <v>555</v>
      </c>
      <c r="AB288" t="s">
        <v>556</v>
      </c>
      <c r="AD288" t="s">
        <v>1664</v>
      </c>
      <c r="AF288" t="s">
        <v>557</v>
      </c>
      <c r="AG288" t="s">
        <v>558</v>
      </c>
      <c r="AI288" t="s">
        <v>1664</v>
      </c>
      <c r="AK288" t="s">
        <v>559</v>
      </c>
      <c r="AL288" t="s">
        <v>560</v>
      </c>
      <c r="AN288" t="s">
        <v>1664</v>
      </c>
      <c r="AP288" t="s">
        <v>557</v>
      </c>
      <c r="AQ288" t="s">
        <v>558</v>
      </c>
      <c r="AS288" t="s">
        <v>1664</v>
      </c>
      <c r="AU288" t="s">
        <v>557</v>
      </c>
      <c r="AV288" t="s">
        <v>558</v>
      </c>
      <c r="AX288" t="s">
        <v>1664</v>
      </c>
      <c r="AZ288" t="s">
        <v>561</v>
      </c>
      <c r="BA288" t="s">
        <v>562</v>
      </c>
      <c r="BC288" t="s">
        <v>1664</v>
      </c>
    </row>
    <row r="289" spans="2:55" x14ac:dyDescent="0.2">
      <c r="B289" t="s">
        <v>901</v>
      </c>
      <c r="C289" t="s">
        <v>902</v>
      </c>
      <c r="D289">
        <v>15211.5</v>
      </c>
      <c r="E289" t="s">
        <v>1666</v>
      </c>
      <c r="G289" t="s">
        <v>563</v>
      </c>
      <c r="H289" t="s">
        <v>564</v>
      </c>
      <c r="J289" t="s">
        <v>1664</v>
      </c>
      <c r="L289" t="s">
        <v>555</v>
      </c>
      <c r="M289" t="s">
        <v>556</v>
      </c>
      <c r="O289" t="s">
        <v>1664</v>
      </c>
      <c r="Q289" t="s">
        <v>553</v>
      </c>
      <c r="R289" t="s">
        <v>554</v>
      </c>
      <c r="T289" t="s">
        <v>1664</v>
      </c>
      <c r="V289" t="s">
        <v>559</v>
      </c>
      <c r="W289" t="s">
        <v>560</v>
      </c>
      <c r="Y289" t="s">
        <v>1664</v>
      </c>
      <c r="AA289" t="s">
        <v>557</v>
      </c>
      <c r="AB289" t="s">
        <v>558</v>
      </c>
      <c r="AD289" t="s">
        <v>1664</v>
      </c>
      <c r="AF289" t="s">
        <v>559</v>
      </c>
      <c r="AG289" t="s">
        <v>560</v>
      </c>
      <c r="AI289" t="s">
        <v>1664</v>
      </c>
      <c r="AK289" t="s">
        <v>561</v>
      </c>
      <c r="AL289" t="s">
        <v>562</v>
      </c>
      <c r="AN289" t="s">
        <v>1664</v>
      </c>
      <c r="AP289" t="s">
        <v>559</v>
      </c>
      <c r="AQ289" t="s">
        <v>560</v>
      </c>
      <c r="AS289" t="s">
        <v>1664</v>
      </c>
      <c r="AU289" t="s">
        <v>559</v>
      </c>
      <c r="AV289" t="s">
        <v>560</v>
      </c>
      <c r="AX289" t="s">
        <v>1664</v>
      </c>
      <c r="AZ289" t="s">
        <v>563</v>
      </c>
      <c r="BA289" t="s">
        <v>564</v>
      </c>
      <c r="BC289" t="s">
        <v>1664</v>
      </c>
    </row>
    <row r="290" spans="2:55" x14ac:dyDescent="0.2">
      <c r="B290" t="s">
        <v>510</v>
      </c>
      <c r="C290" t="s">
        <v>511</v>
      </c>
      <c r="D290">
        <v>14514</v>
      </c>
      <c r="E290" t="s">
        <v>1666</v>
      </c>
      <c r="G290" t="s">
        <v>565</v>
      </c>
      <c r="H290" t="s">
        <v>566</v>
      </c>
      <c r="J290" t="s">
        <v>1664</v>
      </c>
      <c r="L290" t="s">
        <v>557</v>
      </c>
      <c r="M290" t="s">
        <v>558</v>
      </c>
      <c r="O290" t="s">
        <v>1664</v>
      </c>
      <c r="Q290" t="s">
        <v>555</v>
      </c>
      <c r="R290" t="s">
        <v>556</v>
      </c>
      <c r="T290" t="s">
        <v>1664</v>
      </c>
      <c r="V290" t="s">
        <v>561</v>
      </c>
      <c r="W290" t="s">
        <v>562</v>
      </c>
      <c r="Y290" t="s">
        <v>1664</v>
      </c>
      <c r="AA290" t="s">
        <v>559</v>
      </c>
      <c r="AB290" t="s">
        <v>560</v>
      </c>
      <c r="AD290" t="s">
        <v>1664</v>
      </c>
      <c r="AF290" t="s">
        <v>561</v>
      </c>
      <c r="AG290" t="s">
        <v>562</v>
      </c>
      <c r="AI290" t="s">
        <v>1664</v>
      </c>
      <c r="AK290" t="s">
        <v>563</v>
      </c>
      <c r="AL290" t="s">
        <v>564</v>
      </c>
      <c r="AN290" t="s">
        <v>1664</v>
      </c>
      <c r="AP290" t="s">
        <v>561</v>
      </c>
      <c r="AQ290" t="s">
        <v>562</v>
      </c>
      <c r="AS290" t="s">
        <v>1664</v>
      </c>
      <c r="AU290" t="s">
        <v>561</v>
      </c>
      <c r="AV290" t="s">
        <v>562</v>
      </c>
      <c r="AX290" t="s">
        <v>1664</v>
      </c>
      <c r="AZ290" t="s">
        <v>565</v>
      </c>
      <c r="BA290" t="s">
        <v>566</v>
      </c>
      <c r="BC290" t="s">
        <v>1664</v>
      </c>
    </row>
    <row r="291" spans="2:55" x14ac:dyDescent="0.2">
      <c r="B291" t="s">
        <v>362</v>
      </c>
      <c r="C291" t="s">
        <v>363</v>
      </c>
      <c r="D291">
        <v>14217.5</v>
      </c>
      <c r="E291" t="s">
        <v>1666</v>
      </c>
      <c r="G291" t="s">
        <v>567</v>
      </c>
      <c r="H291" t="s">
        <v>568</v>
      </c>
      <c r="J291" t="s">
        <v>1664</v>
      </c>
      <c r="L291" t="s">
        <v>559</v>
      </c>
      <c r="M291" t="s">
        <v>560</v>
      </c>
      <c r="O291" t="s">
        <v>1664</v>
      </c>
      <c r="Q291" t="s">
        <v>557</v>
      </c>
      <c r="R291" t="s">
        <v>558</v>
      </c>
      <c r="T291" t="s">
        <v>1664</v>
      </c>
      <c r="V291" t="s">
        <v>563</v>
      </c>
      <c r="W291" t="s">
        <v>564</v>
      </c>
      <c r="Y291" t="s">
        <v>1664</v>
      </c>
      <c r="AA291" t="s">
        <v>561</v>
      </c>
      <c r="AB291" t="s">
        <v>562</v>
      </c>
      <c r="AD291" t="s">
        <v>1664</v>
      </c>
      <c r="AF291" t="s">
        <v>563</v>
      </c>
      <c r="AG291" t="s">
        <v>564</v>
      </c>
      <c r="AI291" t="s">
        <v>1664</v>
      </c>
      <c r="AK291" t="s">
        <v>565</v>
      </c>
      <c r="AL291" t="s">
        <v>566</v>
      </c>
      <c r="AN291" t="s">
        <v>1664</v>
      </c>
      <c r="AP291" t="s">
        <v>563</v>
      </c>
      <c r="AQ291" t="s">
        <v>564</v>
      </c>
      <c r="AS291" t="s">
        <v>1664</v>
      </c>
      <c r="AU291" t="s">
        <v>563</v>
      </c>
      <c r="AV291" t="s">
        <v>564</v>
      </c>
      <c r="AX291" t="s">
        <v>1664</v>
      </c>
      <c r="AZ291" t="s">
        <v>567</v>
      </c>
      <c r="BA291" t="s">
        <v>568</v>
      </c>
      <c r="BC291" t="s">
        <v>1664</v>
      </c>
    </row>
    <row r="292" spans="2:55" x14ac:dyDescent="0.2">
      <c r="B292" t="s">
        <v>1151</v>
      </c>
      <c r="C292" t="s">
        <v>1152</v>
      </c>
      <c r="D292">
        <v>14161</v>
      </c>
      <c r="E292" t="s">
        <v>1666</v>
      </c>
      <c r="G292" t="s">
        <v>569</v>
      </c>
      <c r="H292" t="s">
        <v>570</v>
      </c>
      <c r="J292" t="s">
        <v>1664</v>
      </c>
      <c r="L292" t="s">
        <v>561</v>
      </c>
      <c r="M292" t="s">
        <v>562</v>
      </c>
      <c r="O292" t="s">
        <v>1664</v>
      </c>
      <c r="Q292" t="s">
        <v>559</v>
      </c>
      <c r="R292" t="s">
        <v>560</v>
      </c>
      <c r="T292" t="s">
        <v>1664</v>
      </c>
      <c r="V292" t="s">
        <v>565</v>
      </c>
      <c r="W292" t="s">
        <v>566</v>
      </c>
      <c r="Y292" t="s">
        <v>1664</v>
      </c>
      <c r="AA292" t="s">
        <v>563</v>
      </c>
      <c r="AB292" t="s">
        <v>564</v>
      </c>
      <c r="AD292" t="s">
        <v>1664</v>
      </c>
      <c r="AF292" t="s">
        <v>565</v>
      </c>
      <c r="AG292" t="s">
        <v>566</v>
      </c>
      <c r="AI292" t="s">
        <v>1664</v>
      </c>
      <c r="AK292" t="s">
        <v>567</v>
      </c>
      <c r="AL292" t="s">
        <v>568</v>
      </c>
      <c r="AN292" t="s">
        <v>1664</v>
      </c>
      <c r="AP292" t="s">
        <v>565</v>
      </c>
      <c r="AQ292" t="s">
        <v>566</v>
      </c>
      <c r="AS292" t="s">
        <v>1664</v>
      </c>
      <c r="AU292" t="s">
        <v>565</v>
      </c>
      <c r="AV292" t="s">
        <v>566</v>
      </c>
      <c r="AX292" t="s">
        <v>1664</v>
      </c>
      <c r="AZ292" t="s">
        <v>569</v>
      </c>
      <c r="BA292" t="s">
        <v>570</v>
      </c>
      <c r="BC292" t="s">
        <v>1664</v>
      </c>
    </row>
    <row r="293" spans="2:55" x14ac:dyDescent="0.2">
      <c r="B293" t="s">
        <v>126</v>
      </c>
      <c r="C293" t="s">
        <v>127</v>
      </c>
      <c r="D293">
        <v>13815</v>
      </c>
      <c r="E293" t="s">
        <v>1666</v>
      </c>
      <c r="G293" t="s">
        <v>571</v>
      </c>
      <c r="H293" t="s">
        <v>572</v>
      </c>
      <c r="J293" t="s">
        <v>1664</v>
      </c>
      <c r="L293" t="s">
        <v>563</v>
      </c>
      <c r="M293" t="s">
        <v>564</v>
      </c>
      <c r="O293" t="s">
        <v>1664</v>
      </c>
      <c r="Q293" t="s">
        <v>561</v>
      </c>
      <c r="R293" t="s">
        <v>562</v>
      </c>
      <c r="T293" t="s">
        <v>1664</v>
      </c>
      <c r="V293" t="s">
        <v>567</v>
      </c>
      <c r="W293" t="s">
        <v>568</v>
      </c>
      <c r="Y293" t="s">
        <v>1664</v>
      </c>
      <c r="AA293" t="s">
        <v>565</v>
      </c>
      <c r="AB293" t="s">
        <v>566</v>
      </c>
      <c r="AD293" t="s">
        <v>1664</v>
      </c>
      <c r="AF293" t="s">
        <v>567</v>
      </c>
      <c r="AG293" t="s">
        <v>568</v>
      </c>
      <c r="AI293" t="s">
        <v>1664</v>
      </c>
      <c r="AK293" t="s">
        <v>569</v>
      </c>
      <c r="AL293" t="s">
        <v>570</v>
      </c>
      <c r="AN293" t="s">
        <v>1664</v>
      </c>
      <c r="AP293" t="s">
        <v>567</v>
      </c>
      <c r="AQ293" t="s">
        <v>568</v>
      </c>
      <c r="AS293" t="s">
        <v>1664</v>
      </c>
      <c r="AU293" t="s">
        <v>567</v>
      </c>
      <c r="AV293" t="s">
        <v>568</v>
      </c>
      <c r="AX293" t="s">
        <v>1664</v>
      </c>
      <c r="AZ293" t="s">
        <v>571</v>
      </c>
      <c r="BA293" t="s">
        <v>572</v>
      </c>
      <c r="BC293" t="s">
        <v>1664</v>
      </c>
    </row>
    <row r="294" spans="2:55" x14ac:dyDescent="0.2">
      <c r="B294" t="s">
        <v>869</v>
      </c>
      <c r="C294" t="s">
        <v>870</v>
      </c>
      <c r="D294">
        <v>13738</v>
      </c>
      <c r="E294" t="s">
        <v>1666</v>
      </c>
      <c r="G294" t="s">
        <v>573</v>
      </c>
      <c r="H294" t="s">
        <v>574</v>
      </c>
      <c r="J294" t="s">
        <v>1664</v>
      </c>
      <c r="L294" t="s">
        <v>565</v>
      </c>
      <c r="M294" t="s">
        <v>566</v>
      </c>
      <c r="O294" t="s">
        <v>1664</v>
      </c>
      <c r="Q294" t="s">
        <v>563</v>
      </c>
      <c r="R294" t="s">
        <v>564</v>
      </c>
      <c r="T294" t="s">
        <v>1664</v>
      </c>
      <c r="V294" t="s">
        <v>569</v>
      </c>
      <c r="W294" t="s">
        <v>570</v>
      </c>
      <c r="Y294" t="s">
        <v>1664</v>
      </c>
      <c r="AA294" t="s">
        <v>567</v>
      </c>
      <c r="AB294" t="s">
        <v>568</v>
      </c>
      <c r="AD294" t="s">
        <v>1664</v>
      </c>
      <c r="AF294" t="s">
        <v>569</v>
      </c>
      <c r="AG294" t="s">
        <v>570</v>
      </c>
      <c r="AI294" t="s">
        <v>1664</v>
      </c>
      <c r="AK294" t="s">
        <v>571</v>
      </c>
      <c r="AL294" t="s">
        <v>572</v>
      </c>
      <c r="AN294" t="s">
        <v>1664</v>
      </c>
      <c r="AP294" t="s">
        <v>569</v>
      </c>
      <c r="AQ294" t="s">
        <v>570</v>
      </c>
      <c r="AS294" t="s">
        <v>1664</v>
      </c>
      <c r="AU294" t="s">
        <v>569</v>
      </c>
      <c r="AV294" t="s">
        <v>570</v>
      </c>
      <c r="AX294" t="s">
        <v>1664</v>
      </c>
      <c r="AZ294" t="s">
        <v>573</v>
      </c>
      <c r="BA294" t="s">
        <v>574</v>
      </c>
      <c r="BC294" t="s">
        <v>1664</v>
      </c>
    </row>
    <row r="295" spans="2:55" x14ac:dyDescent="0.2">
      <c r="B295" t="s">
        <v>1005</v>
      </c>
      <c r="C295" t="s">
        <v>1006</v>
      </c>
      <c r="D295">
        <v>13703.5</v>
      </c>
      <c r="E295" t="s">
        <v>1666</v>
      </c>
      <c r="G295" t="s">
        <v>575</v>
      </c>
      <c r="H295" t="s">
        <v>576</v>
      </c>
      <c r="J295" t="s">
        <v>1664</v>
      </c>
      <c r="L295" t="s">
        <v>567</v>
      </c>
      <c r="M295" t="s">
        <v>568</v>
      </c>
      <c r="O295" t="s">
        <v>1664</v>
      </c>
      <c r="Q295" t="s">
        <v>565</v>
      </c>
      <c r="R295" t="s">
        <v>566</v>
      </c>
      <c r="T295" t="s">
        <v>1664</v>
      </c>
      <c r="V295" t="s">
        <v>571</v>
      </c>
      <c r="W295" t="s">
        <v>572</v>
      </c>
      <c r="Y295" t="s">
        <v>1664</v>
      </c>
      <c r="AA295" t="s">
        <v>569</v>
      </c>
      <c r="AB295" t="s">
        <v>570</v>
      </c>
      <c r="AD295" t="s">
        <v>1664</v>
      </c>
      <c r="AF295" t="s">
        <v>571</v>
      </c>
      <c r="AG295" t="s">
        <v>572</v>
      </c>
      <c r="AI295" t="s">
        <v>1664</v>
      </c>
      <c r="AK295" t="s">
        <v>573</v>
      </c>
      <c r="AL295" t="s">
        <v>574</v>
      </c>
      <c r="AN295" t="s">
        <v>1664</v>
      </c>
      <c r="AP295" t="s">
        <v>571</v>
      </c>
      <c r="AQ295" t="s">
        <v>572</v>
      </c>
      <c r="AS295" t="s">
        <v>1664</v>
      </c>
      <c r="AU295" t="s">
        <v>571</v>
      </c>
      <c r="AV295" t="s">
        <v>572</v>
      </c>
      <c r="AX295" t="s">
        <v>1664</v>
      </c>
      <c r="AZ295" t="s">
        <v>575</v>
      </c>
      <c r="BA295" t="s">
        <v>576</v>
      </c>
      <c r="BC295" t="s">
        <v>1664</v>
      </c>
    </row>
    <row r="296" spans="2:55" x14ac:dyDescent="0.2">
      <c r="B296" t="s">
        <v>168</v>
      </c>
      <c r="C296" t="s">
        <v>169</v>
      </c>
      <c r="D296">
        <v>13392.5</v>
      </c>
      <c r="E296" t="s">
        <v>1666</v>
      </c>
      <c r="G296" t="s">
        <v>577</v>
      </c>
      <c r="H296" t="s">
        <v>578</v>
      </c>
      <c r="J296" t="s">
        <v>1664</v>
      </c>
      <c r="L296" t="s">
        <v>569</v>
      </c>
      <c r="M296" t="s">
        <v>570</v>
      </c>
      <c r="O296" t="s">
        <v>1664</v>
      </c>
      <c r="Q296" t="s">
        <v>567</v>
      </c>
      <c r="R296" t="s">
        <v>568</v>
      </c>
      <c r="T296" t="s">
        <v>1664</v>
      </c>
      <c r="V296" t="s">
        <v>573</v>
      </c>
      <c r="W296" t="s">
        <v>574</v>
      </c>
      <c r="Y296" t="s">
        <v>1664</v>
      </c>
      <c r="AA296" t="s">
        <v>571</v>
      </c>
      <c r="AB296" t="s">
        <v>572</v>
      </c>
      <c r="AD296" t="s">
        <v>1664</v>
      </c>
      <c r="AF296" t="s">
        <v>573</v>
      </c>
      <c r="AG296" t="s">
        <v>574</v>
      </c>
      <c r="AI296" t="s">
        <v>1664</v>
      </c>
      <c r="AK296" t="s">
        <v>575</v>
      </c>
      <c r="AL296" t="s">
        <v>576</v>
      </c>
      <c r="AN296" t="s">
        <v>1664</v>
      </c>
      <c r="AP296" t="s">
        <v>573</v>
      </c>
      <c r="AQ296" t="s">
        <v>574</v>
      </c>
      <c r="AS296" t="s">
        <v>1664</v>
      </c>
      <c r="AU296" t="s">
        <v>573</v>
      </c>
      <c r="AV296" t="s">
        <v>574</v>
      </c>
      <c r="AX296" t="s">
        <v>1664</v>
      </c>
      <c r="AZ296" t="s">
        <v>577</v>
      </c>
      <c r="BA296" t="s">
        <v>578</v>
      </c>
      <c r="BC296" t="s">
        <v>1664</v>
      </c>
    </row>
    <row r="297" spans="2:55" x14ac:dyDescent="0.2">
      <c r="B297" t="s">
        <v>1099</v>
      </c>
      <c r="C297" t="s">
        <v>1100</v>
      </c>
      <c r="D297">
        <v>13198.5</v>
      </c>
      <c r="E297" t="s">
        <v>1666</v>
      </c>
      <c r="G297" t="s">
        <v>579</v>
      </c>
      <c r="H297" t="s">
        <v>580</v>
      </c>
      <c r="J297" t="s">
        <v>1664</v>
      </c>
      <c r="L297" t="s">
        <v>571</v>
      </c>
      <c r="M297" t="s">
        <v>572</v>
      </c>
      <c r="O297" t="s">
        <v>1664</v>
      </c>
      <c r="Q297" t="s">
        <v>569</v>
      </c>
      <c r="R297" t="s">
        <v>570</v>
      </c>
      <c r="T297" t="s">
        <v>1664</v>
      </c>
      <c r="V297" t="s">
        <v>575</v>
      </c>
      <c r="W297" t="s">
        <v>576</v>
      </c>
      <c r="Y297" t="s">
        <v>1664</v>
      </c>
      <c r="AA297" t="s">
        <v>573</v>
      </c>
      <c r="AB297" t="s">
        <v>574</v>
      </c>
      <c r="AD297" t="s">
        <v>1664</v>
      </c>
      <c r="AF297" t="s">
        <v>575</v>
      </c>
      <c r="AG297" t="s">
        <v>576</v>
      </c>
      <c r="AI297" t="s">
        <v>1664</v>
      </c>
      <c r="AK297" t="s">
        <v>577</v>
      </c>
      <c r="AL297" t="s">
        <v>578</v>
      </c>
      <c r="AN297" t="s">
        <v>1664</v>
      </c>
      <c r="AP297" t="s">
        <v>575</v>
      </c>
      <c r="AQ297" t="s">
        <v>576</v>
      </c>
      <c r="AS297" t="s">
        <v>1664</v>
      </c>
      <c r="AU297" t="s">
        <v>575</v>
      </c>
      <c r="AV297" t="s">
        <v>576</v>
      </c>
      <c r="AX297" t="s">
        <v>1664</v>
      </c>
      <c r="AZ297" t="s">
        <v>579</v>
      </c>
      <c r="BA297" t="s">
        <v>580</v>
      </c>
      <c r="BC297" t="s">
        <v>1664</v>
      </c>
    </row>
    <row r="298" spans="2:55" x14ac:dyDescent="0.2">
      <c r="B298" t="s">
        <v>1480</v>
      </c>
      <c r="C298" t="s">
        <v>1481</v>
      </c>
      <c r="D298">
        <v>13095.5</v>
      </c>
      <c r="E298" t="s">
        <v>1666</v>
      </c>
      <c r="G298" t="s">
        <v>581</v>
      </c>
      <c r="H298" t="s">
        <v>582</v>
      </c>
      <c r="J298" t="s">
        <v>1664</v>
      </c>
      <c r="L298" t="s">
        <v>573</v>
      </c>
      <c r="M298" t="s">
        <v>574</v>
      </c>
      <c r="O298" t="s">
        <v>1664</v>
      </c>
      <c r="Q298" t="s">
        <v>571</v>
      </c>
      <c r="R298" t="s">
        <v>572</v>
      </c>
      <c r="T298" t="s">
        <v>1664</v>
      </c>
      <c r="V298" t="s">
        <v>577</v>
      </c>
      <c r="W298" t="s">
        <v>578</v>
      </c>
      <c r="Y298" t="s">
        <v>1664</v>
      </c>
      <c r="AA298" t="s">
        <v>575</v>
      </c>
      <c r="AB298" t="s">
        <v>576</v>
      </c>
      <c r="AD298" t="s">
        <v>1664</v>
      </c>
      <c r="AF298" t="s">
        <v>577</v>
      </c>
      <c r="AG298" t="s">
        <v>578</v>
      </c>
      <c r="AI298" t="s">
        <v>1664</v>
      </c>
      <c r="AK298" t="s">
        <v>579</v>
      </c>
      <c r="AL298" t="s">
        <v>580</v>
      </c>
      <c r="AN298" t="s">
        <v>1664</v>
      </c>
      <c r="AP298" t="s">
        <v>577</v>
      </c>
      <c r="AQ298" t="s">
        <v>578</v>
      </c>
      <c r="AS298" t="s">
        <v>1664</v>
      </c>
      <c r="AU298" t="s">
        <v>577</v>
      </c>
      <c r="AV298" t="s">
        <v>578</v>
      </c>
      <c r="AX298" t="s">
        <v>1664</v>
      </c>
      <c r="AZ298" t="s">
        <v>581</v>
      </c>
      <c r="BA298" t="s">
        <v>582</v>
      </c>
      <c r="BC298" t="s">
        <v>1664</v>
      </c>
    </row>
    <row r="299" spans="2:55" x14ac:dyDescent="0.2">
      <c r="B299" t="s">
        <v>102</v>
      </c>
      <c r="C299" t="s">
        <v>103</v>
      </c>
      <c r="D299">
        <v>12920.5</v>
      </c>
      <c r="E299" t="s">
        <v>1666</v>
      </c>
      <c r="G299" t="s">
        <v>583</v>
      </c>
      <c r="H299" t="s">
        <v>584</v>
      </c>
      <c r="J299" t="s">
        <v>1664</v>
      </c>
      <c r="L299" t="s">
        <v>575</v>
      </c>
      <c r="M299" t="s">
        <v>576</v>
      </c>
      <c r="O299" t="s">
        <v>1664</v>
      </c>
      <c r="Q299" t="s">
        <v>573</v>
      </c>
      <c r="R299" t="s">
        <v>574</v>
      </c>
      <c r="T299" t="s">
        <v>1664</v>
      </c>
      <c r="V299" t="s">
        <v>579</v>
      </c>
      <c r="W299" t="s">
        <v>580</v>
      </c>
      <c r="Y299" t="s">
        <v>1664</v>
      </c>
      <c r="AA299" t="s">
        <v>577</v>
      </c>
      <c r="AB299" t="s">
        <v>578</v>
      </c>
      <c r="AD299" t="s">
        <v>1664</v>
      </c>
      <c r="AF299" t="s">
        <v>579</v>
      </c>
      <c r="AG299" t="s">
        <v>580</v>
      </c>
      <c r="AI299" t="s">
        <v>1664</v>
      </c>
      <c r="AK299" t="s">
        <v>581</v>
      </c>
      <c r="AL299" t="s">
        <v>582</v>
      </c>
      <c r="AN299" t="s">
        <v>1664</v>
      </c>
      <c r="AP299" t="s">
        <v>579</v>
      </c>
      <c r="AQ299" t="s">
        <v>580</v>
      </c>
      <c r="AS299" t="s">
        <v>1664</v>
      </c>
      <c r="AU299" t="s">
        <v>579</v>
      </c>
      <c r="AV299" t="s">
        <v>580</v>
      </c>
      <c r="AX299" t="s">
        <v>1664</v>
      </c>
      <c r="AZ299" t="s">
        <v>583</v>
      </c>
      <c r="BA299" t="s">
        <v>584</v>
      </c>
      <c r="BC299" t="s">
        <v>1664</v>
      </c>
    </row>
    <row r="300" spans="2:55" x14ac:dyDescent="0.2">
      <c r="B300" t="s">
        <v>58</v>
      </c>
      <c r="C300" t="s">
        <v>59</v>
      </c>
      <c r="D300">
        <v>12889</v>
      </c>
      <c r="E300" t="s">
        <v>1666</v>
      </c>
      <c r="G300" t="s">
        <v>585</v>
      </c>
      <c r="H300" t="s">
        <v>586</v>
      </c>
      <c r="J300" t="s">
        <v>1664</v>
      </c>
      <c r="L300" t="s">
        <v>577</v>
      </c>
      <c r="M300" t="s">
        <v>578</v>
      </c>
      <c r="O300" t="s">
        <v>1664</v>
      </c>
      <c r="Q300" t="s">
        <v>575</v>
      </c>
      <c r="R300" t="s">
        <v>576</v>
      </c>
      <c r="T300" t="s">
        <v>1664</v>
      </c>
      <c r="V300" t="s">
        <v>581</v>
      </c>
      <c r="W300" t="s">
        <v>582</v>
      </c>
      <c r="Y300" t="s">
        <v>1664</v>
      </c>
      <c r="AA300" t="s">
        <v>579</v>
      </c>
      <c r="AB300" t="s">
        <v>580</v>
      </c>
      <c r="AD300" t="s">
        <v>1664</v>
      </c>
      <c r="AF300" t="s">
        <v>581</v>
      </c>
      <c r="AG300" t="s">
        <v>582</v>
      </c>
      <c r="AI300" t="s">
        <v>1664</v>
      </c>
      <c r="AK300" t="s">
        <v>583</v>
      </c>
      <c r="AL300" t="s">
        <v>584</v>
      </c>
      <c r="AN300" t="s">
        <v>1664</v>
      </c>
      <c r="AP300" t="s">
        <v>581</v>
      </c>
      <c r="AQ300" t="s">
        <v>582</v>
      </c>
      <c r="AS300" t="s">
        <v>1664</v>
      </c>
      <c r="AU300" t="s">
        <v>581</v>
      </c>
      <c r="AV300" t="s">
        <v>582</v>
      </c>
      <c r="AX300" t="s">
        <v>1664</v>
      </c>
      <c r="AZ300" t="s">
        <v>585</v>
      </c>
      <c r="BA300" t="s">
        <v>586</v>
      </c>
      <c r="BC300" t="s">
        <v>1664</v>
      </c>
    </row>
    <row r="301" spans="2:55" x14ac:dyDescent="0.2">
      <c r="B301" t="s">
        <v>336</v>
      </c>
      <c r="C301" t="s">
        <v>337</v>
      </c>
      <c r="D301">
        <v>12875</v>
      </c>
      <c r="E301" t="s">
        <v>1666</v>
      </c>
      <c r="G301" t="s">
        <v>587</v>
      </c>
      <c r="H301" t="s">
        <v>588</v>
      </c>
      <c r="J301" t="s">
        <v>1664</v>
      </c>
      <c r="L301" t="s">
        <v>579</v>
      </c>
      <c r="M301" t="s">
        <v>580</v>
      </c>
      <c r="O301" t="s">
        <v>1664</v>
      </c>
      <c r="Q301" t="s">
        <v>577</v>
      </c>
      <c r="R301" t="s">
        <v>578</v>
      </c>
      <c r="T301" t="s">
        <v>1664</v>
      </c>
      <c r="V301" t="s">
        <v>583</v>
      </c>
      <c r="W301" t="s">
        <v>584</v>
      </c>
      <c r="Y301" t="s">
        <v>1664</v>
      </c>
      <c r="AA301" t="s">
        <v>581</v>
      </c>
      <c r="AB301" t="s">
        <v>582</v>
      </c>
      <c r="AD301" t="s">
        <v>1664</v>
      </c>
      <c r="AF301" t="s">
        <v>583</v>
      </c>
      <c r="AG301" t="s">
        <v>584</v>
      </c>
      <c r="AI301" t="s">
        <v>1664</v>
      </c>
      <c r="AK301" t="s">
        <v>585</v>
      </c>
      <c r="AL301" t="s">
        <v>586</v>
      </c>
      <c r="AN301" t="s">
        <v>1664</v>
      </c>
      <c r="AP301" t="s">
        <v>583</v>
      </c>
      <c r="AQ301" t="s">
        <v>584</v>
      </c>
      <c r="AS301" t="s">
        <v>1664</v>
      </c>
      <c r="AU301" t="s">
        <v>583</v>
      </c>
      <c r="AV301" t="s">
        <v>584</v>
      </c>
      <c r="AX301" t="s">
        <v>1664</v>
      </c>
      <c r="AZ301" t="s">
        <v>587</v>
      </c>
      <c r="BA301" t="s">
        <v>588</v>
      </c>
      <c r="BC301" t="s">
        <v>1664</v>
      </c>
    </row>
    <row r="302" spans="2:55" x14ac:dyDescent="0.2">
      <c r="B302" t="s">
        <v>655</v>
      </c>
      <c r="C302" t="s">
        <v>656</v>
      </c>
      <c r="D302">
        <v>12863.5</v>
      </c>
      <c r="E302" t="s">
        <v>1666</v>
      </c>
      <c r="G302" t="s">
        <v>589</v>
      </c>
      <c r="H302" t="s">
        <v>590</v>
      </c>
      <c r="J302" t="s">
        <v>1664</v>
      </c>
      <c r="L302" t="s">
        <v>581</v>
      </c>
      <c r="M302" t="s">
        <v>582</v>
      </c>
      <c r="O302" t="s">
        <v>1664</v>
      </c>
      <c r="Q302" t="s">
        <v>579</v>
      </c>
      <c r="R302" t="s">
        <v>580</v>
      </c>
      <c r="T302" t="s">
        <v>1664</v>
      </c>
      <c r="V302" t="s">
        <v>585</v>
      </c>
      <c r="W302" t="s">
        <v>586</v>
      </c>
      <c r="Y302" t="s">
        <v>1664</v>
      </c>
      <c r="AA302" t="s">
        <v>583</v>
      </c>
      <c r="AB302" t="s">
        <v>584</v>
      </c>
      <c r="AD302" t="s">
        <v>1664</v>
      </c>
      <c r="AF302" t="s">
        <v>585</v>
      </c>
      <c r="AG302" t="s">
        <v>586</v>
      </c>
      <c r="AI302" t="s">
        <v>1664</v>
      </c>
      <c r="AK302" t="s">
        <v>587</v>
      </c>
      <c r="AL302" t="s">
        <v>588</v>
      </c>
      <c r="AN302" t="s">
        <v>1664</v>
      </c>
      <c r="AP302" t="s">
        <v>585</v>
      </c>
      <c r="AQ302" t="s">
        <v>586</v>
      </c>
      <c r="AS302" t="s">
        <v>1664</v>
      </c>
      <c r="AU302" t="s">
        <v>585</v>
      </c>
      <c r="AV302" t="s">
        <v>586</v>
      </c>
      <c r="AX302" t="s">
        <v>1664</v>
      </c>
      <c r="AZ302" t="s">
        <v>589</v>
      </c>
      <c r="BA302" t="s">
        <v>590</v>
      </c>
      <c r="BC302" t="s">
        <v>1664</v>
      </c>
    </row>
    <row r="303" spans="2:55" x14ac:dyDescent="0.2">
      <c r="B303" t="s">
        <v>943</v>
      </c>
      <c r="C303" t="s">
        <v>944</v>
      </c>
      <c r="D303">
        <v>12688</v>
      </c>
      <c r="E303" t="s">
        <v>1666</v>
      </c>
      <c r="G303" t="s">
        <v>591</v>
      </c>
      <c r="H303" t="s">
        <v>592</v>
      </c>
      <c r="J303" t="s">
        <v>1664</v>
      </c>
      <c r="L303" t="s">
        <v>583</v>
      </c>
      <c r="M303" t="s">
        <v>584</v>
      </c>
      <c r="O303" t="s">
        <v>1664</v>
      </c>
      <c r="Q303" t="s">
        <v>581</v>
      </c>
      <c r="R303" t="s">
        <v>582</v>
      </c>
      <c r="T303" t="s">
        <v>1664</v>
      </c>
      <c r="V303" t="s">
        <v>587</v>
      </c>
      <c r="W303" t="s">
        <v>588</v>
      </c>
      <c r="Y303" t="s">
        <v>1664</v>
      </c>
      <c r="AA303" t="s">
        <v>585</v>
      </c>
      <c r="AB303" t="s">
        <v>586</v>
      </c>
      <c r="AD303" t="s">
        <v>1664</v>
      </c>
      <c r="AF303" t="s">
        <v>587</v>
      </c>
      <c r="AG303" t="s">
        <v>588</v>
      </c>
      <c r="AI303" t="s">
        <v>1664</v>
      </c>
      <c r="AK303" t="s">
        <v>589</v>
      </c>
      <c r="AL303" t="s">
        <v>590</v>
      </c>
      <c r="AN303" t="s">
        <v>1664</v>
      </c>
      <c r="AP303" t="s">
        <v>587</v>
      </c>
      <c r="AQ303" t="s">
        <v>588</v>
      </c>
      <c r="AS303" t="s">
        <v>1664</v>
      </c>
      <c r="AU303" t="s">
        <v>587</v>
      </c>
      <c r="AV303" t="s">
        <v>588</v>
      </c>
      <c r="AX303" t="s">
        <v>1664</v>
      </c>
      <c r="AZ303" t="s">
        <v>591</v>
      </c>
      <c r="BA303" t="s">
        <v>592</v>
      </c>
      <c r="BC303" t="s">
        <v>1664</v>
      </c>
    </row>
    <row r="304" spans="2:55" x14ac:dyDescent="0.2">
      <c r="B304" t="s">
        <v>194</v>
      </c>
      <c r="C304" t="s">
        <v>195</v>
      </c>
      <c r="D304">
        <v>12653.5</v>
      </c>
      <c r="E304" t="s">
        <v>1666</v>
      </c>
      <c r="G304" t="s">
        <v>593</v>
      </c>
      <c r="H304" t="s">
        <v>594</v>
      </c>
      <c r="J304" t="s">
        <v>1664</v>
      </c>
      <c r="L304" t="s">
        <v>585</v>
      </c>
      <c r="M304" t="s">
        <v>586</v>
      </c>
      <c r="O304" t="s">
        <v>1664</v>
      </c>
      <c r="Q304" t="s">
        <v>583</v>
      </c>
      <c r="R304" t="s">
        <v>584</v>
      </c>
      <c r="T304" t="s">
        <v>1664</v>
      </c>
      <c r="V304" t="s">
        <v>589</v>
      </c>
      <c r="W304" t="s">
        <v>590</v>
      </c>
      <c r="Y304" t="s">
        <v>1664</v>
      </c>
      <c r="AA304" t="s">
        <v>587</v>
      </c>
      <c r="AB304" t="s">
        <v>588</v>
      </c>
      <c r="AD304" t="s">
        <v>1664</v>
      </c>
      <c r="AF304" t="s">
        <v>589</v>
      </c>
      <c r="AG304" t="s">
        <v>590</v>
      </c>
      <c r="AI304" t="s">
        <v>1664</v>
      </c>
      <c r="AK304" t="s">
        <v>591</v>
      </c>
      <c r="AL304" t="s">
        <v>592</v>
      </c>
      <c r="AN304" t="s">
        <v>1664</v>
      </c>
      <c r="AP304" t="s">
        <v>589</v>
      </c>
      <c r="AQ304" t="s">
        <v>590</v>
      </c>
      <c r="AS304" t="s">
        <v>1664</v>
      </c>
      <c r="AU304" t="s">
        <v>589</v>
      </c>
      <c r="AV304" t="s">
        <v>590</v>
      </c>
      <c r="AX304" t="s">
        <v>1664</v>
      </c>
      <c r="AZ304" t="s">
        <v>593</v>
      </c>
      <c r="BA304" t="s">
        <v>594</v>
      </c>
      <c r="BC304" t="s">
        <v>1664</v>
      </c>
    </row>
    <row r="305" spans="2:55" x14ac:dyDescent="0.2">
      <c r="B305" t="s">
        <v>909</v>
      </c>
      <c r="C305" t="s">
        <v>910</v>
      </c>
      <c r="D305">
        <v>12648</v>
      </c>
      <c r="E305" t="s">
        <v>1666</v>
      </c>
      <c r="G305" t="s">
        <v>595</v>
      </c>
      <c r="H305" t="s">
        <v>596</v>
      </c>
      <c r="J305" t="s">
        <v>1664</v>
      </c>
      <c r="L305" t="s">
        <v>587</v>
      </c>
      <c r="M305" t="s">
        <v>588</v>
      </c>
      <c r="O305" t="s">
        <v>1664</v>
      </c>
      <c r="Q305" t="s">
        <v>585</v>
      </c>
      <c r="R305" t="s">
        <v>586</v>
      </c>
      <c r="T305" t="s">
        <v>1664</v>
      </c>
      <c r="V305" t="s">
        <v>591</v>
      </c>
      <c r="W305" t="s">
        <v>592</v>
      </c>
      <c r="Y305" t="s">
        <v>1664</v>
      </c>
      <c r="AA305" t="s">
        <v>589</v>
      </c>
      <c r="AB305" t="s">
        <v>590</v>
      </c>
      <c r="AD305" t="s">
        <v>1664</v>
      </c>
      <c r="AF305" t="s">
        <v>591</v>
      </c>
      <c r="AG305" t="s">
        <v>592</v>
      </c>
      <c r="AI305" t="s">
        <v>1664</v>
      </c>
      <c r="AK305" t="s">
        <v>593</v>
      </c>
      <c r="AL305" t="s">
        <v>594</v>
      </c>
      <c r="AN305" t="s">
        <v>1664</v>
      </c>
      <c r="AP305" t="s">
        <v>591</v>
      </c>
      <c r="AQ305" t="s">
        <v>592</v>
      </c>
      <c r="AS305" t="s">
        <v>1664</v>
      </c>
      <c r="AU305" t="s">
        <v>591</v>
      </c>
      <c r="AV305" t="s">
        <v>592</v>
      </c>
      <c r="AX305" t="s">
        <v>1664</v>
      </c>
      <c r="AZ305" t="s">
        <v>595</v>
      </c>
      <c r="BA305" t="s">
        <v>596</v>
      </c>
      <c r="BC305" t="s">
        <v>1664</v>
      </c>
    </row>
    <row r="306" spans="2:55" x14ac:dyDescent="0.2">
      <c r="B306" t="s">
        <v>697</v>
      </c>
      <c r="C306" t="s">
        <v>698</v>
      </c>
      <c r="D306">
        <v>12604</v>
      </c>
      <c r="E306" t="s">
        <v>1666</v>
      </c>
      <c r="G306" t="s">
        <v>597</v>
      </c>
      <c r="H306" t="s">
        <v>598</v>
      </c>
      <c r="J306" t="s">
        <v>1664</v>
      </c>
      <c r="L306" t="s">
        <v>589</v>
      </c>
      <c r="M306" t="s">
        <v>590</v>
      </c>
      <c r="O306" t="s">
        <v>1664</v>
      </c>
      <c r="Q306" t="s">
        <v>587</v>
      </c>
      <c r="R306" t="s">
        <v>588</v>
      </c>
      <c r="T306" t="s">
        <v>1664</v>
      </c>
      <c r="V306" t="s">
        <v>593</v>
      </c>
      <c r="W306" t="s">
        <v>594</v>
      </c>
      <c r="Y306" t="s">
        <v>1664</v>
      </c>
      <c r="AA306" t="s">
        <v>591</v>
      </c>
      <c r="AB306" t="s">
        <v>592</v>
      </c>
      <c r="AD306" t="s">
        <v>1664</v>
      </c>
      <c r="AF306" t="s">
        <v>593</v>
      </c>
      <c r="AG306" t="s">
        <v>594</v>
      </c>
      <c r="AI306" t="s">
        <v>1664</v>
      </c>
      <c r="AK306" t="s">
        <v>595</v>
      </c>
      <c r="AL306" t="s">
        <v>596</v>
      </c>
      <c r="AN306" t="s">
        <v>1664</v>
      </c>
      <c r="AP306" t="s">
        <v>593</v>
      </c>
      <c r="AQ306" t="s">
        <v>594</v>
      </c>
      <c r="AS306" t="s">
        <v>1664</v>
      </c>
      <c r="AU306" t="s">
        <v>593</v>
      </c>
      <c r="AV306" t="s">
        <v>594</v>
      </c>
      <c r="AX306" t="s">
        <v>1664</v>
      </c>
      <c r="AZ306" t="s">
        <v>597</v>
      </c>
      <c r="BA306" t="s">
        <v>598</v>
      </c>
      <c r="BC306" t="s">
        <v>1664</v>
      </c>
    </row>
    <row r="307" spans="2:55" x14ac:dyDescent="0.2">
      <c r="B307" t="s">
        <v>645</v>
      </c>
      <c r="C307" t="s">
        <v>646</v>
      </c>
      <c r="D307">
        <v>12560</v>
      </c>
      <c r="E307" t="s">
        <v>1666</v>
      </c>
      <c r="G307" t="s">
        <v>599</v>
      </c>
      <c r="H307" t="s">
        <v>600</v>
      </c>
      <c r="J307" t="s">
        <v>1664</v>
      </c>
      <c r="L307" t="s">
        <v>591</v>
      </c>
      <c r="M307" t="s">
        <v>592</v>
      </c>
      <c r="O307" t="s">
        <v>1664</v>
      </c>
      <c r="Q307" t="s">
        <v>589</v>
      </c>
      <c r="R307" t="s">
        <v>590</v>
      </c>
      <c r="T307" t="s">
        <v>1664</v>
      </c>
      <c r="V307" t="s">
        <v>595</v>
      </c>
      <c r="W307" t="s">
        <v>596</v>
      </c>
      <c r="Y307" t="s">
        <v>1664</v>
      </c>
      <c r="AA307" t="s">
        <v>593</v>
      </c>
      <c r="AB307" t="s">
        <v>594</v>
      </c>
      <c r="AD307" t="s">
        <v>1664</v>
      </c>
      <c r="AF307" t="s">
        <v>595</v>
      </c>
      <c r="AG307" t="s">
        <v>596</v>
      </c>
      <c r="AI307" t="s">
        <v>1664</v>
      </c>
      <c r="AK307" t="s">
        <v>597</v>
      </c>
      <c r="AL307" t="s">
        <v>598</v>
      </c>
      <c r="AN307" t="s">
        <v>1664</v>
      </c>
      <c r="AP307" t="s">
        <v>595</v>
      </c>
      <c r="AQ307" t="s">
        <v>596</v>
      </c>
      <c r="AS307" t="s">
        <v>1664</v>
      </c>
      <c r="AU307" t="s">
        <v>595</v>
      </c>
      <c r="AV307" t="s">
        <v>596</v>
      </c>
      <c r="AX307" t="s">
        <v>1664</v>
      </c>
      <c r="AZ307" t="s">
        <v>599</v>
      </c>
      <c r="BA307" t="s">
        <v>600</v>
      </c>
      <c r="BC307" t="s">
        <v>1664</v>
      </c>
    </row>
    <row r="308" spans="2:55" x14ac:dyDescent="0.2">
      <c r="B308" t="s">
        <v>1139</v>
      </c>
      <c r="C308" t="s">
        <v>1140</v>
      </c>
      <c r="D308">
        <v>12490.5</v>
      </c>
      <c r="E308" t="s">
        <v>1666</v>
      </c>
      <c r="G308" t="s">
        <v>601</v>
      </c>
      <c r="H308" t="s">
        <v>602</v>
      </c>
      <c r="J308" t="s">
        <v>1664</v>
      </c>
      <c r="L308" t="s">
        <v>593</v>
      </c>
      <c r="M308" t="s">
        <v>594</v>
      </c>
      <c r="O308" t="s">
        <v>1664</v>
      </c>
      <c r="Q308" t="s">
        <v>591</v>
      </c>
      <c r="R308" t="s">
        <v>592</v>
      </c>
      <c r="T308" t="s">
        <v>1664</v>
      </c>
      <c r="V308" t="s">
        <v>597</v>
      </c>
      <c r="W308" t="s">
        <v>598</v>
      </c>
      <c r="Y308" t="s">
        <v>1664</v>
      </c>
      <c r="AA308" t="s">
        <v>597</v>
      </c>
      <c r="AB308" t="s">
        <v>598</v>
      </c>
      <c r="AD308" t="s">
        <v>1664</v>
      </c>
      <c r="AF308" t="s">
        <v>597</v>
      </c>
      <c r="AG308" t="s">
        <v>598</v>
      </c>
      <c r="AI308" t="s">
        <v>1664</v>
      </c>
      <c r="AK308" t="s">
        <v>599</v>
      </c>
      <c r="AL308" t="s">
        <v>600</v>
      </c>
      <c r="AN308" t="s">
        <v>1664</v>
      </c>
      <c r="AP308" t="s">
        <v>597</v>
      </c>
      <c r="AQ308" t="s">
        <v>598</v>
      </c>
      <c r="AS308" t="s">
        <v>1664</v>
      </c>
      <c r="AU308" t="s">
        <v>597</v>
      </c>
      <c r="AV308" t="s">
        <v>598</v>
      </c>
      <c r="AX308" t="s">
        <v>1664</v>
      </c>
      <c r="AZ308" t="s">
        <v>601</v>
      </c>
      <c r="BA308" t="s">
        <v>602</v>
      </c>
      <c r="BC308" t="s">
        <v>1664</v>
      </c>
    </row>
    <row r="309" spans="2:55" x14ac:dyDescent="0.2">
      <c r="B309" t="s">
        <v>516</v>
      </c>
      <c r="C309" t="s">
        <v>517</v>
      </c>
      <c r="D309">
        <v>12386.5</v>
      </c>
      <c r="E309" t="s">
        <v>1666</v>
      </c>
      <c r="G309" t="s">
        <v>603</v>
      </c>
      <c r="H309" t="s">
        <v>604</v>
      </c>
      <c r="J309" t="s">
        <v>1664</v>
      </c>
      <c r="L309" t="s">
        <v>595</v>
      </c>
      <c r="M309" t="s">
        <v>596</v>
      </c>
      <c r="O309" t="s">
        <v>1664</v>
      </c>
      <c r="Q309" t="s">
        <v>593</v>
      </c>
      <c r="R309" t="s">
        <v>594</v>
      </c>
      <c r="T309" t="s">
        <v>1664</v>
      </c>
      <c r="V309" t="s">
        <v>599</v>
      </c>
      <c r="W309" t="s">
        <v>600</v>
      </c>
      <c r="Y309" t="s">
        <v>1664</v>
      </c>
      <c r="AA309" t="s">
        <v>599</v>
      </c>
      <c r="AB309" t="s">
        <v>600</v>
      </c>
      <c r="AD309" t="s">
        <v>1664</v>
      </c>
      <c r="AF309" t="s">
        <v>599</v>
      </c>
      <c r="AG309" t="s">
        <v>600</v>
      </c>
      <c r="AI309" t="s">
        <v>1664</v>
      </c>
      <c r="AK309" t="s">
        <v>601</v>
      </c>
      <c r="AL309" t="s">
        <v>602</v>
      </c>
      <c r="AN309" t="s">
        <v>1664</v>
      </c>
      <c r="AP309" t="s">
        <v>599</v>
      </c>
      <c r="AQ309" t="s">
        <v>600</v>
      </c>
      <c r="AS309" t="s">
        <v>1664</v>
      </c>
      <c r="AU309" t="s">
        <v>599</v>
      </c>
      <c r="AV309" t="s">
        <v>600</v>
      </c>
      <c r="AX309" t="s">
        <v>1664</v>
      </c>
      <c r="AZ309" t="s">
        <v>603</v>
      </c>
      <c r="BA309" t="s">
        <v>604</v>
      </c>
      <c r="BC309" t="s">
        <v>1664</v>
      </c>
    </row>
    <row r="310" spans="2:55" x14ac:dyDescent="0.2">
      <c r="B310" t="s">
        <v>1083</v>
      </c>
      <c r="C310" t="s">
        <v>1084</v>
      </c>
      <c r="D310">
        <v>12185.5</v>
      </c>
      <c r="E310" t="s">
        <v>1666</v>
      </c>
      <c r="G310" t="s">
        <v>605</v>
      </c>
      <c r="H310" t="s">
        <v>606</v>
      </c>
      <c r="J310" t="s">
        <v>1664</v>
      </c>
      <c r="L310" t="s">
        <v>597</v>
      </c>
      <c r="M310" t="s">
        <v>598</v>
      </c>
      <c r="O310" t="s">
        <v>1664</v>
      </c>
      <c r="Q310" t="s">
        <v>595</v>
      </c>
      <c r="R310" t="s">
        <v>596</v>
      </c>
      <c r="T310" t="s">
        <v>1664</v>
      </c>
      <c r="V310" t="s">
        <v>601</v>
      </c>
      <c r="W310" t="s">
        <v>602</v>
      </c>
      <c r="Y310" t="s">
        <v>1664</v>
      </c>
      <c r="AA310" t="s">
        <v>601</v>
      </c>
      <c r="AB310" t="s">
        <v>602</v>
      </c>
      <c r="AD310" t="s">
        <v>1664</v>
      </c>
      <c r="AF310" t="s">
        <v>601</v>
      </c>
      <c r="AG310" t="s">
        <v>602</v>
      </c>
      <c r="AI310" t="s">
        <v>1664</v>
      </c>
      <c r="AK310" t="s">
        <v>603</v>
      </c>
      <c r="AL310" t="s">
        <v>604</v>
      </c>
      <c r="AN310" t="s">
        <v>1664</v>
      </c>
      <c r="AP310" t="s">
        <v>601</v>
      </c>
      <c r="AQ310" t="s">
        <v>602</v>
      </c>
      <c r="AS310" t="s">
        <v>1664</v>
      </c>
      <c r="AU310" t="s">
        <v>601</v>
      </c>
      <c r="AV310" t="s">
        <v>602</v>
      </c>
      <c r="AX310" t="s">
        <v>1664</v>
      </c>
      <c r="AZ310" t="s">
        <v>605</v>
      </c>
      <c r="BA310" t="s">
        <v>606</v>
      </c>
      <c r="BC310" t="s">
        <v>1664</v>
      </c>
    </row>
    <row r="311" spans="2:55" x14ac:dyDescent="0.2">
      <c r="B311" t="s">
        <v>837</v>
      </c>
      <c r="C311" t="s">
        <v>838</v>
      </c>
      <c r="D311">
        <v>11787</v>
      </c>
      <c r="E311" t="s">
        <v>1666</v>
      </c>
      <c r="G311" t="s">
        <v>607</v>
      </c>
      <c r="H311" t="s">
        <v>608</v>
      </c>
      <c r="J311" t="s">
        <v>1664</v>
      </c>
      <c r="L311" t="s">
        <v>599</v>
      </c>
      <c r="M311" t="s">
        <v>600</v>
      </c>
      <c r="O311" t="s">
        <v>1664</v>
      </c>
      <c r="Q311" t="s">
        <v>597</v>
      </c>
      <c r="R311" t="s">
        <v>598</v>
      </c>
      <c r="T311" t="s">
        <v>1664</v>
      </c>
      <c r="V311" t="s">
        <v>603</v>
      </c>
      <c r="W311" t="s">
        <v>604</v>
      </c>
      <c r="Y311" t="s">
        <v>1664</v>
      </c>
      <c r="AA311" t="s">
        <v>603</v>
      </c>
      <c r="AB311" t="s">
        <v>604</v>
      </c>
      <c r="AD311" t="s">
        <v>1664</v>
      </c>
      <c r="AF311" t="s">
        <v>603</v>
      </c>
      <c r="AG311" t="s">
        <v>604</v>
      </c>
      <c r="AI311" t="s">
        <v>1664</v>
      </c>
      <c r="AK311" t="s">
        <v>605</v>
      </c>
      <c r="AL311" t="s">
        <v>606</v>
      </c>
      <c r="AN311" t="s">
        <v>1664</v>
      </c>
      <c r="AP311" t="s">
        <v>603</v>
      </c>
      <c r="AQ311" t="s">
        <v>604</v>
      </c>
      <c r="AS311" t="s">
        <v>1664</v>
      </c>
      <c r="AU311" t="s">
        <v>603</v>
      </c>
      <c r="AV311" t="s">
        <v>604</v>
      </c>
      <c r="AX311" t="s">
        <v>1664</v>
      </c>
      <c r="AZ311" t="s">
        <v>607</v>
      </c>
      <c r="BA311" t="s">
        <v>608</v>
      </c>
      <c r="BC311" t="s">
        <v>1664</v>
      </c>
    </row>
    <row r="312" spans="2:55" x14ac:dyDescent="0.2">
      <c r="B312" t="s">
        <v>731</v>
      </c>
      <c r="C312" t="s">
        <v>732</v>
      </c>
      <c r="D312">
        <v>11659.5</v>
      </c>
      <c r="E312" t="s">
        <v>1666</v>
      </c>
      <c r="G312" t="s">
        <v>609</v>
      </c>
      <c r="H312" t="s">
        <v>610</v>
      </c>
      <c r="J312" t="s">
        <v>1664</v>
      </c>
      <c r="L312" t="s">
        <v>601</v>
      </c>
      <c r="M312" t="s">
        <v>602</v>
      </c>
      <c r="O312" t="s">
        <v>1664</v>
      </c>
      <c r="Q312" t="s">
        <v>599</v>
      </c>
      <c r="R312" t="s">
        <v>600</v>
      </c>
      <c r="T312" t="s">
        <v>1664</v>
      </c>
      <c r="V312" t="s">
        <v>605</v>
      </c>
      <c r="W312" t="s">
        <v>606</v>
      </c>
      <c r="Y312" t="s">
        <v>1664</v>
      </c>
      <c r="AA312" t="s">
        <v>605</v>
      </c>
      <c r="AB312" t="s">
        <v>606</v>
      </c>
      <c r="AD312" t="s">
        <v>1664</v>
      </c>
      <c r="AF312" t="s">
        <v>605</v>
      </c>
      <c r="AG312" t="s">
        <v>606</v>
      </c>
      <c r="AI312" t="s">
        <v>1664</v>
      </c>
      <c r="AK312" t="s">
        <v>607</v>
      </c>
      <c r="AL312" t="s">
        <v>608</v>
      </c>
      <c r="AN312" t="s">
        <v>1664</v>
      </c>
      <c r="AP312" t="s">
        <v>605</v>
      </c>
      <c r="AQ312" t="s">
        <v>606</v>
      </c>
      <c r="AS312" t="s">
        <v>1664</v>
      </c>
      <c r="AU312" t="s">
        <v>605</v>
      </c>
      <c r="AV312" t="s">
        <v>606</v>
      </c>
      <c r="AX312" t="s">
        <v>1664</v>
      </c>
      <c r="AZ312" t="s">
        <v>609</v>
      </c>
      <c r="BA312" t="s">
        <v>610</v>
      </c>
      <c r="BC312" t="s">
        <v>1664</v>
      </c>
    </row>
    <row r="313" spans="2:55" x14ac:dyDescent="0.2">
      <c r="B313" t="s">
        <v>506</v>
      </c>
      <c r="C313" t="s">
        <v>507</v>
      </c>
      <c r="D313">
        <v>11585.5</v>
      </c>
      <c r="E313" t="s">
        <v>1666</v>
      </c>
      <c r="G313" t="s">
        <v>611</v>
      </c>
      <c r="H313" t="s">
        <v>612</v>
      </c>
      <c r="J313" t="s">
        <v>1664</v>
      </c>
      <c r="L313" t="s">
        <v>603</v>
      </c>
      <c r="M313" t="s">
        <v>604</v>
      </c>
      <c r="O313" t="s">
        <v>1664</v>
      </c>
      <c r="Q313" t="s">
        <v>601</v>
      </c>
      <c r="R313" t="s">
        <v>602</v>
      </c>
      <c r="T313" t="s">
        <v>1664</v>
      </c>
      <c r="V313" t="s">
        <v>607</v>
      </c>
      <c r="W313" t="s">
        <v>608</v>
      </c>
      <c r="Y313" t="s">
        <v>1664</v>
      </c>
      <c r="AA313" t="s">
        <v>607</v>
      </c>
      <c r="AB313" t="s">
        <v>608</v>
      </c>
      <c r="AD313" t="s">
        <v>1664</v>
      </c>
      <c r="AF313" t="s">
        <v>607</v>
      </c>
      <c r="AG313" t="s">
        <v>608</v>
      </c>
      <c r="AI313" t="s">
        <v>1664</v>
      </c>
      <c r="AK313" t="s">
        <v>609</v>
      </c>
      <c r="AL313" t="s">
        <v>610</v>
      </c>
      <c r="AN313" t="s">
        <v>1664</v>
      </c>
      <c r="AP313" t="s">
        <v>607</v>
      </c>
      <c r="AQ313" t="s">
        <v>608</v>
      </c>
      <c r="AS313" t="s">
        <v>1664</v>
      </c>
      <c r="AU313" t="s">
        <v>607</v>
      </c>
      <c r="AV313" t="s">
        <v>608</v>
      </c>
      <c r="AX313" t="s">
        <v>1664</v>
      </c>
      <c r="AZ313" t="s">
        <v>611</v>
      </c>
      <c r="BA313" t="s">
        <v>612</v>
      </c>
      <c r="BC313" t="s">
        <v>1664</v>
      </c>
    </row>
    <row r="314" spans="2:55" x14ac:dyDescent="0.2">
      <c r="B314" t="s">
        <v>392</v>
      </c>
      <c r="C314" t="s">
        <v>393</v>
      </c>
      <c r="D314">
        <v>11553</v>
      </c>
      <c r="E314" t="s">
        <v>1666</v>
      </c>
      <c r="G314" t="s">
        <v>613</v>
      </c>
      <c r="H314" t="s">
        <v>614</v>
      </c>
      <c r="J314" t="s">
        <v>1664</v>
      </c>
      <c r="L314" t="s">
        <v>605</v>
      </c>
      <c r="M314" t="s">
        <v>606</v>
      </c>
      <c r="O314" t="s">
        <v>1664</v>
      </c>
      <c r="Q314" t="s">
        <v>603</v>
      </c>
      <c r="R314" t="s">
        <v>604</v>
      </c>
      <c r="T314" t="s">
        <v>1664</v>
      </c>
      <c r="V314" t="s">
        <v>609</v>
      </c>
      <c r="W314" t="s">
        <v>610</v>
      </c>
      <c r="Y314" t="s">
        <v>1664</v>
      </c>
      <c r="AA314" t="s">
        <v>609</v>
      </c>
      <c r="AB314" t="s">
        <v>610</v>
      </c>
      <c r="AD314" t="s">
        <v>1664</v>
      </c>
      <c r="AF314" t="s">
        <v>609</v>
      </c>
      <c r="AG314" t="s">
        <v>610</v>
      </c>
      <c r="AI314" t="s">
        <v>1664</v>
      </c>
      <c r="AK314" t="s">
        <v>611</v>
      </c>
      <c r="AL314" t="s">
        <v>612</v>
      </c>
      <c r="AN314" t="s">
        <v>1664</v>
      </c>
      <c r="AP314" t="s">
        <v>609</v>
      </c>
      <c r="AQ314" t="s">
        <v>610</v>
      </c>
      <c r="AS314" t="s">
        <v>1664</v>
      </c>
      <c r="AU314" t="s">
        <v>609</v>
      </c>
      <c r="AV314" t="s">
        <v>610</v>
      </c>
      <c r="AX314" t="s">
        <v>1664</v>
      </c>
      <c r="AZ314" t="s">
        <v>613</v>
      </c>
      <c r="BA314" t="s">
        <v>614</v>
      </c>
      <c r="BC314" t="s">
        <v>1664</v>
      </c>
    </row>
    <row r="315" spans="2:55" x14ac:dyDescent="0.2">
      <c r="B315" t="s">
        <v>54</v>
      </c>
      <c r="C315" t="s">
        <v>55</v>
      </c>
      <c r="D315">
        <v>11539</v>
      </c>
      <c r="E315" t="s">
        <v>1666</v>
      </c>
      <c r="G315" t="s">
        <v>615</v>
      </c>
      <c r="H315" t="s">
        <v>616</v>
      </c>
      <c r="J315" t="s">
        <v>1664</v>
      </c>
      <c r="L315" t="s">
        <v>607</v>
      </c>
      <c r="M315" t="s">
        <v>608</v>
      </c>
      <c r="O315" t="s">
        <v>1664</v>
      </c>
      <c r="Q315" t="s">
        <v>605</v>
      </c>
      <c r="R315" t="s">
        <v>606</v>
      </c>
      <c r="T315" t="s">
        <v>1664</v>
      </c>
      <c r="V315" t="s">
        <v>611</v>
      </c>
      <c r="W315" t="s">
        <v>612</v>
      </c>
      <c r="Y315" t="s">
        <v>1664</v>
      </c>
      <c r="AA315" t="s">
        <v>611</v>
      </c>
      <c r="AB315" t="s">
        <v>612</v>
      </c>
      <c r="AD315" t="s">
        <v>1664</v>
      </c>
      <c r="AF315" t="s">
        <v>611</v>
      </c>
      <c r="AG315" t="s">
        <v>612</v>
      </c>
      <c r="AI315" t="s">
        <v>1664</v>
      </c>
      <c r="AK315" t="s">
        <v>613</v>
      </c>
      <c r="AL315" t="s">
        <v>614</v>
      </c>
      <c r="AN315" t="s">
        <v>1664</v>
      </c>
      <c r="AP315" t="s">
        <v>611</v>
      </c>
      <c r="AQ315" t="s">
        <v>612</v>
      </c>
      <c r="AS315" t="s">
        <v>1664</v>
      </c>
      <c r="AU315" t="s">
        <v>611</v>
      </c>
      <c r="AV315" t="s">
        <v>612</v>
      </c>
      <c r="AX315" t="s">
        <v>1664</v>
      </c>
      <c r="AZ315" t="s">
        <v>615</v>
      </c>
      <c r="BA315" t="s">
        <v>616</v>
      </c>
      <c r="BC315" t="s">
        <v>1664</v>
      </c>
    </row>
    <row r="316" spans="2:55" x14ac:dyDescent="0.2">
      <c r="B316" t="s">
        <v>833</v>
      </c>
      <c r="C316" t="s">
        <v>834</v>
      </c>
      <c r="D316">
        <v>11348</v>
      </c>
      <c r="E316" t="s">
        <v>1666</v>
      </c>
      <c r="G316" t="s">
        <v>617</v>
      </c>
      <c r="H316" t="s">
        <v>618</v>
      </c>
      <c r="J316" t="s">
        <v>1664</v>
      </c>
      <c r="L316" t="s">
        <v>609</v>
      </c>
      <c r="M316" t="s">
        <v>610</v>
      </c>
      <c r="O316" t="s">
        <v>1664</v>
      </c>
      <c r="Q316" t="s">
        <v>607</v>
      </c>
      <c r="R316" t="s">
        <v>608</v>
      </c>
      <c r="T316" t="s">
        <v>1664</v>
      </c>
      <c r="V316" t="s">
        <v>613</v>
      </c>
      <c r="W316" t="s">
        <v>614</v>
      </c>
      <c r="Y316" t="s">
        <v>1664</v>
      </c>
      <c r="AA316" t="s">
        <v>613</v>
      </c>
      <c r="AB316" t="s">
        <v>614</v>
      </c>
      <c r="AD316" t="s">
        <v>1664</v>
      </c>
      <c r="AF316" t="s">
        <v>613</v>
      </c>
      <c r="AG316" t="s">
        <v>614</v>
      </c>
      <c r="AI316" t="s">
        <v>1664</v>
      </c>
      <c r="AK316" t="s">
        <v>615</v>
      </c>
      <c r="AL316" t="s">
        <v>616</v>
      </c>
      <c r="AN316" t="s">
        <v>1664</v>
      </c>
      <c r="AP316" t="s">
        <v>613</v>
      </c>
      <c r="AQ316" t="s">
        <v>614</v>
      </c>
      <c r="AS316" t="s">
        <v>1664</v>
      </c>
      <c r="AU316" t="s">
        <v>613</v>
      </c>
      <c r="AV316" t="s">
        <v>614</v>
      </c>
      <c r="AX316" t="s">
        <v>1664</v>
      </c>
      <c r="AZ316" t="s">
        <v>617</v>
      </c>
      <c r="BA316" t="s">
        <v>618</v>
      </c>
      <c r="BC316" t="s">
        <v>1664</v>
      </c>
    </row>
    <row r="317" spans="2:55" x14ac:dyDescent="0.2">
      <c r="B317" t="s">
        <v>1129</v>
      </c>
      <c r="C317" t="s">
        <v>1130</v>
      </c>
      <c r="D317">
        <v>11337</v>
      </c>
      <c r="E317" t="s">
        <v>1666</v>
      </c>
      <c r="G317" t="s">
        <v>619</v>
      </c>
      <c r="H317" t="s">
        <v>620</v>
      </c>
      <c r="J317" t="s">
        <v>1664</v>
      </c>
      <c r="L317" t="s">
        <v>611</v>
      </c>
      <c r="M317" t="s">
        <v>612</v>
      </c>
      <c r="O317" t="s">
        <v>1664</v>
      </c>
      <c r="Q317" t="s">
        <v>609</v>
      </c>
      <c r="R317" t="s">
        <v>610</v>
      </c>
      <c r="T317" t="s">
        <v>1664</v>
      </c>
      <c r="V317" t="s">
        <v>615</v>
      </c>
      <c r="W317" t="s">
        <v>616</v>
      </c>
      <c r="Y317" t="s">
        <v>1664</v>
      </c>
      <c r="AA317" t="s">
        <v>615</v>
      </c>
      <c r="AB317" t="s">
        <v>616</v>
      </c>
      <c r="AD317" t="s">
        <v>1664</v>
      </c>
      <c r="AF317" t="s">
        <v>615</v>
      </c>
      <c r="AG317" t="s">
        <v>616</v>
      </c>
      <c r="AI317" t="s">
        <v>1664</v>
      </c>
      <c r="AK317" t="s">
        <v>617</v>
      </c>
      <c r="AL317" t="s">
        <v>618</v>
      </c>
      <c r="AN317" t="s">
        <v>1664</v>
      </c>
      <c r="AP317" t="s">
        <v>615</v>
      </c>
      <c r="AQ317" t="s">
        <v>616</v>
      </c>
      <c r="AS317" t="s">
        <v>1664</v>
      </c>
      <c r="AU317" t="s">
        <v>615</v>
      </c>
      <c r="AV317" t="s">
        <v>616</v>
      </c>
      <c r="AX317" t="s">
        <v>1664</v>
      </c>
      <c r="AZ317" t="s">
        <v>619</v>
      </c>
      <c r="BA317" t="s">
        <v>620</v>
      </c>
      <c r="BC317" t="s">
        <v>1664</v>
      </c>
    </row>
    <row r="318" spans="2:55" x14ac:dyDescent="0.2">
      <c r="B318" t="s">
        <v>545</v>
      </c>
      <c r="C318" t="s">
        <v>546</v>
      </c>
      <c r="D318">
        <v>11180.5</v>
      </c>
      <c r="E318" t="s">
        <v>1666</v>
      </c>
      <c r="G318" t="s">
        <v>621</v>
      </c>
      <c r="H318" t="s">
        <v>622</v>
      </c>
      <c r="J318" t="s">
        <v>1664</v>
      </c>
      <c r="L318" t="s">
        <v>613</v>
      </c>
      <c r="M318" t="s">
        <v>614</v>
      </c>
      <c r="O318" t="s">
        <v>1664</v>
      </c>
      <c r="Q318" t="s">
        <v>611</v>
      </c>
      <c r="R318" t="s">
        <v>612</v>
      </c>
      <c r="T318" t="s">
        <v>1664</v>
      </c>
      <c r="V318" t="s">
        <v>617</v>
      </c>
      <c r="W318" t="s">
        <v>618</v>
      </c>
      <c r="Y318" t="s">
        <v>1664</v>
      </c>
      <c r="AA318" t="s">
        <v>617</v>
      </c>
      <c r="AB318" t="s">
        <v>618</v>
      </c>
      <c r="AD318" t="s">
        <v>1664</v>
      </c>
      <c r="AF318" t="s">
        <v>617</v>
      </c>
      <c r="AG318" t="s">
        <v>618</v>
      </c>
      <c r="AI318" t="s">
        <v>1664</v>
      </c>
      <c r="AK318" t="s">
        <v>619</v>
      </c>
      <c r="AL318" t="s">
        <v>620</v>
      </c>
      <c r="AN318" t="s">
        <v>1664</v>
      </c>
      <c r="AP318" t="s">
        <v>617</v>
      </c>
      <c r="AQ318" t="s">
        <v>618</v>
      </c>
      <c r="AS318" t="s">
        <v>1664</v>
      </c>
      <c r="AU318" t="s">
        <v>617</v>
      </c>
      <c r="AV318" t="s">
        <v>618</v>
      </c>
      <c r="AX318" t="s">
        <v>1664</v>
      </c>
      <c r="AZ318" t="s">
        <v>621</v>
      </c>
      <c r="BA318" t="s">
        <v>622</v>
      </c>
      <c r="BC318" t="s">
        <v>1664</v>
      </c>
    </row>
    <row r="319" spans="2:55" x14ac:dyDescent="0.2">
      <c r="B319" t="s">
        <v>947</v>
      </c>
      <c r="C319" t="s">
        <v>948</v>
      </c>
      <c r="D319">
        <v>11168.5</v>
      </c>
      <c r="E319" t="s">
        <v>1666</v>
      </c>
      <c r="G319" t="s">
        <v>623</v>
      </c>
      <c r="H319" t="s">
        <v>624</v>
      </c>
      <c r="J319" t="s">
        <v>1664</v>
      </c>
      <c r="L319" t="s">
        <v>615</v>
      </c>
      <c r="M319" t="s">
        <v>616</v>
      </c>
      <c r="O319" t="s">
        <v>1664</v>
      </c>
      <c r="Q319" t="s">
        <v>613</v>
      </c>
      <c r="R319" t="s">
        <v>614</v>
      </c>
      <c r="T319" t="s">
        <v>1664</v>
      </c>
      <c r="V319" t="s">
        <v>619</v>
      </c>
      <c r="W319" t="s">
        <v>620</v>
      </c>
      <c r="Y319" t="s">
        <v>1664</v>
      </c>
      <c r="AA319" t="s">
        <v>619</v>
      </c>
      <c r="AB319" t="s">
        <v>620</v>
      </c>
      <c r="AD319" t="s">
        <v>1664</v>
      </c>
      <c r="AF319" t="s">
        <v>619</v>
      </c>
      <c r="AG319" t="s">
        <v>620</v>
      </c>
      <c r="AI319" t="s">
        <v>1664</v>
      </c>
      <c r="AK319" t="s">
        <v>621</v>
      </c>
      <c r="AL319" t="s">
        <v>622</v>
      </c>
      <c r="AN319" t="s">
        <v>1664</v>
      </c>
      <c r="AP319" t="s">
        <v>619</v>
      </c>
      <c r="AQ319" t="s">
        <v>620</v>
      </c>
      <c r="AS319" t="s">
        <v>1664</v>
      </c>
      <c r="AU319" t="s">
        <v>619</v>
      </c>
      <c r="AV319" t="s">
        <v>620</v>
      </c>
      <c r="AX319" t="s">
        <v>1664</v>
      </c>
      <c r="AZ319" t="s">
        <v>623</v>
      </c>
      <c r="BA319" t="s">
        <v>624</v>
      </c>
      <c r="BC319" t="s">
        <v>1664</v>
      </c>
    </row>
    <row r="320" spans="2:55" x14ac:dyDescent="0.2">
      <c r="B320" t="s">
        <v>1167</v>
      </c>
      <c r="C320" t="s">
        <v>1168</v>
      </c>
      <c r="D320">
        <v>10944.5</v>
      </c>
      <c r="E320" t="s">
        <v>1666</v>
      </c>
      <c r="G320" t="s">
        <v>625</v>
      </c>
      <c r="H320" t="s">
        <v>626</v>
      </c>
      <c r="J320" t="s">
        <v>1664</v>
      </c>
      <c r="L320" t="s">
        <v>617</v>
      </c>
      <c r="M320" t="s">
        <v>618</v>
      </c>
      <c r="O320" t="s">
        <v>1664</v>
      </c>
      <c r="Q320" t="s">
        <v>615</v>
      </c>
      <c r="R320" t="s">
        <v>616</v>
      </c>
      <c r="T320" t="s">
        <v>1664</v>
      </c>
      <c r="V320" t="s">
        <v>621</v>
      </c>
      <c r="W320" t="s">
        <v>622</v>
      </c>
      <c r="Y320" t="s">
        <v>1664</v>
      </c>
      <c r="AA320" t="s">
        <v>621</v>
      </c>
      <c r="AB320" t="s">
        <v>622</v>
      </c>
      <c r="AD320" t="s">
        <v>1664</v>
      </c>
      <c r="AF320" t="s">
        <v>621</v>
      </c>
      <c r="AG320" t="s">
        <v>622</v>
      </c>
      <c r="AI320" t="s">
        <v>1664</v>
      </c>
      <c r="AK320" t="s">
        <v>623</v>
      </c>
      <c r="AL320" t="s">
        <v>624</v>
      </c>
      <c r="AN320" t="s">
        <v>1664</v>
      </c>
      <c r="AP320" t="s">
        <v>621</v>
      </c>
      <c r="AQ320" t="s">
        <v>622</v>
      </c>
      <c r="AS320" t="s">
        <v>1664</v>
      </c>
      <c r="AU320" t="s">
        <v>621</v>
      </c>
      <c r="AV320" t="s">
        <v>622</v>
      </c>
      <c r="AX320" t="s">
        <v>1664</v>
      </c>
      <c r="AZ320" t="s">
        <v>625</v>
      </c>
      <c r="BA320" t="s">
        <v>626</v>
      </c>
      <c r="BC320" t="s">
        <v>1664</v>
      </c>
    </row>
    <row r="321" spans="2:55" x14ac:dyDescent="0.2">
      <c r="B321" t="s">
        <v>937</v>
      </c>
      <c r="C321" t="s">
        <v>938</v>
      </c>
      <c r="D321">
        <v>10576.5</v>
      </c>
      <c r="E321" t="s">
        <v>1666</v>
      </c>
      <c r="G321" t="s">
        <v>627</v>
      </c>
      <c r="H321" t="s">
        <v>628</v>
      </c>
      <c r="J321" t="s">
        <v>1664</v>
      </c>
      <c r="L321" t="s">
        <v>619</v>
      </c>
      <c r="M321" t="s">
        <v>620</v>
      </c>
      <c r="O321" t="s">
        <v>1664</v>
      </c>
      <c r="Q321" t="s">
        <v>617</v>
      </c>
      <c r="R321" t="s">
        <v>618</v>
      </c>
      <c r="T321" t="s">
        <v>1664</v>
      </c>
      <c r="V321" t="s">
        <v>623</v>
      </c>
      <c r="W321" t="s">
        <v>624</v>
      </c>
      <c r="Y321" t="s">
        <v>1664</v>
      </c>
      <c r="AA321" t="s">
        <v>623</v>
      </c>
      <c r="AB321" t="s">
        <v>624</v>
      </c>
      <c r="AD321" t="s">
        <v>1664</v>
      </c>
      <c r="AF321" t="s">
        <v>623</v>
      </c>
      <c r="AG321" t="s">
        <v>624</v>
      </c>
      <c r="AI321" t="s">
        <v>1664</v>
      </c>
      <c r="AK321" t="s">
        <v>625</v>
      </c>
      <c r="AL321" t="s">
        <v>626</v>
      </c>
      <c r="AN321" t="s">
        <v>1664</v>
      </c>
      <c r="AP321" t="s">
        <v>623</v>
      </c>
      <c r="AQ321" t="s">
        <v>624</v>
      </c>
      <c r="AS321" t="s">
        <v>1664</v>
      </c>
      <c r="AU321" t="s">
        <v>623</v>
      </c>
      <c r="AV321" t="s">
        <v>624</v>
      </c>
      <c r="AX321" t="s">
        <v>1664</v>
      </c>
      <c r="AZ321" t="s">
        <v>627</v>
      </c>
      <c r="BA321" t="s">
        <v>628</v>
      </c>
      <c r="BC321" t="s">
        <v>1664</v>
      </c>
    </row>
    <row r="322" spans="2:55" x14ac:dyDescent="0.2">
      <c r="B322" t="s">
        <v>1125</v>
      </c>
      <c r="C322" t="s">
        <v>1126</v>
      </c>
      <c r="D322">
        <v>10432</v>
      </c>
      <c r="E322" t="s">
        <v>1666</v>
      </c>
      <c r="G322" t="s">
        <v>629</v>
      </c>
      <c r="H322" t="s">
        <v>630</v>
      </c>
      <c r="J322" t="s">
        <v>1664</v>
      </c>
      <c r="L322" t="s">
        <v>621</v>
      </c>
      <c r="M322" t="s">
        <v>622</v>
      </c>
      <c r="O322" t="s">
        <v>1664</v>
      </c>
      <c r="Q322" t="s">
        <v>619</v>
      </c>
      <c r="R322" t="s">
        <v>620</v>
      </c>
      <c r="T322" t="s">
        <v>1664</v>
      </c>
      <c r="V322" t="s">
        <v>625</v>
      </c>
      <c r="W322" t="s">
        <v>626</v>
      </c>
      <c r="Y322" t="s">
        <v>1664</v>
      </c>
      <c r="AA322" t="s">
        <v>625</v>
      </c>
      <c r="AB322" t="s">
        <v>626</v>
      </c>
      <c r="AD322" t="s">
        <v>1664</v>
      </c>
      <c r="AF322" t="s">
        <v>625</v>
      </c>
      <c r="AG322" t="s">
        <v>626</v>
      </c>
      <c r="AI322" t="s">
        <v>1664</v>
      </c>
      <c r="AK322" t="s">
        <v>627</v>
      </c>
      <c r="AL322" t="s">
        <v>628</v>
      </c>
      <c r="AN322" t="s">
        <v>1664</v>
      </c>
      <c r="AP322" t="s">
        <v>625</v>
      </c>
      <c r="AQ322" t="s">
        <v>626</v>
      </c>
      <c r="AS322" t="s">
        <v>1664</v>
      </c>
      <c r="AU322" t="s">
        <v>625</v>
      </c>
      <c r="AV322" t="s">
        <v>626</v>
      </c>
      <c r="AX322" t="s">
        <v>1664</v>
      </c>
      <c r="AZ322" t="s">
        <v>629</v>
      </c>
      <c r="BA322" t="s">
        <v>630</v>
      </c>
      <c r="BC322" t="s">
        <v>1664</v>
      </c>
    </row>
    <row r="323" spans="2:55" x14ac:dyDescent="0.2">
      <c r="B323" t="s">
        <v>1111</v>
      </c>
      <c r="C323" t="s">
        <v>1112</v>
      </c>
      <c r="D323">
        <v>10369</v>
      </c>
      <c r="E323" t="s">
        <v>1666</v>
      </c>
      <c r="G323" t="s">
        <v>631</v>
      </c>
      <c r="H323" t="s">
        <v>632</v>
      </c>
      <c r="J323" t="s">
        <v>1664</v>
      </c>
      <c r="L323" t="s">
        <v>623</v>
      </c>
      <c r="M323" t="s">
        <v>624</v>
      </c>
      <c r="O323" t="s">
        <v>1664</v>
      </c>
      <c r="Q323" t="s">
        <v>621</v>
      </c>
      <c r="R323" t="s">
        <v>622</v>
      </c>
      <c r="T323" t="s">
        <v>1664</v>
      </c>
      <c r="V323" t="s">
        <v>627</v>
      </c>
      <c r="W323" t="s">
        <v>628</v>
      </c>
      <c r="Y323" t="s">
        <v>1664</v>
      </c>
      <c r="AA323" t="s">
        <v>627</v>
      </c>
      <c r="AB323" t="s">
        <v>628</v>
      </c>
      <c r="AD323" t="s">
        <v>1664</v>
      </c>
      <c r="AF323" t="s">
        <v>627</v>
      </c>
      <c r="AG323" t="s">
        <v>628</v>
      </c>
      <c r="AI323" t="s">
        <v>1664</v>
      </c>
      <c r="AK323" t="s">
        <v>629</v>
      </c>
      <c r="AL323" t="s">
        <v>630</v>
      </c>
      <c r="AN323" t="s">
        <v>1664</v>
      </c>
      <c r="AP323" t="s">
        <v>627</v>
      </c>
      <c r="AQ323" t="s">
        <v>628</v>
      </c>
      <c r="AS323" t="s">
        <v>1664</v>
      </c>
      <c r="AU323" t="s">
        <v>627</v>
      </c>
      <c r="AV323" t="s">
        <v>628</v>
      </c>
      <c r="AX323" t="s">
        <v>1664</v>
      </c>
      <c r="AZ323" t="s">
        <v>631</v>
      </c>
      <c r="BA323" t="s">
        <v>632</v>
      </c>
      <c r="BC323" t="s">
        <v>1664</v>
      </c>
    </row>
    <row r="324" spans="2:55" x14ac:dyDescent="0.2">
      <c r="B324" t="s">
        <v>1173</v>
      </c>
      <c r="C324" t="s">
        <v>1174</v>
      </c>
      <c r="D324">
        <v>10106.5</v>
      </c>
      <c r="E324" t="s">
        <v>1666</v>
      </c>
      <c r="G324" t="s">
        <v>633</v>
      </c>
      <c r="H324" t="s">
        <v>634</v>
      </c>
      <c r="J324" t="s">
        <v>1664</v>
      </c>
      <c r="L324" t="s">
        <v>625</v>
      </c>
      <c r="M324" t="s">
        <v>626</v>
      </c>
      <c r="O324" t="s">
        <v>1664</v>
      </c>
      <c r="Q324" t="s">
        <v>623</v>
      </c>
      <c r="R324" t="s">
        <v>624</v>
      </c>
      <c r="T324" t="s">
        <v>1664</v>
      </c>
      <c r="V324" t="s">
        <v>629</v>
      </c>
      <c r="W324" t="s">
        <v>630</v>
      </c>
      <c r="Y324" t="s">
        <v>1664</v>
      </c>
      <c r="AA324" t="s">
        <v>629</v>
      </c>
      <c r="AB324" t="s">
        <v>630</v>
      </c>
      <c r="AD324" t="s">
        <v>1664</v>
      </c>
      <c r="AF324" t="s">
        <v>629</v>
      </c>
      <c r="AG324" t="s">
        <v>630</v>
      </c>
      <c r="AI324" t="s">
        <v>1664</v>
      </c>
      <c r="AK324" t="s">
        <v>631</v>
      </c>
      <c r="AL324" t="s">
        <v>632</v>
      </c>
      <c r="AN324" t="s">
        <v>1664</v>
      </c>
      <c r="AP324" t="s">
        <v>629</v>
      </c>
      <c r="AQ324" t="s">
        <v>630</v>
      </c>
      <c r="AS324" t="s">
        <v>1664</v>
      </c>
      <c r="AU324" t="s">
        <v>629</v>
      </c>
      <c r="AV324" t="s">
        <v>630</v>
      </c>
      <c r="AX324" t="s">
        <v>1664</v>
      </c>
      <c r="AZ324" t="s">
        <v>633</v>
      </c>
      <c r="BA324" t="s">
        <v>634</v>
      </c>
      <c r="BC324" t="s">
        <v>1664</v>
      </c>
    </row>
    <row r="325" spans="2:55" x14ac:dyDescent="0.2">
      <c r="B325" t="s">
        <v>607</v>
      </c>
      <c r="C325" t="s">
        <v>608</v>
      </c>
      <c r="D325">
        <v>10069</v>
      </c>
      <c r="E325" t="s">
        <v>1666</v>
      </c>
      <c r="G325" t="s">
        <v>635</v>
      </c>
      <c r="H325" t="s">
        <v>636</v>
      </c>
      <c r="J325" t="s">
        <v>1664</v>
      </c>
      <c r="L325" t="s">
        <v>627</v>
      </c>
      <c r="M325" t="s">
        <v>628</v>
      </c>
      <c r="O325" t="s">
        <v>1664</v>
      </c>
      <c r="Q325" t="s">
        <v>625</v>
      </c>
      <c r="R325" t="s">
        <v>626</v>
      </c>
      <c r="T325" t="s">
        <v>1664</v>
      </c>
      <c r="V325" t="s">
        <v>631</v>
      </c>
      <c r="W325" t="s">
        <v>632</v>
      </c>
      <c r="Y325" t="s">
        <v>1664</v>
      </c>
      <c r="AA325" t="s">
        <v>631</v>
      </c>
      <c r="AB325" t="s">
        <v>632</v>
      </c>
      <c r="AD325" t="s">
        <v>1664</v>
      </c>
      <c r="AF325" t="s">
        <v>631</v>
      </c>
      <c r="AG325" t="s">
        <v>632</v>
      </c>
      <c r="AI325" t="s">
        <v>1664</v>
      </c>
      <c r="AK325" t="s">
        <v>633</v>
      </c>
      <c r="AL325" t="s">
        <v>634</v>
      </c>
      <c r="AN325" t="s">
        <v>1664</v>
      </c>
      <c r="AP325" t="s">
        <v>631</v>
      </c>
      <c r="AQ325" t="s">
        <v>632</v>
      </c>
      <c r="AS325" t="s">
        <v>1664</v>
      </c>
      <c r="AU325" t="s">
        <v>631</v>
      </c>
      <c r="AV325" t="s">
        <v>632</v>
      </c>
      <c r="AX325" t="s">
        <v>1664</v>
      </c>
      <c r="AZ325" t="s">
        <v>635</v>
      </c>
      <c r="BA325" t="s">
        <v>636</v>
      </c>
      <c r="BC325" t="s">
        <v>1664</v>
      </c>
    </row>
    <row r="326" spans="2:55" x14ac:dyDescent="0.2">
      <c r="B326" t="s">
        <v>164</v>
      </c>
      <c r="C326" t="s">
        <v>165</v>
      </c>
      <c r="D326">
        <v>10018</v>
      </c>
      <c r="E326" t="s">
        <v>1666</v>
      </c>
      <c r="G326" t="s">
        <v>637</v>
      </c>
      <c r="H326" t="s">
        <v>638</v>
      </c>
      <c r="J326" t="s">
        <v>1664</v>
      </c>
      <c r="L326" t="s">
        <v>629</v>
      </c>
      <c r="M326" t="s">
        <v>630</v>
      </c>
      <c r="O326" t="s">
        <v>1664</v>
      </c>
      <c r="Q326" t="s">
        <v>627</v>
      </c>
      <c r="R326" t="s">
        <v>628</v>
      </c>
      <c r="T326" t="s">
        <v>1664</v>
      </c>
      <c r="V326" t="s">
        <v>633</v>
      </c>
      <c r="W326" t="s">
        <v>634</v>
      </c>
      <c r="Y326" t="s">
        <v>1664</v>
      </c>
      <c r="AA326" t="s">
        <v>633</v>
      </c>
      <c r="AB326" t="s">
        <v>634</v>
      </c>
      <c r="AD326" t="s">
        <v>1664</v>
      </c>
      <c r="AF326" t="s">
        <v>633</v>
      </c>
      <c r="AG326" t="s">
        <v>634</v>
      </c>
      <c r="AI326" t="s">
        <v>1664</v>
      </c>
      <c r="AK326" t="s">
        <v>635</v>
      </c>
      <c r="AL326" t="s">
        <v>636</v>
      </c>
      <c r="AN326" t="s">
        <v>1664</v>
      </c>
      <c r="AP326" t="s">
        <v>633</v>
      </c>
      <c r="AQ326" t="s">
        <v>634</v>
      </c>
      <c r="AS326" t="s">
        <v>1664</v>
      </c>
      <c r="AU326" t="s">
        <v>633</v>
      </c>
      <c r="AV326" t="s">
        <v>634</v>
      </c>
      <c r="AX326" t="s">
        <v>1664</v>
      </c>
      <c r="AZ326" t="s">
        <v>637</v>
      </c>
      <c r="BA326" t="s">
        <v>638</v>
      </c>
      <c r="BC326" t="s">
        <v>1664</v>
      </c>
    </row>
    <row r="327" spans="2:55" x14ac:dyDescent="0.2">
      <c r="B327" t="s">
        <v>1510</v>
      </c>
      <c r="C327" t="s">
        <v>1511</v>
      </c>
      <c r="D327">
        <v>9938.5</v>
      </c>
      <c r="E327" t="s">
        <v>1666</v>
      </c>
      <c r="G327" t="s">
        <v>639</v>
      </c>
      <c r="H327" t="s">
        <v>640</v>
      </c>
      <c r="J327" t="s">
        <v>1664</v>
      </c>
      <c r="L327" t="s">
        <v>631</v>
      </c>
      <c r="M327" t="s">
        <v>632</v>
      </c>
      <c r="O327" t="s">
        <v>1664</v>
      </c>
      <c r="Q327" t="s">
        <v>629</v>
      </c>
      <c r="R327" t="s">
        <v>630</v>
      </c>
      <c r="T327" t="s">
        <v>1664</v>
      </c>
      <c r="V327" t="s">
        <v>635</v>
      </c>
      <c r="W327" t="s">
        <v>636</v>
      </c>
      <c r="Y327" t="s">
        <v>1664</v>
      </c>
      <c r="AA327" t="s">
        <v>635</v>
      </c>
      <c r="AB327" t="s">
        <v>636</v>
      </c>
      <c r="AD327" t="s">
        <v>1664</v>
      </c>
      <c r="AF327" t="s">
        <v>635</v>
      </c>
      <c r="AG327" t="s">
        <v>636</v>
      </c>
      <c r="AI327" t="s">
        <v>1664</v>
      </c>
      <c r="AK327" t="s">
        <v>637</v>
      </c>
      <c r="AL327" t="s">
        <v>638</v>
      </c>
      <c r="AN327" t="s">
        <v>1664</v>
      </c>
      <c r="AP327" t="s">
        <v>635</v>
      </c>
      <c r="AQ327" t="s">
        <v>636</v>
      </c>
      <c r="AS327" t="s">
        <v>1664</v>
      </c>
      <c r="AU327" t="s">
        <v>635</v>
      </c>
      <c r="AV327" t="s">
        <v>636</v>
      </c>
      <c r="AX327" t="s">
        <v>1664</v>
      </c>
      <c r="AZ327" t="s">
        <v>639</v>
      </c>
      <c r="BA327" t="s">
        <v>640</v>
      </c>
      <c r="BC327" t="s">
        <v>1664</v>
      </c>
    </row>
    <row r="328" spans="2:55" x14ac:dyDescent="0.2">
      <c r="B328" t="s">
        <v>322</v>
      </c>
      <c r="C328" t="s">
        <v>323</v>
      </c>
      <c r="D328">
        <v>9915.5</v>
      </c>
      <c r="E328" t="s">
        <v>1666</v>
      </c>
      <c r="G328" t="s">
        <v>641</v>
      </c>
      <c r="H328" t="s">
        <v>642</v>
      </c>
      <c r="J328" t="s">
        <v>1664</v>
      </c>
      <c r="L328" t="s">
        <v>633</v>
      </c>
      <c r="M328" t="s">
        <v>634</v>
      </c>
      <c r="O328" t="s">
        <v>1664</v>
      </c>
      <c r="Q328" t="s">
        <v>631</v>
      </c>
      <c r="R328" t="s">
        <v>632</v>
      </c>
      <c r="T328" t="s">
        <v>1664</v>
      </c>
      <c r="V328" t="s">
        <v>637</v>
      </c>
      <c r="W328" t="s">
        <v>638</v>
      </c>
      <c r="Y328" t="s">
        <v>1664</v>
      </c>
      <c r="AA328" t="s">
        <v>637</v>
      </c>
      <c r="AB328" t="s">
        <v>638</v>
      </c>
      <c r="AD328" t="s">
        <v>1664</v>
      </c>
      <c r="AF328" t="s">
        <v>637</v>
      </c>
      <c r="AG328" t="s">
        <v>638</v>
      </c>
      <c r="AI328" t="s">
        <v>1664</v>
      </c>
      <c r="AK328" t="s">
        <v>639</v>
      </c>
      <c r="AL328" t="s">
        <v>640</v>
      </c>
      <c r="AN328" t="s">
        <v>1664</v>
      </c>
      <c r="AP328" t="s">
        <v>637</v>
      </c>
      <c r="AQ328" t="s">
        <v>638</v>
      </c>
      <c r="AS328" t="s">
        <v>1664</v>
      </c>
      <c r="AU328" t="s">
        <v>637</v>
      </c>
      <c r="AV328" t="s">
        <v>638</v>
      </c>
      <c r="AX328" t="s">
        <v>1664</v>
      </c>
      <c r="AZ328" t="s">
        <v>641</v>
      </c>
      <c r="BA328" t="s">
        <v>642</v>
      </c>
      <c r="BC328" t="s">
        <v>1664</v>
      </c>
    </row>
    <row r="329" spans="2:55" x14ac:dyDescent="0.2">
      <c r="B329" t="s">
        <v>675</v>
      </c>
      <c r="C329" t="s">
        <v>676</v>
      </c>
      <c r="D329">
        <v>9774.5</v>
      </c>
      <c r="E329" t="s">
        <v>1666</v>
      </c>
      <c r="G329" t="s">
        <v>643</v>
      </c>
      <c r="H329" t="s">
        <v>644</v>
      </c>
      <c r="J329" t="s">
        <v>1664</v>
      </c>
      <c r="L329" t="s">
        <v>635</v>
      </c>
      <c r="M329" t="s">
        <v>636</v>
      </c>
      <c r="O329" t="s">
        <v>1664</v>
      </c>
      <c r="Q329" t="s">
        <v>633</v>
      </c>
      <c r="R329" t="s">
        <v>634</v>
      </c>
      <c r="T329" t="s">
        <v>1664</v>
      </c>
      <c r="V329" t="s">
        <v>639</v>
      </c>
      <c r="W329" t="s">
        <v>640</v>
      </c>
      <c r="Y329" t="s">
        <v>1664</v>
      </c>
      <c r="AA329" t="s">
        <v>639</v>
      </c>
      <c r="AB329" t="s">
        <v>640</v>
      </c>
      <c r="AD329" t="s">
        <v>1664</v>
      </c>
      <c r="AF329" t="s">
        <v>639</v>
      </c>
      <c r="AG329" t="s">
        <v>640</v>
      </c>
      <c r="AI329" t="s">
        <v>1664</v>
      </c>
      <c r="AK329" t="s">
        <v>641</v>
      </c>
      <c r="AL329" t="s">
        <v>642</v>
      </c>
      <c r="AN329" t="s">
        <v>1664</v>
      </c>
      <c r="AP329" t="s">
        <v>639</v>
      </c>
      <c r="AQ329" t="s">
        <v>640</v>
      </c>
      <c r="AS329" t="s">
        <v>1664</v>
      </c>
      <c r="AU329" t="s">
        <v>639</v>
      </c>
      <c r="AV329" t="s">
        <v>640</v>
      </c>
      <c r="AX329" t="s">
        <v>1664</v>
      </c>
      <c r="AZ329" t="s">
        <v>643</v>
      </c>
      <c r="BA329" t="s">
        <v>644</v>
      </c>
      <c r="BC329" t="s">
        <v>1664</v>
      </c>
    </row>
    <row r="330" spans="2:55" x14ac:dyDescent="0.2">
      <c r="B330" t="s">
        <v>777</v>
      </c>
      <c r="C330" t="s">
        <v>778</v>
      </c>
      <c r="D330">
        <v>9717</v>
      </c>
      <c r="E330" t="s">
        <v>1666</v>
      </c>
      <c r="G330" t="s">
        <v>645</v>
      </c>
      <c r="H330" t="s">
        <v>646</v>
      </c>
      <c r="J330" t="s">
        <v>1664</v>
      </c>
      <c r="L330" t="s">
        <v>637</v>
      </c>
      <c r="M330" t="s">
        <v>638</v>
      </c>
      <c r="O330" t="s">
        <v>1664</v>
      </c>
      <c r="Q330" t="s">
        <v>635</v>
      </c>
      <c r="R330" t="s">
        <v>636</v>
      </c>
      <c r="T330" t="s">
        <v>1664</v>
      </c>
      <c r="V330" t="s">
        <v>641</v>
      </c>
      <c r="W330" t="s">
        <v>642</v>
      </c>
      <c r="Y330" t="s">
        <v>1664</v>
      </c>
      <c r="AA330" t="s">
        <v>641</v>
      </c>
      <c r="AB330" t="s">
        <v>642</v>
      </c>
      <c r="AD330" t="s">
        <v>1664</v>
      </c>
      <c r="AF330" t="s">
        <v>641</v>
      </c>
      <c r="AG330" t="s">
        <v>642</v>
      </c>
      <c r="AI330" t="s">
        <v>1664</v>
      </c>
      <c r="AK330" t="s">
        <v>643</v>
      </c>
      <c r="AL330" t="s">
        <v>644</v>
      </c>
      <c r="AN330" t="s">
        <v>1664</v>
      </c>
      <c r="AP330" t="s">
        <v>641</v>
      </c>
      <c r="AQ330" t="s">
        <v>642</v>
      </c>
      <c r="AS330" t="s">
        <v>1664</v>
      </c>
      <c r="AU330" t="s">
        <v>641</v>
      </c>
      <c r="AV330" t="s">
        <v>642</v>
      </c>
      <c r="AX330" t="s">
        <v>1664</v>
      </c>
      <c r="AZ330" t="s">
        <v>645</v>
      </c>
      <c r="BA330" t="s">
        <v>646</v>
      </c>
      <c r="BC330" t="s">
        <v>1664</v>
      </c>
    </row>
    <row r="331" spans="2:55" x14ac:dyDescent="0.2">
      <c r="B331" t="s">
        <v>512</v>
      </c>
      <c r="C331" t="s">
        <v>513</v>
      </c>
      <c r="D331">
        <v>9581.5</v>
      </c>
      <c r="E331" t="s">
        <v>1666</v>
      </c>
      <c r="G331" t="s">
        <v>647</v>
      </c>
      <c r="H331" t="s">
        <v>648</v>
      </c>
      <c r="J331" t="s">
        <v>1664</v>
      </c>
      <c r="L331" t="s">
        <v>639</v>
      </c>
      <c r="M331" t="s">
        <v>640</v>
      </c>
      <c r="O331" t="s">
        <v>1664</v>
      </c>
      <c r="Q331" t="s">
        <v>637</v>
      </c>
      <c r="R331" t="s">
        <v>638</v>
      </c>
      <c r="T331" t="s">
        <v>1664</v>
      </c>
      <c r="V331" t="s">
        <v>643</v>
      </c>
      <c r="W331" t="s">
        <v>644</v>
      </c>
      <c r="Y331" t="s">
        <v>1664</v>
      </c>
      <c r="AA331" t="s">
        <v>643</v>
      </c>
      <c r="AB331" t="s">
        <v>644</v>
      </c>
      <c r="AD331" t="s">
        <v>1664</v>
      </c>
      <c r="AF331" t="s">
        <v>643</v>
      </c>
      <c r="AG331" t="s">
        <v>644</v>
      </c>
      <c r="AI331" t="s">
        <v>1664</v>
      </c>
      <c r="AK331" t="s">
        <v>645</v>
      </c>
      <c r="AL331" t="s">
        <v>646</v>
      </c>
      <c r="AN331" t="s">
        <v>1664</v>
      </c>
      <c r="AP331" t="s">
        <v>643</v>
      </c>
      <c r="AQ331" t="s">
        <v>644</v>
      </c>
      <c r="AS331" t="s">
        <v>1664</v>
      </c>
      <c r="AU331" t="s">
        <v>643</v>
      </c>
      <c r="AV331" t="s">
        <v>644</v>
      </c>
      <c r="AX331" t="s">
        <v>1664</v>
      </c>
      <c r="AZ331" t="s">
        <v>647</v>
      </c>
      <c r="BA331" t="s">
        <v>648</v>
      </c>
      <c r="BC331" t="s">
        <v>1664</v>
      </c>
    </row>
    <row r="332" spans="2:55" x14ac:dyDescent="0.2">
      <c r="B332" t="s">
        <v>975</v>
      </c>
      <c r="C332" t="s">
        <v>976</v>
      </c>
      <c r="D332">
        <v>9366</v>
      </c>
      <c r="E332" t="s">
        <v>1666</v>
      </c>
      <c r="G332" t="s">
        <v>649</v>
      </c>
      <c r="H332" t="s">
        <v>650</v>
      </c>
      <c r="J332" t="s">
        <v>1664</v>
      </c>
      <c r="L332" t="s">
        <v>641</v>
      </c>
      <c r="M332" t="s">
        <v>642</v>
      </c>
      <c r="O332" t="s">
        <v>1664</v>
      </c>
      <c r="Q332" t="s">
        <v>639</v>
      </c>
      <c r="R332" t="s">
        <v>640</v>
      </c>
      <c r="T332" t="s">
        <v>1664</v>
      </c>
      <c r="V332" t="s">
        <v>645</v>
      </c>
      <c r="W332" t="s">
        <v>646</v>
      </c>
      <c r="Y332" t="s">
        <v>1664</v>
      </c>
      <c r="AA332" t="s">
        <v>645</v>
      </c>
      <c r="AB332" t="s">
        <v>646</v>
      </c>
      <c r="AD332" t="s">
        <v>1664</v>
      </c>
      <c r="AF332" t="s">
        <v>645</v>
      </c>
      <c r="AG332" t="s">
        <v>646</v>
      </c>
      <c r="AI332" t="s">
        <v>1664</v>
      </c>
      <c r="AK332" t="s">
        <v>647</v>
      </c>
      <c r="AL332" t="s">
        <v>648</v>
      </c>
      <c r="AN332" t="s">
        <v>1664</v>
      </c>
      <c r="AP332" t="s">
        <v>645</v>
      </c>
      <c r="AQ332" t="s">
        <v>646</v>
      </c>
      <c r="AS332" t="s">
        <v>1664</v>
      </c>
      <c r="AU332" t="s">
        <v>645</v>
      </c>
      <c r="AV332" t="s">
        <v>646</v>
      </c>
      <c r="AX332" t="s">
        <v>1664</v>
      </c>
      <c r="AZ332" t="s">
        <v>649</v>
      </c>
      <c r="BA332" t="s">
        <v>650</v>
      </c>
      <c r="BC332" t="s">
        <v>1664</v>
      </c>
    </row>
    <row r="333" spans="2:55" x14ac:dyDescent="0.2">
      <c r="B333" t="s">
        <v>278</v>
      </c>
      <c r="C333" t="s">
        <v>279</v>
      </c>
      <c r="D333">
        <v>9288</v>
      </c>
      <c r="E333" t="s">
        <v>1666</v>
      </c>
      <c r="G333" t="s">
        <v>651</v>
      </c>
      <c r="H333" t="s">
        <v>652</v>
      </c>
      <c r="J333" t="s">
        <v>1664</v>
      </c>
      <c r="L333" t="s">
        <v>643</v>
      </c>
      <c r="M333" t="s">
        <v>644</v>
      </c>
      <c r="O333" t="s">
        <v>1664</v>
      </c>
      <c r="Q333" t="s">
        <v>641</v>
      </c>
      <c r="R333" t="s">
        <v>642</v>
      </c>
      <c r="T333" t="s">
        <v>1664</v>
      </c>
      <c r="V333" t="s">
        <v>647</v>
      </c>
      <c r="W333" t="s">
        <v>648</v>
      </c>
      <c r="Y333" t="s">
        <v>1664</v>
      </c>
      <c r="AA333" t="s">
        <v>647</v>
      </c>
      <c r="AB333" t="s">
        <v>648</v>
      </c>
      <c r="AD333" t="s">
        <v>1664</v>
      </c>
      <c r="AF333" t="s">
        <v>647</v>
      </c>
      <c r="AG333" t="s">
        <v>648</v>
      </c>
      <c r="AI333" t="s">
        <v>1664</v>
      </c>
      <c r="AK333" t="s">
        <v>649</v>
      </c>
      <c r="AL333" t="s">
        <v>650</v>
      </c>
      <c r="AN333" t="s">
        <v>1664</v>
      </c>
      <c r="AP333" t="s">
        <v>647</v>
      </c>
      <c r="AQ333" t="s">
        <v>648</v>
      </c>
      <c r="AS333" t="s">
        <v>1664</v>
      </c>
      <c r="AU333" t="s">
        <v>647</v>
      </c>
      <c r="AV333" t="s">
        <v>648</v>
      </c>
      <c r="AX333" t="s">
        <v>1664</v>
      </c>
      <c r="AZ333" t="s">
        <v>651</v>
      </c>
      <c r="BA333" t="s">
        <v>652</v>
      </c>
      <c r="BC333" t="s">
        <v>1664</v>
      </c>
    </row>
    <row r="334" spans="2:55" x14ac:dyDescent="0.2">
      <c r="B334" t="s">
        <v>1123</v>
      </c>
      <c r="C334" t="s">
        <v>1124</v>
      </c>
      <c r="D334">
        <v>9036</v>
      </c>
      <c r="E334" t="s">
        <v>1666</v>
      </c>
      <c r="G334" t="s">
        <v>653</v>
      </c>
      <c r="H334" t="s">
        <v>654</v>
      </c>
      <c r="J334" t="s">
        <v>1664</v>
      </c>
      <c r="L334" t="s">
        <v>645</v>
      </c>
      <c r="M334" t="s">
        <v>646</v>
      </c>
      <c r="O334" t="s">
        <v>1664</v>
      </c>
      <c r="Q334" t="s">
        <v>643</v>
      </c>
      <c r="R334" t="s">
        <v>644</v>
      </c>
      <c r="T334" t="s">
        <v>1664</v>
      </c>
      <c r="V334" t="s">
        <v>649</v>
      </c>
      <c r="W334" t="s">
        <v>650</v>
      </c>
      <c r="Y334" t="s">
        <v>1664</v>
      </c>
      <c r="AA334" t="s">
        <v>649</v>
      </c>
      <c r="AB334" t="s">
        <v>650</v>
      </c>
      <c r="AD334" t="s">
        <v>1664</v>
      </c>
      <c r="AF334" t="s">
        <v>649</v>
      </c>
      <c r="AG334" t="s">
        <v>650</v>
      </c>
      <c r="AI334" t="s">
        <v>1664</v>
      </c>
      <c r="AK334" t="s">
        <v>651</v>
      </c>
      <c r="AL334" t="s">
        <v>652</v>
      </c>
      <c r="AN334" t="s">
        <v>1664</v>
      </c>
      <c r="AP334" t="s">
        <v>649</v>
      </c>
      <c r="AQ334" t="s">
        <v>650</v>
      </c>
      <c r="AS334" t="s">
        <v>1664</v>
      </c>
      <c r="AU334" t="s">
        <v>649</v>
      </c>
      <c r="AV334" t="s">
        <v>650</v>
      </c>
      <c r="AX334" t="s">
        <v>1664</v>
      </c>
      <c r="AZ334" t="s">
        <v>653</v>
      </c>
      <c r="BA334" t="s">
        <v>654</v>
      </c>
      <c r="BC334" t="s">
        <v>1664</v>
      </c>
    </row>
    <row r="335" spans="2:55" x14ac:dyDescent="0.2">
      <c r="B335" t="s">
        <v>871</v>
      </c>
      <c r="C335" t="s">
        <v>872</v>
      </c>
      <c r="D335">
        <v>9001.5</v>
      </c>
      <c r="E335" t="s">
        <v>1666</v>
      </c>
      <c r="G335" t="s">
        <v>655</v>
      </c>
      <c r="H335" t="s">
        <v>656</v>
      </c>
      <c r="J335" t="s">
        <v>1664</v>
      </c>
      <c r="L335" t="s">
        <v>647</v>
      </c>
      <c r="M335" t="s">
        <v>648</v>
      </c>
      <c r="O335" t="s">
        <v>1664</v>
      </c>
      <c r="Q335" t="s">
        <v>645</v>
      </c>
      <c r="R335" t="s">
        <v>646</v>
      </c>
      <c r="T335" t="s">
        <v>1664</v>
      </c>
      <c r="V335" t="s">
        <v>651</v>
      </c>
      <c r="W335" t="s">
        <v>652</v>
      </c>
      <c r="Y335" t="s">
        <v>1664</v>
      </c>
      <c r="AA335" t="s">
        <v>651</v>
      </c>
      <c r="AB335" t="s">
        <v>652</v>
      </c>
      <c r="AD335" t="s">
        <v>1664</v>
      </c>
      <c r="AF335" t="s">
        <v>651</v>
      </c>
      <c r="AG335" t="s">
        <v>652</v>
      </c>
      <c r="AI335" t="s">
        <v>1664</v>
      </c>
      <c r="AK335" t="s">
        <v>653</v>
      </c>
      <c r="AL335" t="s">
        <v>654</v>
      </c>
      <c r="AN335" t="s">
        <v>1664</v>
      </c>
      <c r="AP335" t="s">
        <v>651</v>
      </c>
      <c r="AQ335" t="s">
        <v>652</v>
      </c>
      <c r="AS335" t="s">
        <v>1664</v>
      </c>
      <c r="AU335" t="s">
        <v>651</v>
      </c>
      <c r="AV335" t="s">
        <v>652</v>
      </c>
      <c r="AX335" t="s">
        <v>1664</v>
      </c>
      <c r="AZ335" t="s">
        <v>655</v>
      </c>
      <c r="BA335" t="s">
        <v>656</v>
      </c>
      <c r="BC335" t="s">
        <v>1664</v>
      </c>
    </row>
    <row r="336" spans="2:55" x14ac:dyDescent="0.2">
      <c r="B336" t="s">
        <v>815</v>
      </c>
      <c r="C336" t="s">
        <v>816</v>
      </c>
      <c r="D336">
        <v>8973</v>
      </c>
      <c r="E336" t="s">
        <v>1666</v>
      </c>
      <c r="G336" t="s">
        <v>657</v>
      </c>
      <c r="H336" t="s">
        <v>658</v>
      </c>
      <c r="J336" t="s">
        <v>1664</v>
      </c>
      <c r="L336" t="s">
        <v>649</v>
      </c>
      <c r="M336" t="s">
        <v>650</v>
      </c>
      <c r="O336" t="s">
        <v>1664</v>
      </c>
      <c r="Q336" t="s">
        <v>647</v>
      </c>
      <c r="R336" t="s">
        <v>648</v>
      </c>
      <c r="T336" t="s">
        <v>1664</v>
      </c>
      <c r="V336" t="s">
        <v>653</v>
      </c>
      <c r="W336" t="s">
        <v>654</v>
      </c>
      <c r="Y336" t="s">
        <v>1664</v>
      </c>
      <c r="AA336" t="s">
        <v>653</v>
      </c>
      <c r="AB336" t="s">
        <v>654</v>
      </c>
      <c r="AD336" t="s">
        <v>1664</v>
      </c>
      <c r="AF336" t="s">
        <v>653</v>
      </c>
      <c r="AG336" t="s">
        <v>654</v>
      </c>
      <c r="AI336" t="s">
        <v>1664</v>
      </c>
      <c r="AK336" t="s">
        <v>655</v>
      </c>
      <c r="AL336" t="s">
        <v>656</v>
      </c>
      <c r="AN336" t="s">
        <v>1664</v>
      </c>
      <c r="AP336" t="s">
        <v>653</v>
      </c>
      <c r="AQ336" t="s">
        <v>654</v>
      </c>
      <c r="AS336" t="s">
        <v>1664</v>
      </c>
      <c r="AU336" t="s">
        <v>653</v>
      </c>
      <c r="AV336" t="s">
        <v>654</v>
      </c>
      <c r="AX336" t="s">
        <v>1664</v>
      </c>
      <c r="AZ336" t="s">
        <v>657</v>
      </c>
      <c r="BA336" t="s">
        <v>658</v>
      </c>
      <c r="BC336" t="s">
        <v>1664</v>
      </c>
    </row>
    <row r="337" spans="2:55" x14ac:dyDescent="0.2">
      <c r="B337" t="s">
        <v>681</v>
      </c>
      <c r="C337" t="s">
        <v>682</v>
      </c>
      <c r="D337">
        <v>8894.5</v>
      </c>
      <c r="E337" t="s">
        <v>1666</v>
      </c>
      <c r="G337" t="s">
        <v>659</v>
      </c>
      <c r="H337" t="s">
        <v>660</v>
      </c>
      <c r="J337" t="s">
        <v>1664</v>
      </c>
      <c r="L337" t="s">
        <v>651</v>
      </c>
      <c r="M337" t="s">
        <v>652</v>
      </c>
      <c r="O337" t="s">
        <v>1664</v>
      </c>
      <c r="Q337" t="s">
        <v>649</v>
      </c>
      <c r="R337" t="s">
        <v>650</v>
      </c>
      <c r="T337" t="s">
        <v>1664</v>
      </c>
      <c r="V337" t="s">
        <v>655</v>
      </c>
      <c r="W337" t="s">
        <v>656</v>
      </c>
      <c r="Y337" t="s">
        <v>1664</v>
      </c>
      <c r="AA337" t="s">
        <v>655</v>
      </c>
      <c r="AB337" t="s">
        <v>656</v>
      </c>
      <c r="AD337" t="s">
        <v>1664</v>
      </c>
      <c r="AF337" t="s">
        <v>655</v>
      </c>
      <c r="AG337" t="s">
        <v>656</v>
      </c>
      <c r="AI337" t="s">
        <v>1664</v>
      </c>
      <c r="AK337" t="s">
        <v>657</v>
      </c>
      <c r="AL337" t="s">
        <v>658</v>
      </c>
      <c r="AN337" t="s">
        <v>1664</v>
      </c>
      <c r="AP337" t="s">
        <v>655</v>
      </c>
      <c r="AQ337" t="s">
        <v>656</v>
      </c>
      <c r="AS337" t="s">
        <v>1664</v>
      </c>
      <c r="AU337" t="s">
        <v>655</v>
      </c>
      <c r="AV337" t="s">
        <v>656</v>
      </c>
      <c r="AX337" t="s">
        <v>1664</v>
      </c>
      <c r="AZ337" t="s">
        <v>659</v>
      </c>
      <c r="BA337" t="s">
        <v>660</v>
      </c>
      <c r="BC337" t="s">
        <v>1664</v>
      </c>
    </row>
    <row r="338" spans="2:55" x14ac:dyDescent="0.2">
      <c r="B338" t="s">
        <v>577</v>
      </c>
      <c r="C338" t="s">
        <v>578</v>
      </c>
      <c r="D338">
        <v>8729</v>
      </c>
      <c r="E338" t="s">
        <v>1666</v>
      </c>
      <c r="G338" t="s">
        <v>661</v>
      </c>
      <c r="H338" t="s">
        <v>662</v>
      </c>
      <c r="J338" t="s">
        <v>1664</v>
      </c>
      <c r="L338" t="s">
        <v>653</v>
      </c>
      <c r="M338" t="s">
        <v>654</v>
      </c>
      <c r="O338" t="s">
        <v>1664</v>
      </c>
      <c r="Q338" t="s">
        <v>651</v>
      </c>
      <c r="R338" t="s">
        <v>652</v>
      </c>
      <c r="T338" t="s">
        <v>1664</v>
      </c>
      <c r="V338" t="s">
        <v>657</v>
      </c>
      <c r="W338" t="s">
        <v>658</v>
      </c>
      <c r="Y338" t="s">
        <v>1664</v>
      </c>
      <c r="AA338" t="s">
        <v>657</v>
      </c>
      <c r="AB338" t="s">
        <v>658</v>
      </c>
      <c r="AD338" t="s">
        <v>1664</v>
      </c>
      <c r="AF338" t="s">
        <v>657</v>
      </c>
      <c r="AG338" t="s">
        <v>658</v>
      </c>
      <c r="AI338" t="s">
        <v>1664</v>
      </c>
      <c r="AK338" t="s">
        <v>659</v>
      </c>
      <c r="AL338" t="s">
        <v>660</v>
      </c>
      <c r="AN338" t="s">
        <v>1664</v>
      </c>
      <c r="AP338" t="s">
        <v>657</v>
      </c>
      <c r="AQ338" t="s">
        <v>658</v>
      </c>
      <c r="AS338" t="s">
        <v>1664</v>
      </c>
      <c r="AU338" t="s">
        <v>657</v>
      </c>
      <c r="AV338" t="s">
        <v>658</v>
      </c>
      <c r="AX338" t="s">
        <v>1664</v>
      </c>
      <c r="AZ338" t="s">
        <v>661</v>
      </c>
      <c r="BA338" t="s">
        <v>662</v>
      </c>
      <c r="BC338" t="s">
        <v>1664</v>
      </c>
    </row>
    <row r="339" spans="2:55" x14ac:dyDescent="0.2">
      <c r="B339" t="s">
        <v>50</v>
      </c>
      <c r="C339" t="s">
        <v>51</v>
      </c>
      <c r="D339">
        <v>8727</v>
      </c>
      <c r="E339" t="s">
        <v>1666</v>
      </c>
      <c r="G339" t="s">
        <v>663</v>
      </c>
      <c r="H339" t="s">
        <v>664</v>
      </c>
      <c r="J339" t="s">
        <v>1664</v>
      </c>
      <c r="L339" t="s">
        <v>655</v>
      </c>
      <c r="M339" t="s">
        <v>656</v>
      </c>
      <c r="O339" t="s">
        <v>1664</v>
      </c>
      <c r="Q339" t="s">
        <v>653</v>
      </c>
      <c r="R339" t="s">
        <v>654</v>
      </c>
      <c r="T339" t="s">
        <v>1664</v>
      </c>
      <c r="V339" t="s">
        <v>659</v>
      </c>
      <c r="W339" t="s">
        <v>660</v>
      </c>
      <c r="Y339" t="s">
        <v>1664</v>
      </c>
      <c r="AA339" t="s">
        <v>659</v>
      </c>
      <c r="AB339" t="s">
        <v>660</v>
      </c>
      <c r="AD339" t="s">
        <v>1664</v>
      </c>
      <c r="AF339" t="s">
        <v>659</v>
      </c>
      <c r="AG339" t="s">
        <v>660</v>
      </c>
      <c r="AI339" t="s">
        <v>1664</v>
      </c>
      <c r="AK339" t="s">
        <v>661</v>
      </c>
      <c r="AL339" t="s">
        <v>662</v>
      </c>
      <c r="AN339" t="s">
        <v>1664</v>
      </c>
      <c r="AP339" t="s">
        <v>659</v>
      </c>
      <c r="AQ339" t="s">
        <v>660</v>
      </c>
      <c r="AS339" t="s">
        <v>1664</v>
      </c>
      <c r="AU339" t="s">
        <v>659</v>
      </c>
      <c r="AV339" t="s">
        <v>660</v>
      </c>
      <c r="AX339" t="s">
        <v>1664</v>
      </c>
      <c r="AZ339" t="s">
        <v>663</v>
      </c>
      <c r="BA339" t="s">
        <v>664</v>
      </c>
      <c r="BC339" t="s">
        <v>1664</v>
      </c>
    </row>
    <row r="340" spans="2:55" x14ac:dyDescent="0.2">
      <c r="B340" t="s">
        <v>957</v>
      </c>
      <c r="C340" t="s">
        <v>958</v>
      </c>
      <c r="D340">
        <v>8712</v>
      </c>
      <c r="E340" t="s">
        <v>1666</v>
      </c>
      <c r="G340" t="s">
        <v>665</v>
      </c>
      <c r="H340" t="s">
        <v>666</v>
      </c>
      <c r="J340" t="s">
        <v>1664</v>
      </c>
      <c r="L340" t="s">
        <v>657</v>
      </c>
      <c r="M340" t="s">
        <v>658</v>
      </c>
      <c r="O340" t="s">
        <v>1664</v>
      </c>
      <c r="Q340" t="s">
        <v>655</v>
      </c>
      <c r="R340" t="s">
        <v>656</v>
      </c>
      <c r="T340" t="s">
        <v>1664</v>
      </c>
      <c r="V340" t="s">
        <v>661</v>
      </c>
      <c r="W340" t="s">
        <v>662</v>
      </c>
      <c r="Y340" t="s">
        <v>1664</v>
      </c>
      <c r="AA340" t="s">
        <v>661</v>
      </c>
      <c r="AB340" t="s">
        <v>662</v>
      </c>
      <c r="AD340" t="s">
        <v>1664</v>
      </c>
      <c r="AF340" t="s">
        <v>661</v>
      </c>
      <c r="AG340" t="s">
        <v>662</v>
      </c>
      <c r="AI340" t="s">
        <v>1664</v>
      </c>
      <c r="AK340" t="s">
        <v>663</v>
      </c>
      <c r="AL340" t="s">
        <v>664</v>
      </c>
      <c r="AN340" t="s">
        <v>1664</v>
      </c>
      <c r="AP340" t="s">
        <v>661</v>
      </c>
      <c r="AQ340" t="s">
        <v>662</v>
      </c>
      <c r="AS340" t="s">
        <v>1664</v>
      </c>
      <c r="AU340" t="s">
        <v>661</v>
      </c>
      <c r="AV340" t="s">
        <v>662</v>
      </c>
      <c r="AX340" t="s">
        <v>1664</v>
      </c>
      <c r="AZ340" t="s">
        <v>665</v>
      </c>
      <c r="BA340" t="s">
        <v>666</v>
      </c>
      <c r="BC340" t="s">
        <v>1664</v>
      </c>
    </row>
    <row r="341" spans="2:55" x14ac:dyDescent="0.2">
      <c r="B341" t="s">
        <v>498</v>
      </c>
      <c r="C341" t="s">
        <v>499</v>
      </c>
      <c r="D341">
        <v>8647</v>
      </c>
      <c r="E341" t="s">
        <v>1666</v>
      </c>
      <c r="G341" t="s">
        <v>667</v>
      </c>
      <c r="H341" t="s">
        <v>668</v>
      </c>
      <c r="J341" t="s">
        <v>1664</v>
      </c>
      <c r="L341" t="s">
        <v>659</v>
      </c>
      <c r="M341" t="s">
        <v>660</v>
      </c>
      <c r="O341" t="s">
        <v>1664</v>
      </c>
      <c r="Q341" t="s">
        <v>657</v>
      </c>
      <c r="R341" t="s">
        <v>658</v>
      </c>
      <c r="T341" t="s">
        <v>1664</v>
      </c>
      <c r="V341" t="s">
        <v>663</v>
      </c>
      <c r="W341" t="s">
        <v>664</v>
      </c>
      <c r="Y341" t="s">
        <v>1664</v>
      </c>
      <c r="AA341" t="s">
        <v>663</v>
      </c>
      <c r="AB341" t="s">
        <v>664</v>
      </c>
      <c r="AD341" t="s">
        <v>1664</v>
      </c>
      <c r="AF341" t="s">
        <v>663</v>
      </c>
      <c r="AG341" t="s">
        <v>664</v>
      </c>
      <c r="AI341" t="s">
        <v>1664</v>
      </c>
      <c r="AK341" t="s">
        <v>665</v>
      </c>
      <c r="AL341" t="s">
        <v>666</v>
      </c>
      <c r="AN341" t="s">
        <v>1664</v>
      </c>
      <c r="AP341" t="s">
        <v>663</v>
      </c>
      <c r="AQ341" t="s">
        <v>664</v>
      </c>
      <c r="AS341" t="s">
        <v>1664</v>
      </c>
      <c r="AU341" t="s">
        <v>663</v>
      </c>
      <c r="AV341" t="s">
        <v>664</v>
      </c>
      <c r="AX341" t="s">
        <v>1664</v>
      </c>
      <c r="AZ341" t="s">
        <v>667</v>
      </c>
      <c r="BA341" t="s">
        <v>668</v>
      </c>
      <c r="BC341" t="s">
        <v>1664</v>
      </c>
    </row>
    <row r="342" spans="2:55" x14ac:dyDescent="0.2">
      <c r="B342" t="s">
        <v>202</v>
      </c>
      <c r="C342" t="s">
        <v>203</v>
      </c>
      <c r="D342">
        <v>8607</v>
      </c>
      <c r="E342" t="s">
        <v>1666</v>
      </c>
      <c r="G342" t="s">
        <v>669</v>
      </c>
      <c r="H342" t="s">
        <v>670</v>
      </c>
      <c r="J342" t="s">
        <v>1664</v>
      </c>
      <c r="L342" t="s">
        <v>661</v>
      </c>
      <c r="M342" t="s">
        <v>662</v>
      </c>
      <c r="O342" t="s">
        <v>1664</v>
      </c>
      <c r="Q342" t="s">
        <v>659</v>
      </c>
      <c r="R342" t="s">
        <v>660</v>
      </c>
      <c r="T342" t="s">
        <v>1664</v>
      </c>
      <c r="V342" t="s">
        <v>665</v>
      </c>
      <c r="W342" t="s">
        <v>666</v>
      </c>
      <c r="Y342" t="s">
        <v>1664</v>
      </c>
      <c r="AA342" t="s">
        <v>665</v>
      </c>
      <c r="AB342" t="s">
        <v>666</v>
      </c>
      <c r="AD342" t="s">
        <v>1664</v>
      </c>
      <c r="AF342" t="s">
        <v>665</v>
      </c>
      <c r="AG342" t="s">
        <v>666</v>
      </c>
      <c r="AI342" t="s">
        <v>1664</v>
      </c>
      <c r="AK342" t="s">
        <v>667</v>
      </c>
      <c r="AL342" t="s">
        <v>668</v>
      </c>
      <c r="AN342" t="s">
        <v>1664</v>
      </c>
      <c r="AP342" t="s">
        <v>665</v>
      </c>
      <c r="AQ342" t="s">
        <v>666</v>
      </c>
      <c r="AS342" t="s">
        <v>1664</v>
      </c>
      <c r="AU342" t="s">
        <v>665</v>
      </c>
      <c r="AV342" t="s">
        <v>666</v>
      </c>
      <c r="AX342" t="s">
        <v>1664</v>
      </c>
      <c r="AZ342" t="s">
        <v>669</v>
      </c>
      <c r="BA342" t="s">
        <v>670</v>
      </c>
      <c r="BC342" t="s">
        <v>1664</v>
      </c>
    </row>
    <row r="343" spans="2:55" x14ac:dyDescent="0.2">
      <c r="B343" t="s">
        <v>643</v>
      </c>
      <c r="C343" t="s">
        <v>644</v>
      </c>
      <c r="D343">
        <v>8512.5</v>
      </c>
      <c r="E343" t="s">
        <v>1666</v>
      </c>
      <c r="G343" t="s">
        <v>671</v>
      </c>
      <c r="H343" t="s">
        <v>672</v>
      </c>
      <c r="J343" t="s">
        <v>1664</v>
      </c>
      <c r="L343" t="s">
        <v>663</v>
      </c>
      <c r="M343" t="s">
        <v>664</v>
      </c>
      <c r="O343" t="s">
        <v>1664</v>
      </c>
      <c r="Q343" t="s">
        <v>661</v>
      </c>
      <c r="R343" t="s">
        <v>662</v>
      </c>
      <c r="T343" t="s">
        <v>1664</v>
      </c>
      <c r="V343" t="s">
        <v>667</v>
      </c>
      <c r="W343" t="s">
        <v>668</v>
      </c>
      <c r="Y343" t="s">
        <v>1664</v>
      </c>
      <c r="AA343" t="s">
        <v>667</v>
      </c>
      <c r="AB343" t="s">
        <v>668</v>
      </c>
      <c r="AD343" t="s">
        <v>1664</v>
      </c>
      <c r="AF343" t="s">
        <v>667</v>
      </c>
      <c r="AG343" t="s">
        <v>668</v>
      </c>
      <c r="AI343" t="s">
        <v>1664</v>
      </c>
      <c r="AK343" t="s">
        <v>669</v>
      </c>
      <c r="AL343" t="s">
        <v>670</v>
      </c>
      <c r="AN343" t="s">
        <v>1664</v>
      </c>
      <c r="AP343" t="s">
        <v>667</v>
      </c>
      <c r="AQ343" t="s">
        <v>668</v>
      </c>
      <c r="AS343" t="s">
        <v>1664</v>
      </c>
      <c r="AU343" t="s">
        <v>667</v>
      </c>
      <c r="AV343" t="s">
        <v>668</v>
      </c>
      <c r="AX343" t="s">
        <v>1664</v>
      </c>
      <c r="AZ343" t="s">
        <v>671</v>
      </c>
      <c r="BA343" t="s">
        <v>672</v>
      </c>
      <c r="BC343" t="s">
        <v>1664</v>
      </c>
    </row>
    <row r="344" spans="2:55" x14ac:dyDescent="0.2">
      <c r="B344" t="s">
        <v>885</v>
      </c>
      <c r="C344" t="s">
        <v>886</v>
      </c>
      <c r="D344">
        <v>8503.5</v>
      </c>
      <c r="E344" t="s">
        <v>1666</v>
      </c>
      <c r="G344" t="s">
        <v>673</v>
      </c>
      <c r="H344" t="s">
        <v>674</v>
      </c>
      <c r="J344" t="s">
        <v>1664</v>
      </c>
      <c r="L344" t="s">
        <v>665</v>
      </c>
      <c r="M344" t="s">
        <v>666</v>
      </c>
      <c r="O344" t="s">
        <v>1664</v>
      </c>
      <c r="Q344" t="s">
        <v>663</v>
      </c>
      <c r="R344" t="s">
        <v>664</v>
      </c>
      <c r="T344" t="s">
        <v>1664</v>
      </c>
      <c r="V344" t="s">
        <v>669</v>
      </c>
      <c r="W344" t="s">
        <v>670</v>
      </c>
      <c r="Y344" t="s">
        <v>1664</v>
      </c>
      <c r="AA344" t="s">
        <v>669</v>
      </c>
      <c r="AB344" t="s">
        <v>670</v>
      </c>
      <c r="AD344" t="s">
        <v>1664</v>
      </c>
      <c r="AF344" t="s">
        <v>669</v>
      </c>
      <c r="AG344" t="s">
        <v>670</v>
      </c>
      <c r="AI344" t="s">
        <v>1664</v>
      </c>
      <c r="AK344" t="s">
        <v>671</v>
      </c>
      <c r="AL344" t="s">
        <v>672</v>
      </c>
      <c r="AN344" t="s">
        <v>1664</v>
      </c>
      <c r="AP344" t="s">
        <v>669</v>
      </c>
      <c r="AQ344" t="s">
        <v>670</v>
      </c>
      <c r="AS344" t="s">
        <v>1664</v>
      </c>
      <c r="AU344" t="s">
        <v>669</v>
      </c>
      <c r="AV344" t="s">
        <v>670</v>
      </c>
      <c r="AX344" t="s">
        <v>1664</v>
      </c>
      <c r="AZ344" t="s">
        <v>673</v>
      </c>
      <c r="BA344" t="s">
        <v>674</v>
      </c>
      <c r="BC344" t="s">
        <v>1664</v>
      </c>
    </row>
    <row r="345" spans="2:55" x14ac:dyDescent="0.2">
      <c r="B345" t="s">
        <v>370</v>
      </c>
      <c r="C345" t="s">
        <v>371</v>
      </c>
      <c r="D345">
        <v>8462</v>
      </c>
      <c r="E345" t="s">
        <v>1666</v>
      </c>
      <c r="G345" t="s">
        <v>675</v>
      </c>
      <c r="H345" t="s">
        <v>676</v>
      </c>
      <c r="J345" t="s">
        <v>1664</v>
      </c>
      <c r="L345" t="s">
        <v>667</v>
      </c>
      <c r="M345" t="s">
        <v>668</v>
      </c>
      <c r="O345" t="s">
        <v>1664</v>
      </c>
      <c r="Q345" t="s">
        <v>665</v>
      </c>
      <c r="R345" t="s">
        <v>666</v>
      </c>
      <c r="T345" t="s">
        <v>1664</v>
      </c>
      <c r="V345" t="s">
        <v>671</v>
      </c>
      <c r="W345" t="s">
        <v>672</v>
      </c>
      <c r="Y345" t="s">
        <v>1664</v>
      </c>
      <c r="AA345" t="s">
        <v>671</v>
      </c>
      <c r="AB345" t="s">
        <v>672</v>
      </c>
      <c r="AD345" t="s">
        <v>1664</v>
      </c>
      <c r="AF345" t="s">
        <v>671</v>
      </c>
      <c r="AG345" t="s">
        <v>672</v>
      </c>
      <c r="AI345" t="s">
        <v>1664</v>
      </c>
      <c r="AK345" t="s">
        <v>673</v>
      </c>
      <c r="AL345" t="s">
        <v>674</v>
      </c>
      <c r="AN345" t="s">
        <v>1664</v>
      </c>
      <c r="AP345" t="s">
        <v>671</v>
      </c>
      <c r="AQ345" t="s">
        <v>672</v>
      </c>
      <c r="AS345" t="s">
        <v>1664</v>
      </c>
      <c r="AU345" t="s">
        <v>671</v>
      </c>
      <c r="AV345" t="s">
        <v>672</v>
      </c>
      <c r="AX345" t="s">
        <v>1664</v>
      </c>
      <c r="AZ345" t="s">
        <v>675</v>
      </c>
      <c r="BA345" t="s">
        <v>676</v>
      </c>
      <c r="BC345" t="s">
        <v>1664</v>
      </c>
    </row>
    <row r="346" spans="2:55" x14ac:dyDescent="0.2">
      <c r="B346" t="s">
        <v>555</v>
      </c>
      <c r="C346" t="s">
        <v>556</v>
      </c>
      <c r="D346">
        <v>8279</v>
      </c>
      <c r="E346" t="s">
        <v>1666</v>
      </c>
      <c r="G346" t="s">
        <v>677</v>
      </c>
      <c r="H346" t="s">
        <v>678</v>
      </c>
      <c r="J346" t="s">
        <v>1664</v>
      </c>
      <c r="L346" t="s">
        <v>669</v>
      </c>
      <c r="M346" t="s">
        <v>670</v>
      </c>
      <c r="O346" t="s">
        <v>1664</v>
      </c>
      <c r="Q346" t="s">
        <v>667</v>
      </c>
      <c r="R346" t="s">
        <v>668</v>
      </c>
      <c r="T346" t="s">
        <v>1664</v>
      </c>
      <c r="V346" t="s">
        <v>673</v>
      </c>
      <c r="W346" t="s">
        <v>674</v>
      </c>
      <c r="Y346" t="s">
        <v>1664</v>
      </c>
      <c r="AA346" t="s">
        <v>673</v>
      </c>
      <c r="AB346" t="s">
        <v>674</v>
      </c>
      <c r="AD346" t="s">
        <v>1664</v>
      </c>
      <c r="AF346" t="s">
        <v>673</v>
      </c>
      <c r="AG346" t="s">
        <v>674</v>
      </c>
      <c r="AI346" t="s">
        <v>1664</v>
      </c>
      <c r="AK346" t="s">
        <v>675</v>
      </c>
      <c r="AL346" t="s">
        <v>676</v>
      </c>
      <c r="AN346" t="s">
        <v>1664</v>
      </c>
      <c r="AP346" t="s">
        <v>673</v>
      </c>
      <c r="AQ346" t="s">
        <v>674</v>
      </c>
      <c r="AS346" t="s">
        <v>1664</v>
      </c>
      <c r="AU346" t="s">
        <v>673</v>
      </c>
      <c r="AV346" t="s">
        <v>674</v>
      </c>
      <c r="AX346" t="s">
        <v>1664</v>
      </c>
      <c r="AZ346" t="s">
        <v>677</v>
      </c>
      <c r="BA346" t="s">
        <v>678</v>
      </c>
      <c r="BC346" t="s">
        <v>1664</v>
      </c>
    </row>
    <row r="347" spans="2:55" x14ac:dyDescent="0.2">
      <c r="B347" t="s">
        <v>446</v>
      </c>
      <c r="C347" t="s">
        <v>447</v>
      </c>
      <c r="D347">
        <v>8218.5</v>
      </c>
      <c r="E347" t="s">
        <v>1666</v>
      </c>
      <c r="G347" t="s">
        <v>679</v>
      </c>
      <c r="H347" t="s">
        <v>680</v>
      </c>
      <c r="J347" t="s">
        <v>1664</v>
      </c>
      <c r="L347" t="s">
        <v>671</v>
      </c>
      <c r="M347" t="s">
        <v>672</v>
      </c>
      <c r="O347" t="s">
        <v>1664</v>
      </c>
      <c r="Q347" t="s">
        <v>669</v>
      </c>
      <c r="R347" t="s">
        <v>670</v>
      </c>
      <c r="T347" t="s">
        <v>1664</v>
      </c>
      <c r="V347" t="s">
        <v>675</v>
      </c>
      <c r="W347" t="s">
        <v>676</v>
      </c>
      <c r="Y347" t="s">
        <v>1664</v>
      </c>
      <c r="AA347" t="s">
        <v>675</v>
      </c>
      <c r="AB347" t="s">
        <v>676</v>
      </c>
      <c r="AD347" t="s">
        <v>1664</v>
      </c>
      <c r="AF347" t="s">
        <v>675</v>
      </c>
      <c r="AG347" t="s">
        <v>676</v>
      </c>
      <c r="AI347" t="s">
        <v>1664</v>
      </c>
      <c r="AK347" t="s">
        <v>677</v>
      </c>
      <c r="AL347" t="s">
        <v>678</v>
      </c>
      <c r="AN347" t="s">
        <v>1664</v>
      </c>
      <c r="AP347" t="s">
        <v>675</v>
      </c>
      <c r="AQ347" t="s">
        <v>676</v>
      </c>
      <c r="AS347" t="s">
        <v>1664</v>
      </c>
      <c r="AU347" t="s">
        <v>675</v>
      </c>
      <c r="AV347" t="s">
        <v>676</v>
      </c>
      <c r="AX347" t="s">
        <v>1664</v>
      </c>
      <c r="AZ347" t="s">
        <v>679</v>
      </c>
      <c r="BA347" t="s">
        <v>680</v>
      </c>
      <c r="BC347" t="s">
        <v>1664</v>
      </c>
    </row>
    <row r="348" spans="2:55" x14ac:dyDescent="0.2">
      <c r="B348" t="s">
        <v>1157</v>
      </c>
      <c r="C348" t="s">
        <v>1158</v>
      </c>
      <c r="D348">
        <v>8164</v>
      </c>
      <c r="E348" t="s">
        <v>1666</v>
      </c>
      <c r="G348" t="s">
        <v>681</v>
      </c>
      <c r="H348" t="s">
        <v>682</v>
      </c>
      <c r="J348" t="s">
        <v>1664</v>
      </c>
      <c r="L348" t="s">
        <v>673</v>
      </c>
      <c r="M348" t="s">
        <v>674</v>
      </c>
      <c r="O348" t="s">
        <v>1664</v>
      </c>
      <c r="Q348" t="s">
        <v>671</v>
      </c>
      <c r="R348" t="s">
        <v>672</v>
      </c>
      <c r="T348" t="s">
        <v>1664</v>
      </c>
      <c r="V348" t="s">
        <v>677</v>
      </c>
      <c r="W348" t="s">
        <v>678</v>
      </c>
      <c r="Y348" t="s">
        <v>1664</v>
      </c>
      <c r="AA348" t="s">
        <v>677</v>
      </c>
      <c r="AB348" t="s">
        <v>678</v>
      </c>
      <c r="AD348" t="s">
        <v>1664</v>
      </c>
      <c r="AF348" t="s">
        <v>677</v>
      </c>
      <c r="AG348" t="s">
        <v>678</v>
      </c>
      <c r="AI348" t="s">
        <v>1664</v>
      </c>
      <c r="AK348" t="s">
        <v>679</v>
      </c>
      <c r="AL348" t="s">
        <v>680</v>
      </c>
      <c r="AN348" t="s">
        <v>1664</v>
      </c>
      <c r="AP348" t="s">
        <v>677</v>
      </c>
      <c r="AQ348" t="s">
        <v>678</v>
      </c>
      <c r="AS348" t="s">
        <v>1664</v>
      </c>
      <c r="AU348" t="s">
        <v>677</v>
      </c>
      <c r="AV348" t="s">
        <v>678</v>
      </c>
      <c r="AX348" t="s">
        <v>1664</v>
      </c>
      <c r="AZ348" t="s">
        <v>681</v>
      </c>
      <c r="BA348" t="s">
        <v>682</v>
      </c>
      <c r="BC348" t="s">
        <v>1664</v>
      </c>
    </row>
    <row r="349" spans="2:55" x14ac:dyDescent="0.2">
      <c r="B349" t="s">
        <v>835</v>
      </c>
      <c r="C349" t="s">
        <v>836</v>
      </c>
      <c r="D349">
        <v>8145</v>
      </c>
      <c r="E349" t="s">
        <v>1666</v>
      </c>
      <c r="G349" t="s">
        <v>683</v>
      </c>
      <c r="H349" t="s">
        <v>684</v>
      </c>
      <c r="J349" t="s">
        <v>1664</v>
      </c>
      <c r="L349" t="s">
        <v>675</v>
      </c>
      <c r="M349" t="s">
        <v>676</v>
      </c>
      <c r="O349" t="s">
        <v>1664</v>
      </c>
      <c r="Q349" t="s">
        <v>673</v>
      </c>
      <c r="R349" t="s">
        <v>674</v>
      </c>
      <c r="T349" t="s">
        <v>1664</v>
      </c>
      <c r="V349" t="s">
        <v>679</v>
      </c>
      <c r="W349" t="s">
        <v>680</v>
      </c>
      <c r="Y349" t="s">
        <v>1664</v>
      </c>
      <c r="AA349" t="s">
        <v>679</v>
      </c>
      <c r="AB349" t="s">
        <v>680</v>
      </c>
      <c r="AD349" t="s">
        <v>1664</v>
      </c>
      <c r="AF349" t="s">
        <v>679</v>
      </c>
      <c r="AG349" t="s">
        <v>680</v>
      </c>
      <c r="AI349" t="s">
        <v>1664</v>
      </c>
      <c r="AK349" t="s">
        <v>681</v>
      </c>
      <c r="AL349" t="s">
        <v>682</v>
      </c>
      <c r="AN349" t="s">
        <v>1664</v>
      </c>
      <c r="AP349" t="s">
        <v>679</v>
      </c>
      <c r="AQ349" t="s">
        <v>680</v>
      </c>
      <c r="AS349" t="s">
        <v>1664</v>
      </c>
      <c r="AU349" t="s">
        <v>679</v>
      </c>
      <c r="AV349" t="s">
        <v>680</v>
      </c>
      <c r="AX349" t="s">
        <v>1664</v>
      </c>
      <c r="AZ349" t="s">
        <v>683</v>
      </c>
      <c r="BA349" t="s">
        <v>684</v>
      </c>
      <c r="BC349" t="s">
        <v>1664</v>
      </c>
    </row>
    <row r="350" spans="2:55" x14ac:dyDescent="0.2">
      <c r="B350" t="s">
        <v>256</v>
      </c>
      <c r="C350" t="s">
        <v>257</v>
      </c>
      <c r="D350">
        <v>8097</v>
      </c>
      <c r="E350" t="s">
        <v>1666</v>
      </c>
      <c r="G350" t="s">
        <v>685</v>
      </c>
      <c r="H350" t="s">
        <v>686</v>
      </c>
      <c r="J350" t="s">
        <v>1664</v>
      </c>
      <c r="L350" t="s">
        <v>677</v>
      </c>
      <c r="M350" t="s">
        <v>678</v>
      </c>
      <c r="O350" t="s">
        <v>1664</v>
      </c>
      <c r="Q350" t="s">
        <v>675</v>
      </c>
      <c r="R350" t="s">
        <v>676</v>
      </c>
      <c r="T350" t="s">
        <v>1664</v>
      </c>
      <c r="V350" t="s">
        <v>681</v>
      </c>
      <c r="W350" t="s">
        <v>682</v>
      </c>
      <c r="Y350" t="s">
        <v>1664</v>
      </c>
      <c r="AA350" t="s">
        <v>681</v>
      </c>
      <c r="AB350" t="s">
        <v>682</v>
      </c>
      <c r="AD350" t="s">
        <v>1664</v>
      </c>
      <c r="AF350" t="s">
        <v>681</v>
      </c>
      <c r="AG350" t="s">
        <v>682</v>
      </c>
      <c r="AI350" t="s">
        <v>1664</v>
      </c>
      <c r="AK350" t="s">
        <v>683</v>
      </c>
      <c r="AL350" t="s">
        <v>684</v>
      </c>
      <c r="AN350" t="s">
        <v>1664</v>
      </c>
      <c r="AP350" t="s">
        <v>681</v>
      </c>
      <c r="AQ350" t="s">
        <v>682</v>
      </c>
      <c r="AS350" t="s">
        <v>1664</v>
      </c>
      <c r="AU350" t="s">
        <v>681</v>
      </c>
      <c r="AV350" t="s">
        <v>682</v>
      </c>
      <c r="AX350" t="s">
        <v>1664</v>
      </c>
      <c r="AZ350" t="s">
        <v>685</v>
      </c>
      <c r="BA350" t="s">
        <v>686</v>
      </c>
      <c r="BC350" t="s">
        <v>1664</v>
      </c>
    </row>
    <row r="351" spans="2:55" x14ac:dyDescent="0.2">
      <c r="B351" t="s">
        <v>973</v>
      </c>
      <c r="C351" t="s">
        <v>974</v>
      </c>
      <c r="D351">
        <v>8070</v>
      </c>
      <c r="E351" t="s">
        <v>1666</v>
      </c>
      <c r="G351" t="s">
        <v>687</v>
      </c>
      <c r="H351" t="s">
        <v>688</v>
      </c>
      <c r="J351" t="s">
        <v>1664</v>
      </c>
      <c r="L351" t="s">
        <v>679</v>
      </c>
      <c r="M351" t="s">
        <v>680</v>
      </c>
      <c r="O351" t="s">
        <v>1664</v>
      </c>
      <c r="Q351" t="s">
        <v>677</v>
      </c>
      <c r="R351" t="s">
        <v>678</v>
      </c>
      <c r="T351" t="s">
        <v>1664</v>
      </c>
      <c r="V351" t="s">
        <v>683</v>
      </c>
      <c r="W351" t="s">
        <v>684</v>
      </c>
      <c r="Y351" t="s">
        <v>1664</v>
      </c>
      <c r="AA351" t="s">
        <v>683</v>
      </c>
      <c r="AB351" t="s">
        <v>684</v>
      </c>
      <c r="AD351" t="s">
        <v>1664</v>
      </c>
      <c r="AF351" t="s">
        <v>683</v>
      </c>
      <c r="AG351" t="s">
        <v>684</v>
      </c>
      <c r="AI351" t="s">
        <v>1664</v>
      </c>
      <c r="AK351" t="s">
        <v>685</v>
      </c>
      <c r="AL351" t="s">
        <v>686</v>
      </c>
      <c r="AN351" t="s">
        <v>1664</v>
      </c>
      <c r="AP351" t="s">
        <v>683</v>
      </c>
      <c r="AQ351" t="s">
        <v>684</v>
      </c>
      <c r="AS351" t="s">
        <v>1664</v>
      </c>
      <c r="AU351" t="s">
        <v>683</v>
      </c>
      <c r="AV351" t="s">
        <v>684</v>
      </c>
      <c r="AX351" t="s">
        <v>1664</v>
      </c>
      <c r="AZ351" t="s">
        <v>687</v>
      </c>
      <c r="BA351" t="s">
        <v>688</v>
      </c>
      <c r="BC351" t="s">
        <v>1664</v>
      </c>
    </row>
    <row r="352" spans="2:55" x14ac:dyDescent="0.2">
      <c r="B352" t="s">
        <v>316</v>
      </c>
      <c r="C352" t="s">
        <v>317</v>
      </c>
      <c r="D352">
        <v>8061</v>
      </c>
      <c r="E352" t="s">
        <v>1666</v>
      </c>
      <c r="G352" t="s">
        <v>689</v>
      </c>
      <c r="H352" t="s">
        <v>690</v>
      </c>
      <c r="J352" t="s">
        <v>1664</v>
      </c>
      <c r="L352" t="s">
        <v>681</v>
      </c>
      <c r="M352" t="s">
        <v>682</v>
      </c>
      <c r="O352" t="s">
        <v>1664</v>
      </c>
      <c r="Q352" t="s">
        <v>679</v>
      </c>
      <c r="R352" t="s">
        <v>680</v>
      </c>
      <c r="T352" t="s">
        <v>1664</v>
      </c>
      <c r="V352" t="s">
        <v>685</v>
      </c>
      <c r="W352" t="s">
        <v>686</v>
      </c>
      <c r="Y352" t="s">
        <v>1664</v>
      </c>
      <c r="AA352" t="s">
        <v>685</v>
      </c>
      <c r="AB352" t="s">
        <v>686</v>
      </c>
      <c r="AD352" t="s">
        <v>1664</v>
      </c>
      <c r="AF352" t="s">
        <v>685</v>
      </c>
      <c r="AG352" t="s">
        <v>686</v>
      </c>
      <c r="AI352" t="s">
        <v>1664</v>
      </c>
      <c r="AK352" t="s">
        <v>687</v>
      </c>
      <c r="AL352" t="s">
        <v>688</v>
      </c>
      <c r="AN352" t="s">
        <v>1664</v>
      </c>
      <c r="AP352" t="s">
        <v>685</v>
      </c>
      <c r="AQ352" t="s">
        <v>686</v>
      </c>
      <c r="AS352" t="s">
        <v>1664</v>
      </c>
      <c r="AU352" t="s">
        <v>685</v>
      </c>
      <c r="AV352" t="s">
        <v>686</v>
      </c>
      <c r="AX352" t="s">
        <v>1664</v>
      </c>
      <c r="AZ352" t="s">
        <v>689</v>
      </c>
      <c r="BA352" t="s">
        <v>690</v>
      </c>
      <c r="BC352" t="s">
        <v>1664</v>
      </c>
    </row>
    <row r="353" spans="2:55" x14ac:dyDescent="0.2">
      <c r="B353" t="s">
        <v>793</v>
      </c>
      <c r="C353" t="s">
        <v>794</v>
      </c>
      <c r="D353">
        <v>8044</v>
      </c>
      <c r="E353" t="s">
        <v>1666</v>
      </c>
      <c r="G353" t="s">
        <v>691</v>
      </c>
      <c r="H353" t="s">
        <v>692</v>
      </c>
      <c r="J353" t="s">
        <v>1664</v>
      </c>
      <c r="L353" t="s">
        <v>683</v>
      </c>
      <c r="M353" t="s">
        <v>684</v>
      </c>
      <c r="O353" t="s">
        <v>1664</v>
      </c>
      <c r="Q353" t="s">
        <v>681</v>
      </c>
      <c r="R353" t="s">
        <v>682</v>
      </c>
      <c r="T353" t="s">
        <v>1664</v>
      </c>
      <c r="V353" t="s">
        <v>687</v>
      </c>
      <c r="W353" t="s">
        <v>688</v>
      </c>
      <c r="Y353" t="s">
        <v>1664</v>
      </c>
      <c r="AA353" t="s">
        <v>687</v>
      </c>
      <c r="AB353" t="s">
        <v>688</v>
      </c>
      <c r="AD353" t="s">
        <v>1664</v>
      </c>
      <c r="AF353" t="s">
        <v>687</v>
      </c>
      <c r="AG353" t="s">
        <v>688</v>
      </c>
      <c r="AI353" t="s">
        <v>1664</v>
      </c>
      <c r="AK353" t="s">
        <v>689</v>
      </c>
      <c r="AL353" t="s">
        <v>690</v>
      </c>
      <c r="AN353" t="s">
        <v>1664</v>
      </c>
      <c r="AP353" t="s">
        <v>687</v>
      </c>
      <c r="AQ353" t="s">
        <v>688</v>
      </c>
      <c r="AS353" t="s">
        <v>1664</v>
      </c>
      <c r="AU353" t="s">
        <v>687</v>
      </c>
      <c r="AV353" t="s">
        <v>688</v>
      </c>
      <c r="AX353" t="s">
        <v>1664</v>
      </c>
      <c r="AZ353" t="s">
        <v>691</v>
      </c>
      <c r="BA353" t="s">
        <v>692</v>
      </c>
      <c r="BC353" t="s">
        <v>1664</v>
      </c>
    </row>
    <row r="354" spans="2:55" x14ac:dyDescent="0.2">
      <c r="B354" t="s">
        <v>10</v>
      </c>
      <c r="C354" t="s">
        <v>11</v>
      </c>
      <c r="D354">
        <v>7940</v>
      </c>
      <c r="E354" t="s">
        <v>1666</v>
      </c>
      <c r="G354" t="s">
        <v>693</v>
      </c>
      <c r="H354" t="s">
        <v>694</v>
      </c>
      <c r="J354" t="s">
        <v>1664</v>
      </c>
      <c r="L354" t="s">
        <v>685</v>
      </c>
      <c r="M354" t="s">
        <v>686</v>
      </c>
      <c r="O354" t="s">
        <v>1664</v>
      </c>
      <c r="Q354" t="s">
        <v>683</v>
      </c>
      <c r="R354" t="s">
        <v>684</v>
      </c>
      <c r="T354" t="s">
        <v>1664</v>
      </c>
      <c r="V354" t="s">
        <v>689</v>
      </c>
      <c r="W354" t="s">
        <v>690</v>
      </c>
      <c r="Y354" t="s">
        <v>1664</v>
      </c>
      <c r="AA354" t="s">
        <v>689</v>
      </c>
      <c r="AB354" t="s">
        <v>690</v>
      </c>
      <c r="AD354" t="s">
        <v>1664</v>
      </c>
      <c r="AF354" t="s">
        <v>689</v>
      </c>
      <c r="AG354" t="s">
        <v>690</v>
      </c>
      <c r="AI354" t="s">
        <v>1664</v>
      </c>
      <c r="AK354" t="s">
        <v>691</v>
      </c>
      <c r="AL354" t="s">
        <v>692</v>
      </c>
      <c r="AN354" t="s">
        <v>1664</v>
      </c>
      <c r="AP354" t="s">
        <v>689</v>
      </c>
      <c r="AQ354" t="s">
        <v>690</v>
      </c>
      <c r="AS354" t="s">
        <v>1664</v>
      </c>
      <c r="AU354" t="s">
        <v>689</v>
      </c>
      <c r="AV354" t="s">
        <v>690</v>
      </c>
      <c r="AX354" t="s">
        <v>1664</v>
      </c>
      <c r="AZ354" t="s">
        <v>693</v>
      </c>
      <c r="BA354" t="s">
        <v>694</v>
      </c>
      <c r="BC354" t="s">
        <v>1664</v>
      </c>
    </row>
    <row r="355" spans="2:55" x14ac:dyDescent="0.2">
      <c r="B355" t="s">
        <v>122</v>
      </c>
      <c r="C355" t="s">
        <v>123</v>
      </c>
      <c r="D355">
        <v>7871</v>
      </c>
      <c r="E355" t="s">
        <v>1666</v>
      </c>
      <c r="G355" t="s">
        <v>695</v>
      </c>
      <c r="H355" t="s">
        <v>696</v>
      </c>
      <c r="J355" t="s">
        <v>1664</v>
      </c>
      <c r="L355" t="s">
        <v>687</v>
      </c>
      <c r="M355" t="s">
        <v>688</v>
      </c>
      <c r="O355" t="s">
        <v>1664</v>
      </c>
      <c r="Q355" t="s">
        <v>685</v>
      </c>
      <c r="R355" t="s">
        <v>686</v>
      </c>
      <c r="T355" t="s">
        <v>1664</v>
      </c>
      <c r="V355" t="s">
        <v>691</v>
      </c>
      <c r="W355" t="s">
        <v>692</v>
      </c>
      <c r="Y355" t="s">
        <v>1664</v>
      </c>
      <c r="AA355" t="s">
        <v>691</v>
      </c>
      <c r="AB355" t="s">
        <v>692</v>
      </c>
      <c r="AD355" t="s">
        <v>1664</v>
      </c>
      <c r="AF355" t="s">
        <v>691</v>
      </c>
      <c r="AG355" t="s">
        <v>692</v>
      </c>
      <c r="AI355" t="s">
        <v>1664</v>
      </c>
      <c r="AK355" t="s">
        <v>693</v>
      </c>
      <c r="AL355" t="s">
        <v>694</v>
      </c>
      <c r="AN355" t="s">
        <v>1664</v>
      </c>
      <c r="AP355" t="s">
        <v>691</v>
      </c>
      <c r="AQ355" t="s">
        <v>692</v>
      </c>
      <c r="AS355" t="s">
        <v>1664</v>
      </c>
      <c r="AU355" t="s">
        <v>691</v>
      </c>
      <c r="AV355" t="s">
        <v>692</v>
      </c>
      <c r="AX355" t="s">
        <v>1664</v>
      </c>
      <c r="AZ355" t="s">
        <v>695</v>
      </c>
      <c r="BA355" t="s">
        <v>696</v>
      </c>
      <c r="BC355" t="s">
        <v>1664</v>
      </c>
    </row>
    <row r="356" spans="2:55" x14ac:dyDescent="0.2">
      <c r="B356" t="s">
        <v>951</v>
      </c>
      <c r="C356" t="s">
        <v>952</v>
      </c>
      <c r="D356">
        <v>7867.5</v>
      </c>
      <c r="E356" t="s">
        <v>1666</v>
      </c>
      <c r="G356" t="s">
        <v>697</v>
      </c>
      <c r="H356" t="s">
        <v>698</v>
      </c>
      <c r="J356" t="s">
        <v>1664</v>
      </c>
      <c r="L356" t="s">
        <v>689</v>
      </c>
      <c r="M356" t="s">
        <v>690</v>
      </c>
      <c r="O356" t="s">
        <v>1664</v>
      </c>
      <c r="Q356" t="s">
        <v>687</v>
      </c>
      <c r="R356" t="s">
        <v>688</v>
      </c>
      <c r="T356" t="s">
        <v>1664</v>
      </c>
      <c r="V356" t="s">
        <v>693</v>
      </c>
      <c r="W356" t="s">
        <v>694</v>
      </c>
      <c r="Y356" t="s">
        <v>1664</v>
      </c>
      <c r="AA356" t="s">
        <v>693</v>
      </c>
      <c r="AB356" t="s">
        <v>694</v>
      </c>
      <c r="AD356" t="s">
        <v>1664</v>
      </c>
      <c r="AF356" t="s">
        <v>693</v>
      </c>
      <c r="AG356" t="s">
        <v>694</v>
      </c>
      <c r="AI356" t="s">
        <v>1664</v>
      </c>
      <c r="AK356" t="s">
        <v>695</v>
      </c>
      <c r="AL356" t="s">
        <v>696</v>
      </c>
      <c r="AN356" t="s">
        <v>1664</v>
      </c>
      <c r="AP356" t="s">
        <v>693</v>
      </c>
      <c r="AQ356" t="s">
        <v>694</v>
      </c>
      <c r="AS356" t="s">
        <v>1664</v>
      </c>
      <c r="AU356" t="s">
        <v>693</v>
      </c>
      <c r="AV356" t="s">
        <v>694</v>
      </c>
      <c r="AX356" t="s">
        <v>1664</v>
      </c>
      <c r="AZ356" t="s">
        <v>697</v>
      </c>
      <c r="BA356" t="s">
        <v>698</v>
      </c>
      <c r="BC356" t="s">
        <v>1664</v>
      </c>
    </row>
    <row r="357" spans="2:55" x14ac:dyDescent="0.2">
      <c r="B357" t="s">
        <v>873</v>
      </c>
      <c r="C357" t="s">
        <v>874</v>
      </c>
      <c r="D357">
        <v>7837.5</v>
      </c>
      <c r="E357" t="s">
        <v>1666</v>
      </c>
      <c r="G357" t="s">
        <v>699</v>
      </c>
      <c r="H357" t="s">
        <v>700</v>
      </c>
      <c r="J357" t="s">
        <v>1664</v>
      </c>
      <c r="L357" t="s">
        <v>691</v>
      </c>
      <c r="M357" t="s">
        <v>692</v>
      </c>
      <c r="O357" t="s">
        <v>1664</v>
      </c>
      <c r="Q357" t="s">
        <v>689</v>
      </c>
      <c r="R357" t="s">
        <v>690</v>
      </c>
      <c r="T357" t="s">
        <v>1664</v>
      </c>
      <c r="V357" t="s">
        <v>695</v>
      </c>
      <c r="W357" t="s">
        <v>696</v>
      </c>
      <c r="Y357" t="s">
        <v>1664</v>
      </c>
      <c r="AA357" t="s">
        <v>695</v>
      </c>
      <c r="AB357" t="s">
        <v>696</v>
      </c>
      <c r="AD357" t="s">
        <v>1664</v>
      </c>
      <c r="AF357" t="s">
        <v>695</v>
      </c>
      <c r="AG357" t="s">
        <v>696</v>
      </c>
      <c r="AI357" t="s">
        <v>1664</v>
      </c>
      <c r="AK357" t="s">
        <v>697</v>
      </c>
      <c r="AL357" t="s">
        <v>698</v>
      </c>
      <c r="AN357" t="s">
        <v>1664</v>
      </c>
      <c r="AP357" t="s">
        <v>695</v>
      </c>
      <c r="AQ357" t="s">
        <v>696</v>
      </c>
      <c r="AS357" t="s">
        <v>1664</v>
      </c>
      <c r="AU357" t="s">
        <v>695</v>
      </c>
      <c r="AV357" t="s">
        <v>696</v>
      </c>
      <c r="AX357" t="s">
        <v>1664</v>
      </c>
      <c r="AZ357" t="s">
        <v>699</v>
      </c>
      <c r="BA357" t="s">
        <v>700</v>
      </c>
      <c r="BC357" t="s">
        <v>1664</v>
      </c>
    </row>
    <row r="358" spans="2:55" x14ac:dyDescent="0.2">
      <c r="B358" t="s">
        <v>1195</v>
      </c>
      <c r="C358" t="s">
        <v>1196</v>
      </c>
      <c r="D358">
        <v>7721.5</v>
      </c>
      <c r="E358" t="s">
        <v>1666</v>
      </c>
      <c r="G358" t="s">
        <v>701</v>
      </c>
      <c r="H358" t="s">
        <v>702</v>
      </c>
      <c r="J358" t="s">
        <v>1664</v>
      </c>
      <c r="L358" t="s">
        <v>693</v>
      </c>
      <c r="M358" t="s">
        <v>694</v>
      </c>
      <c r="O358" t="s">
        <v>1664</v>
      </c>
      <c r="Q358" t="s">
        <v>691</v>
      </c>
      <c r="R358" t="s">
        <v>692</v>
      </c>
      <c r="T358" t="s">
        <v>1664</v>
      </c>
      <c r="V358" t="s">
        <v>697</v>
      </c>
      <c r="W358" t="s">
        <v>698</v>
      </c>
      <c r="Y358" t="s">
        <v>1664</v>
      </c>
      <c r="AA358" t="s">
        <v>697</v>
      </c>
      <c r="AB358" t="s">
        <v>698</v>
      </c>
      <c r="AD358" t="s">
        <v>1664</v>
      </c>
      <c r="AF358" t="s">
        <v>697</v>
      </c>
      <c r="AG358" t="s">
        <v>698</v>
      </c>
      <c r="AI358" t="s">
        <v>1664</v>
      </c>
      <c r="AK358" t="s">
        <v>699</v>
      </c>
      <c r="AL358" t="s">
        <v>700</v>
      </c>
      <c r="AN358" t="s">
        <v>1664</v>
      </c>
      <c r="AP358" t="s">
        <v>697</v>
      </c>
      <c r="AQ358" t="s">
        <v>698</v>
      </c>
      <c r="AS358" t="s">
        <v>1664</v>
      </c>
      <c r="AU358" t="s">
        <v>697</v>
      </c>
      <c r="AV358" t="s">
        <v>698</v>
      </c>
      <c r="AX358" t="s">
        <v>1664</v>
      </c>
      <c r="AZ358" t="s">
        <v>701</v>
      </c>
      <c r="BA358" t="s">
        <v>702</v>
      </c>
      <c r="BC358" t="s">
        <v>1664</v>
      </c>
    </row>
    <row r="359" spans="2:55" x14ac:dyDescent="0.2">
      <c r="B359" t="s">
        <v>508</v>
      </c>
      <c r="C359" t="s">
        <v>509</v>
      </c>
      <c r="D359">
        <v>7547</v>
      </c>
      <c r="E359" t="s">
        <v>1666</v>
      </c>
      <c r="G359" t="s">
        <v>703</v>
      </c>
      <c r="H359" t="s">
        <v>704</v>
      </c>
      <c r="J359" t="s">
        <v>1664</v>
      </c>
      <c r="L359" t="s">
        <v>695</v>
      </c>
      <c r="M359" t="s">
        <v>696</v>
      </c>
      <c r="O359" t="s">
        <v>1664</v>
      </c>
      <c r="Q359" t="s">
        <v>693</v>
      </c>
      <c r="R359" t="s">
        <v>694</v>
      </c>
      <c r="T359" t="s">
        <v>1664</v>
      </c>
      <c r="V359" t="s">
        <v>699</v>
      </c>
      <c r="W359" t="s">
        <v>700</v>
      </c>
      <c r="Y359" t="s">
        <v>1664</v>
      </c>
      <c r="AA359" t="s">
        <v>699</v>
      </c>
      <c r="AB359" t="s">
        <v>700</v>
      </c>
      <c r="AD359" t="s">
        <v>1664</v>
      </c>
      <c r="AF359" t="s">
        <v>699</v>
      </c>
      <c r="AG359" t="s">
        <v>700</v>
      </c>
      <c r="AI359" t="s">
        <v>1664</v>
      </c>
      <c r="AK359" t="s">
        <v>701</v>
      </c>
      <c r="AL359" t="s">
        <v>702</v>
      </c>
      <c r="AN359" t="s">
        <v>1664</v>
      </c>
      <c r="AP359" t="s">
        <v>699</v>
      </c>
      <c r="AQ359" t="s">
        <v>700</v>
      </c>
      <c r="AS359" t="s">
        <v>1664</v>
      </c>
      <c r="AU359" t="s">
        <v>699</v>
      </c>
      <c r="AV359" t="s">
        <v>700</v>
      </c>
      <c r="AX359" t="s">
        <v>1664</v>
      </c>
      <c r="AZ359" t="s">
        <v>703</v>
      </c>
      <c r="BA359" t="s">
        <v>704</v>
      </c>
      <c r="BC359" t="s">
        <v>1664</v>
      </c>
    </row>
    <row r="360" spans="2:55" x14ac:dyDescent="0.2">
      <c r="B360" t="s">
        <v>52</v>
      </c>
      <c r="C360" t="s">
        <v>53</v>
      </c>
      <c r="D360">
        <v>7535.5</v>
      </c>
      <c r="E360" t="s">
        <v>1666</v>
      </c>
      <c r="G360" t="s">
        <v>705</v>
      </c>
      <c r="H360" t="s">
        <v>706</v>
      </c>
      <c r="J360" t="s">
        <v>1664</v>
      </c>
      <c r="L360" t="s">
        <v>697</v>
      </c>
      <c r="M360" t="s">
        <v>698</v>
      </c>
      <c r="O360" t="s">
        <v>1664</v>
      </c>
      <c r="Q360" t="s">
        <v>695</v>
      </c>
      <c r="R360" t="s">
        <v>696</v>
      </c>
      <c r="T360" t="s">
        <v>1664</v>
      </c>
      <c r="V360" t="s">
        <v>701</v>
      </c>
      <c r="W360" t="s">
        <v>702</v>
      </c>
      <c r="Y360" t="s">
        <v>1664</v>
      </c>
      <c r="AA360" t="s">
        <v>701</v>
      </c>
      <c r="AB360" t="s">
        <v>702</v>
      </c>
      <c r="AD360" t="s">
        <v>1664</v>
      </c>
      <c r="AF360" t="s">
        <v>701</v>
      </c>
      <c r="AG360" t="s">
        <v>702</v>
      </c>
      <c r="AI360" t="s">
        <v>1664</v>
      </c>
      <c r="AK360" t="s">
        <v>703</v>
      </c>
      <c r="AL360" t="s">
        <v>704</v>
      </c>
      <c r="AN360" t="s">
        <v>1664</v>
      </c>
      <c r="AP360" t="s">
        <v>701</v>
      </c>
      <c r="AQ360" t="s">
        <v>702</v>
      </c>
      <c r="AS360" t="s">
        <v>1664</v>
      </c>
      <c r="AU360" t="s">
        <v>701</v>
      </c>
      <c r="AV360" t="s">
        <v>702</v>
      </c>
      <c r="AX360" t="s">
        <v>1664</v>
      </c>
      <c r="AZ360" t="s">
        <v>705</v>
      </c>
      <c r="BA360" t="s">
        <v>706</v>
      </c>
      <c r="BC360" t="s">
        <v>1664</v>
      </c>
    </row>
    <row r="361" spans="2:55" x14ac:dyDescent="0.2">
      <c r="B361" t="s">
        <v>959</v>
      </c>
      <c r="C361" t="s">
        <v>960</v>
      </c>
      <c r="D361">
        <v>7397</v>
      </c>
      <c r="E361" t="s">
        <v>1666</v>
      </c>
      <c r="G361" t="s">
        <v>707</v>
      </c>
      <c r="H361" t="s">
        <v>708</v>
      </c>
      <c r="J361" t="s">
        <v>1664</v>
      </c>
      <c r="L361" t="s">
        <v>699</v>
      </c>
      <c r="M361" t="s">
        <v>700</v>
      </c>
      <c r="O361" t="s">
        <v>1664</v>
      </c>
      <c r="Q361" t="s">
        <v>697</v>
      </c>
      <c r="R361" t="s">
        <v>698</v>
      </c>
      <c r="T361" t="s">
        <v>1664</v>
      </c>
      <c r="V361" t="s">
        <v>703</v>
      </c>
      <c r="W361" t="s">
        <v>704</v>
      </c>
      <c r="Y361" t="s">
        <v>1664</v>
      </c>
      <c r="AA361" t="s">
        <v>703</v>
      </c>
      <c r="AB361" t="s">
        <v>704</v>
      </c>
      <c r="AD361" t="s">
        <v>1664</v>
      </c>
      <c r="AF361" t="s">
        <v>703</v>
      </c>
      <c r="AG361" t="s">
        <v>704</v>
      </c>
      <c r="AI361" t="s">
        <v>1664</v>
      </c>
      <c r="AK361" t="s">
        <v>705</v>
      </c>
      <c r="AL361" t="s">
        <v>706</v>
      </c>
      <c r="AN361" t="s">
        <v>1664</v>
      </c>
      <c r="AP361" t="s">
        <v>703</v>
      </c>
      <c r="AQ361" t="s">
        <v>704</v>
      </c>
      <c r="AS361" t="s">
        <v>1664</v>
      </c>
      <c r="AU361" t="s">
        <v>703</v>
      </c>
      <c r="AV361" t="s">
        <v>704</v>
      </c>
      <c r="AX361" t="s">
        <v>1664</v>
      </c>
      <c r="AZ361" t="s">
        <v>707</v>
      </c>
      <c r="BA361" t="s">
        <v>708</v>
      </c>
      <c r="BC361" t="s">
        <v>1664</v>
      </c>
    </row>
    <row r="362" spans="2:55" x14ac:dyDescent="0.2">
      <c r="B362" t="s">
        <v>671</v>
      </c>
      <c r="C362" t="s">
        <v>672</v>
      </c>
      <c r="D362">
        <v>7381</v>
      </c>
      <c r="E362" t="s">
        <v>1666</v>
      </c>
      <c r="G362" t="s">
        <v>709</v>
      </c>
      <c r="H362" t="s">
        <v>710</v>
      </c>
      <c r="J362" t="s">
        <v>1664</v>
      </c>
      <c r="L362" t="s">
        <v>701</v>
      </c>
      <c r="M362" t="s">
        <v>702</v>
      </c>
      <c r="O362" t="s">
        <v>1664</v>
      </c>
      <c r="Q362" t="s">
        <v>699</v>
      </c>
      <c r="R362" t="s">
        <v>700</v>
      </c>
      <c r="T362" t="s">
        <v>1664</v>
      </c>
      <c r="V362" t="s">
        <v>705</v>
      </c>
      <c r="W362" t="s">
        <v>706</v>
      </c>
      <c r="Y362" t="s">
        <v>1664</v>
      </c>
      <c r="AA362" t="s">
        <v>705</v>
      </c>
      <c r="AB362" t="s">
        <v>706</v>
      </c>
      <c r="AD362" t="s">
        <v>1664</v>
      </c>
      <c r="AF362" t="s">
        <v>705</v>
      </c>
      <c r="AG362" t="s">
        <v>706</v>
      </c>
      <c r="AI362" t="s">
        <v>1664</v>
      </c>
      <c r="AK362" t="s">
        <v>707</v>
      </c>
      <c r="AL362" t="s">
        <v>708</v>
      </c>
      <c r="AN362" t="s">
        <v>1664</v>
      </c>
      <c r="AP362" t="s">
        <v>705</v>
      </c>
      <c r="AQ362" t="s">
        <v>706</v>
      </c>
      <c r="AS362" t="s">
        <v>1664</v>
      </c>
      <c r="AU362" t="s">
        <v>705</v>
      </c>
      <c r="AV362" t="s">
        <v>706</v>
      </c>
      <c r="AX362" t="s">
        <v>1664</v>
      </c>
      <c r="AZ362" t="s">
        <v>709</v>
      </c>
      <c r="BA362" t="s">
        <v>710</v>
      </c>
      <c r="BC362" t="s">
        <v>1664</v>
      </c>
    </row>
    <row r="363" spans="2:55" x14ac:dyDescent="0.2">
      <c r="B363" t="s">
        <v>1001</v>
      </c>
      <c r="C363" t="s">
        <v>1002</v>
      </c>
      <c r="D363">
        <v>7379</v>
      </c>
      <c r="E363" t="s">
        <v>1666</v>
      </c>
      <c r="G363" t="s">
        <v>711</v>
      </c>
      <c r="H363" t="s">
        <v>712</v>
      </c>
      <c r="J363" t="s">
        <v>1664</v>
      </c>
      <c r="L363" t="s">
        <v>703</v>
      </c>
      <c r="M363" t="s">
        <v>704</v>
      </c>
      <c r="O363" t="s">
        <v>1664</v>
      </c>
      <c r="Q363" t="s">
        <v>701</v>
      </c>
      <c r="R363" t="s">
        <v>702</v>
      </c>
      <c r="T363" t="s">
        <v>1664</v>
      </c>
      <c r="V363" t="s">
        <v>707</v>
      </c>
      <c r="W363" t="s">
        <v>708</v>
      </c>
      <c r="Y363" t="s">
        <v>1664</v>
      </c>
      <c r="AA363" t="s">
        <v>707</v>
      </c>
      <c r="AB363" t="s">
        <v>708</v>
      </c>
      <c r="AD363" t="s">
        <v>1664</v>
      </c>
      <c r="AF363" t="s">
        <v>707</v>
      </c>
      <c r="AG363" t="s">
        <v>708</v>
      </c>
      <c r="AI363" t="s">
        <v>1664</v>
      </c>
      <c r="AK363" t="s">
        <v>709</v>
      </c>
      <c r="AL363" t="s">
        <v>710</v>
      </c>
      <c r="AN363" t="s">
        <v>1664</v>
      </c>
      <c r="AP363" t="s">
        <v>707</v>
      </c>
      <c r="AQ363" t="s">
        <v>708</v>
      </c>
      <c r="AS363" t="s">
        <v>1664</v>
      </c>
      <c r="AU363" t="s">
        <v>707</v>
      </c>
      <c r="AV363" t="s">
        <v>708</v>
      </c>
      <c r="AX363" t="s">
        <v>1664</v>
      </c>
      <c r="AZ363" t="s">
        <v>711</v>
      </c>
      <c r="BA363" t="s">
        <v>712</v>
      </c>
      <c r="BC363" t="s">
        <v>1664</v>
      </c>
    </row>
    <row r="364" spans="2:55" x14ac:dyDescent="0.2">
      <c r="B364" t="s">
        <v>116</v>
      </c>
      <c r="C364" t="s">
        <v>117</v>
      </c>
      <c r="D364">
        <v>7255.5</v>
      </c>
      <c r="E364" t="s">
        <v>1666</v>
      </c>
      <c r="G364" t="s">
        <v>713</v>
      </c>
      <c r="H364" t="s">
        <v>714</v>
      </c>
      <c r="J364" t="s">
        <v>1664</v>
      </c>
      <c r="L364" t="s">
        <v>705</v>
      </c>
      <c r="M364" t="s">
        <v>706</v>
      </c>
      <c r="O364" t="s">
        <v>1664</v>
      </c>
      <c r="Q364" t="s">
        <v>703</v>
      </c>
      <c r="R364" t="s">
        <v>704</v>
      </c>
      <c r="T364" t="s">
        <v>1664</v>
      </c>
      <c r="V364" t="s">
        <v>709</v>
      </c>
      <c r="W364" t="s">
        <v>710</v>
      </c>
      <c r="Y364" t="s">
        <v>1664</v>
      </c>
      <c r="AA364" t="s">
        <v>709</v>
      </c>
      <c r="AB364" t="s">
        <v>710</v>
      </c>
      <c r="AD364" t="s">
        <v>1664</v>
      </c>
      <c r="AF364" t="s">
        <v>709</v>
      </c>
      <c r="AG364" t="s">
        <v>710</v>
      </c>
      <c r="AI364" t="s">
        <v>1664</v>
      </c>
      <c r="AK364" t="s">
        <v>711</v>
      </c>
      <c r="AL364" t="s">
        <v>712</v>
      </c>
      <c r="AN364" t="s">
        <v>1664</v>
      </c>
      <c r="AP364" t="s">
        <v>709</v>
      </c>
      <c r="AQ364" t="s">
        <v>710</v>
      </c>
      <c r="AS364" t="s">
        <v>1664</v>
      </c>
      <c r="AU364" t="s">
        <v>709</v>
      </c>
      <c r="AV364" t="s">
        <v>710</v>
      </c>
      <c r="AX364" t="s">
        <v>1664</v>
      </c>
      <c r="AZ364" t="s">
        <v>713</v>
      </c>
      <c r="BA364" t="s">
        <v>714</v>
      </c>
      <c r="BC364" t="s">
        <v>1664</v>
      </c>
    </row>
    <row r="365" spans="2:55" x14ac:dyDescent="0.2">
      <c r="B365" t="s">
        <v>679</v>
      </c>
      <c r="C365" t="s">
        <v>680</v>
      </c>
      <c r="D365">
        <v>7087</v>
      </c>
      <c r="E365" t="s">
        <v>1666</v>
      </c>
      <c r="G365" t="s">
        <v>715</v>
      </c>
      <c r="H365" t="s">
        <v>716</v>
      </c>
      <c r="J365" t="s">
        <v>1664</v>
      </c>
      <c r="L365" t="s">
        <v>707</v>
      </c>
      <c r="M365" t="s">
        <v>708</v>
      </c>
      <c r="O365" t="s">
        <v>1664</v>
      </c>
      <c r="Q365" t="s">
        <v>705</v>
      </c>
      <c r="R365" t="s">
        <v>706</v>
      </c>
      <c r="T365" t="s">
        <v>1664</v>
      </c>
      <c r="V365" t="s">
        <v>711</v>
      </c>
      <c r="W365" t="s">
        <v>712</v>
      </c>
      <c r="Y365" t="s">
        <v>1664</v>
      </c>
      <c r="AA365" t="s">
        <v>711</v>
      </c>
      <c r="AB365" t="s">
        <v>712</v>
      </c>
      <c r="AD365" t="s">
        <v>1664</v>
      </c>
      <c r="AF365" t="s">
        <v>711</v>
      </c>
      <c r="AG365" t="s">
        <v>712</v>
      </c>
      <c r="AI365" t="s">
        <v>1664</v>
      </c>
      <c r="AK365" t="s">
        <v>713</v>
      </c>
      <c r="AL365" t="s">
        <v>714</v>
      </c>
      <c r="AN365" t="s">
        <v>1664</v>
      </c>
      <c r="AP365" t="s">
        <v>711</v>
      </c>
      <c r="AQ365" t="s">
        <v>712</v>
      </c>
      <c r="AS365" t="s">
        <v>1664</v>
      </c>
      <c r="AU365" t="s">
        <v>711</v>
      </c>
      <c r="AV365" t="s">
        <v>712</v>
      </c>
      <c r="AX365" t="s">
        <v>1664</v>
      </c>
      <c r="AZ365" t="s">
        <v>715</v>
      </c>
      <c r="BA365" t="s">
        <v>716</v>
      </c>
      <c r="BC365" t="s">
        <v>1664</v>
      </c>
    </row>
    <row r="366" spans="2:55" x14ac:dyDescent="0.2">
      <c r="B366" t="s">
        <v>162</v>
      </c>
      <c r="C366" t="s">
        <v>163</v>
      </c>
      <c r="D366">
        <v>6948.5</v>
      </c>
      <c r="E366" t="s">
        <v>1666</v>
      </c>
      <c r="G366" t="s">
        <v>717</v>
      </c>
      <c r="H366" t="s">
        <v>718</v>
      </c>
      <c r="J366" t="s">
        <v>1664</v>
      </c>
      <c r="L366" t="s">
        <v>709</v>
      </c>
      <c r="M366" t="s">
        <v>710</v>
      </c>
      <c r="O366" t="s">
        <v>1664</v>
      </c>
      <c r="Q366" t="s">
        <v>707</v>
      </c>
      <c r="R366" t="s">
        <v>708</v>
      </c>
      <c r="T366" t="s">
        <v>1664</v>
      </c>
      <c r="V366" t="s">
        <v>713</v>
      </c>
      <c r="W366" t="s">
        <v>714</v>
      </c>
      <c r="Y366" t="s">
        <v>1664</v>
      </c>
      <c r="AA366" t="s">
        <v>713</v>
      </c>
      <c r="AB366" t="s">
        <v>714</v>
      </c>
      <c r="AD366" t="s">
        <v>1664</v>
      </c>
      <c r="AF366" t="s">
        <v>713</v>
      </c>
      <c r="AG366" t="s">
        <v>714</v>
      </c>
      <c r="AI366" t="s">
        <v>1664</v>
      </c>
      <c r="AK366" t="s">
        <v>715</v>
      </c>
      <c r="AL366" t="s">
        <v>716</v>
      </c>
      <c r="AN366" t="s">
        <v>1664</v>
      </c>
      <c r="AP366" t="s">
        <v>713</v>
      </c>
      <c r="AQ366" t="s">
        <v>714</v>
      </c>
      <c r="AS366" t="s">
        <v>1664</v>
      </c>
      <c r="AU366" t="s">
        <v>713</v>
      </c>
      <c r="AV366" t="s">
        <v>714</v>
      </c>
      <c r="AX366" t="s">
        <v>1664</v>
      </c>
      <c r="AZ366" t="s">
        <v>717</v>
      </c>
      <c r="BA366" t="s">
        <v>718</v>
      </c>
      <c r="BC366" t="s">
        <v>1664</v>
      </c>
    </row>
    <row r="367" spans="2:55" x14ac:dyDescent="0.2">
      <c r="B367" t="s">
        <v>390</v>
      </c>
      <c r="C367" t="s">
        <v>391</v>
      </c>
      <c r="D367">
        <v>6943</v>
      </c>
      <c r="E367" t="s">
        <v>1666</v>
      </c>
      <c r="G367" t="s">
        <v>719</v>
      </c>
      <c r="H367" t="s">
        <v>720</v>
      </c>
      <c r="J367" t="s">
        <v>1664</v>
      </c>
      <c r="L367" t="s">
        <v>711</v>
      </c>
      <c r="M367" t="s">
        <v>712</v>
      </c>
      <c r="O367" t="s">
        <v>1664</v>
      </c>
      <c r="Q367" t="s">
        <v>709</v>
      </c>
      <c r="R367" t="s">
        <v>710</v>
      </c>
      <c r="T367" t="s">
        <v>1664</v>
      </c>
      <c r="V367" t="s">
        <v>715</v>
      </c>
      <c r="W367" t="s">
        <v>716</v>
      </c>
      <c r="Y367" t="s">
        <v>1664</v>
      </c>
      <c r="AA367" t="s">
        <v>715</v>
      </c>
      <c r="AB367" t="s">
        <v>716</v>
      </c>
      <c r="AD367" t="s">
        <v>1664</v>
      </c>
      <c r="AF367" t="s">
        <v>715</v>
      </c>
      <c r="AG367" t="s">
        <v>716</v>
      </c>
      <c r="AI367" t="s">
        <v>1664</v>
      </c>
      <c r="AK367" t="s">
        <v>717</v>
      </c>
      <c r="AL367" t="s">
        <v>718</v>
      </c>
      <c r="AN367" t="s">
        <v>1664</v>
      </c>
      <c r="AP367" t="s">
        <v>715</v>
      </c>
      <c r="AQ367" t="s">
        <v>716</v>
      </c>
      <c r="AS367" t="s">
        <v>1664</v>
      </c>
      <c r="AU367" t="s">
        <v>715</v>
      </c>
      <c r="AV367" t="s">
        <v>716</v>
      </c>
      <c r="AX367" t="s">
        <v>1664</v>
      </c>
      <c r="AZ367" t="s">
        <v>719</v>
      </c>
      <c r="BA367" t="s">
        <v>720</v>
      </c>
      <c r="BC367" t="s">
        <v>1664</v>
      </c>
    </row>
    <row r="368" spans="2:55" x14ac:dyDescent="0.2">
      <c r="B368" t="s">
        <v>1147</v>
      </c>
      <c r="C368" t="s">
        <v>1148</v>
      </c>
      <c r="D368">
        <v>6915</v>
      </c>
      <c r="E368" t="s">
        <v>1666</v>
      </c>
      <c r="G368" t="s">
        <v>721</v>
      </c>
      <c r="H368" t="s">
        <v>722</v>
      </c>
      <c r="J368" t="s">
        <v>1664</v>
      </c>
      <c r="L368" t="s">
        <v>713</v>
      </c>
      <c r="M368" t="s">
        <v>714</v>
      </c>
      <c r="O368" t="s">
        <v>1664</v>
      </c>
      <c r="Q368" t="s">
        <v>711</v>
      </c>
      <c r="R368" t="s">
        <v>712</v>
      </c>
      <c r="T368" t="s">
        <v>1664</v>
      </c>
      <c r="V368" t="s">
        <v>717</v>
      </c>
      <c r="W368" t="s">
        <v>718</v>
      </c>
      <c r="Y368" t="s">
        <v>1664</v>
      </c>
      <c r="AA368" t="s">
        <v>717</v>
      </c>
      <c r="AB368" t="s">
        <v>718</v>
      </c>
      <c r="AD368" t="s">
        <v>1664</v>
      </c>
      <c r="AF368" t="s">
        <v>717</v>
      </c>
      <c r="AG368" t="s">
        <v>718</v>
      </c>
      <c r="AI368" t="s">
        <v>1664</v>
      </c>
      <c r="AK368" t="s">
        <v>719</v>
      </c>
      <c r="AL368" t="s">
        <v>720</v>
      </c>
      <c r="AN368" t="s">
        <v>1664</v>
      </c>
      <c r="AP368" t="s">
        <v>717</v>
      </c>
      <c r="AQ368" t="s">
        <v>718</v>
      </c>
      <c r="AS368" t="s">
        <v>1664</v>
      </c>
      <c r="AU368" t="s">
        <v>717</v>
      </c>
      <c r="AV368" t="s">
        <v>718</v>
      </c>
      <c r="AX368" t="s">
        <v>1664</v>
      </c>
      <c r="AZ368" t="s">
        <v>721</v>
      </c>
      <c r="BA368" t="s">
        <v>722</v>
      </c>
      <c r="BC368" t="s">
        <v>1664</v>
      </c>
    </row>
    <row r="369" spans="2:55" x14ac:dyDescent="0.2">
      <c r="B369" t="s">
        <v>677</v>
      </c>
      <c r="C369" t="s">
        <v>678</v>
      </c>
      <c r="D369">
        <v>6904</v>
      </c>
      <c r="E369" t="s">
        <v>1666</v>
      </c>
      <c r="G369" t="s">
        <v>723</v>
      </c>
      <c r="H369" t="s">
        <v>724</v>
      </c>
      <c r="J369" t="s">
        <v>1664</v>
      </c>
      <c r="L369" t="s">
        <v>715</v>
      </c>
      <c r="M369" t="s">
        <v>716</v>
      </c>
      <c r="O369" t="s">
        <v>1664</v>
      </c>
      <c r="Q369" t="s">
        <v>713</v>
      </c>
      <c r="R369" t="s">
        <v>714</v>
      </c>
      <c r="T369" t="s">
        <v>1664</v>
      </c>
      <c r="V369" t="s">
        <v>719</v>
      </c>
      <c r="W369" t="s">
        <v>720</v>
      </c>
      <c r="Y369" t="s">
        <v>1664</v>
      </c>
      <c r="AA369" t="s">
        <v>719</v>
      </c>
      <c r="AB369" t="s">
        <v>720</v>
      </c>
      <c r="AD369" t="s">
        <v>1664</v>
      </c>
      <c r="AF369" t="s">
        <v>719</v>
      </c>
      <c r="AG369" t="s">
        <v>720</v>
      </c>
      <c r="AI369" t="s">
        <v>1664</v>
      </c>
      <c r="AK369" t="s">
        <v>721</v>
      </c>
      <c r="AL369" t="s">
        <v>722</v>
      </c>
      <c r="AN369" t="s">
        <v>1664</v>
      </c>
      <c r="AP369" t="s">
        <v>719</v>
      </c>
      <c r="AQ369" t="s">
        <v>720</v>
      </c>
      <c r="AS369" t="s">
        <v>1664</v>
      </c>
      <c r="AU369" t="s">
        <v>719</v>
      </c>
      <c r="AV369" t="s">
        <v>720</v>
      </c>
      <c r="AX369" t="s">
        <v>1664</v>
      </c>
      <c r="AZ369" t="s">
        <v>723</v>
      </c>
      <c r="BA369" t="s">
        <v>724</v>
      </c>
      <c r="BC369" t="s">
        <v>1664</v>
      </c>
    </row>
    <row r="370" spans="2:55" x14ac:dyDescent="0.2">
      <c r="B370" t="s">
        <v>539</v>
      </c>
      <c r="C370" t="s">
        <v>540</v>
      </c>
      <c r="D370">
        <v>6899</v>
      </c>
      <c r="E370" t="s">
        <v>1666</v>
      </c>
      <c r="G370" t="s">
        <v>725</v>
      </c>
      <c r="H370" t="s">
        <v>726</v>
      </c>
      <c r="J370" t="s">
        <v>1664</v>
      </c>
      <c r="L370" t="s">
        <v>717</v>
      </c>
      <c r="M370" t="s">
        <v>718</v>
      </c>
      <c r="O370" t="s">
        <v>1664</v>
      </c>
      <c r="Q370" t="s">
        <v>715</v>
      </c>
      <c r="R370" t="s">
        <v>716</v>
      </c>
      <c r="T370" t="s">
        <v>1664</v>
      </c>
      <c r="V370" t="s">
        <v>721</v>
      </c>
      <c r="W370" t="s">
        <v>722</v>
      </c>
      <c r="Y370" t="s">
        <v>1664</v>
      </c>
      <c r="AA370" t="s">
        <v>721</v>
      </c>
      <c r="AB370" t="s">
        <v>722</v>
      </c>
      <c r="AD370" t="s">
        <v>1664</v>
      </c>
      <c r="AF370" t="s">
        <v>721</v>
      </c>
      <c r="AG370" t="s">
        <v>722</v>
      </c>
      <c r="AI370" t="s">
        <v>1664</v>
      </c>
      <c r="AK370" t="s">
        <v>723</v>
      </c>
      <c r="AL370" t="s">
        <v>724</v>
      </c>
      <c r="AN370" t="s">
        <v>1664</v>
      </c>
      <c r="AP370" t="s">
        <v>721</v>
      </c>
      <c r="AQ370" t="s">
        <v>722</v>
      </c>
      <c r="AS370" t="s">
        <v>1664</v>
      </c>
      <c r="AU370" t="s">
        <v>721</v>
      </c>
      <c r="AV370" t="s">
        <v>722</v>
      </c>
      <c r="AX370" t="s">
        <v>1664</v>
      </c>
      <c r="AZ370" t="s">
        <v>725</v>
      </c>
      <c r="BA370" t="s">
        <v>726</v>
      </c>
      <c r="BC370" t="s">
        <v>1664</v>
      </c>
    </row>
    <row r="371" spans="2:55" x14ac:dyDescent="0.2">
      <c r="B371" t="s">
        <v>8</v>
      </c>
      <c r="C371" t="s">
        <v>9</v>
      </c>
      <c r="D371">
        <v>6855</v>
      </c>
      <c r="E371" t="s">
        <v>1666</v>
      </c>
      <c r="G371" t="s">
        <v>727</v>
      </c>
      <c r="H371" t="s">
        <v>728</v>
      </c>
      <c r="J371" t="s">
        <v>1664</v>
      </c>
      <c r="L371" t="s">
        <v>719</v>
      </c>
      <c r="M371" t="s">
        <v>720</v>
      </c>
      <c r="O371" t="s">
        <v>1664</v>
      </c>
      <c r="Q371" t="s">
        <v>717</v>
      </c>
      <c r="R371" t="s">
        <v>718</v>
      </c>
      <c r="T371" t="s">
        <v>1664</v>
      </c>
      <c r="V371" t="s">
        <v>723</v>
      </c>
      <c r="W371" t="s">
        <v>724</v>
      </c>
      <c r="Y371" t="s">
        <v>1664</v>
      </c>
      <c r="AA371" t="s">
        <v>723</v>
      </c>
      <c r="AB371" t="s">
        <v>724</v>
      </c>
      <c r="AD371" t="s">
        <v>1664</v>
      </c>
      <c r="AF371" t="s">
        <v>723</v>
      </c>
      <c r="AG371" t="s">
        <v>724</v>
      </c>
      <c r="AI371" t="s">
        <v>1664</v>
      </c>
      <c r="AK371" t="s">
        <v>725</v>
      </c>
      <c r="AL371" t="s">
        <v>726</v>
      </c>
      <c r="AN371" t="s">
        <v>1664</v>
      </c>
      <c r="AP371" t="s">
        <v>723</v>
      </c>
      <c r="AQ371" t="s">
        <v>724</v>
      </c>
      <c r="AS371" t="s">
        <v>1664</v>
      </c>
      <c r="AU371" t="s">
        <v>723</v>
      </c>
      <c r="AV371" t="s">
        <v>724</v>
      </c>
      <c r="AX371" t="s">
        <v>1664</v>
      </c>
      <c r="AZ371" t="s">
        <v>727</v>
      </c>
      <c r="BA371" t="s">
        <v>728</v>
      </c>
      <c r="BC371" t="s">
        <v>1664</v>
      </c>
    </row>
    <row r="372" spans="2:55" x14ac:dyDescent="0.2">
      <c r="B372" t="s">
        <v>1236</v>
      </c>
      <c r="C372" t="s">
        <v>1237</v>
      </c>
      <c r="D372">
        <v>6811</v>
      </c>
      <c r="E372" t="s">
        <v>1666</v>
      </c>
      <c r="G372" t="s">
        <v>729</v>
      </c>
      <c r="H372" t="s">
        <v>730</v>
      </c>
      <c r="J372" t="s">
        <v>1664</v>
      </c>
      <c r="L372" t="s">
        <v>721</v>
      </c>
      <c r="M372" t="s">
        <v>722</v>
      </c>
      <c r="O372" t="s">
        <v>1664</v>
      </c>
      <c r="Q372" t="s">
        <v>719</v>
      </c>
      <c r="R372" t="s">
        <v>720</v>
      </c>
      <c r="T372" t="s">
        <v>1664</v>
      </c>
      <c r="V372" t="s">
        <v>725</v>
      </c>
      <c r="W372" t="s">
        <v>726</v>
      </c>
      <c r="Y372" t="s">
        <v>1664</v>
      </c>
      <c r="AA372" t="s">
        <v>725</v>
      </c>
      <c r="AB372" t="s">
        <v>726</v>
      </c>
      <c r="AD372" t="s">
        <v>1664</v>
      </c>
      <c r="AF372" t="s">
        <v>725</v>
      </c>
      <c r="AG372" t="s">
        <v>726</v>
      </c>
      <c r="AI372" t="s">
        <v>1664</v>
      </c>
      <c r="AK372" t="s">
        <v>727</v>
      </c>
      <c r="AL372" t="s">
        <v>728</v>
      </c>
      <c r="AN372" t="s">
        <v>1664</v>
      </c>
      <c r="AP372" t="s">
        <v>725</v>
      </c>
      <c r="AQ372" t="s">
        <v>726</v>
      </c>
      <c r="AS372" t="s">
        <v>1664</v>
      </c>
      <c r="AU372" t="s">
        <v>725</v>
      </c>
      <c r="AV372" t="s">
        <v>726</v>
      </c>
      <c r="AX372" t="s">
        <v>1664</v>
      </c>
      <c r="AZ372" t="s">
        <v>729</v>
      </c>
      <c r="BA372" t="s">
        <v>730</v>
      </c>
      <c r="BC372" t="s">
        <v>1664</v>
      </c>
    </row>
    <row r="373" spans="2:55" x14ac:dyDescent="0.2">
      <c r="B373" t="s">
        <v>6</v>
      </c>
      <c r="C373" t="s">
        <v>7</v>
      </c>
      <c r="D373">
        <v>6787</v>
      </c>
      <c r="E373" t="s">
        <v>1666</v>
      </c>
      <c r="G373" t="s">
        <v>731</v>
      </c>
      <c r="H373" t="s">
        <v>732</v>
      </c>
      <c r="J373" t="s">
        <v>1664</v>
      </c>
      <c r="L373" t="s">
        <v>723</v>
      </c>
      <c r="M373" t="s">
        <v>724</v>
      </c>
      <c r="O373" t="s">
        <v>1664</v>
      </c>
      <c r="Q373" t="s">
        <v>721</v>
      </c>
      <c r="R373" t="s">
        <v>722</v>
      </c>
      <c r="T373" t="s">
        <v>1664</v>
      </c>
      <c r="V373" t="s">
        <v>727</v>
      </c>
      <c r="W373" t="s">
        <v>728</v>
      </c>
      <c r="Y373" t="s">
        <v>1664</v>
      </c>
      <c r="AA373" t="s">
        <v>727</v>
      </c>
      <c r="AB373" t="s">
        <v>728</v>
      </c>
      <c r="AD373" t="s">
        <v>1664</v>
      </c>
      <c r="AF373" t="s">
        <v>727</v>
      </c>
      <c r="AG373" t="s">
        <v>728</v>
      </c>
      <c r="AI373" t="s">
        <v>1664</v>
      </c>
      <c r="AK373" t="s">
        <v>729</v>
      </c>
      <c r="AL373" t="s">
        <v>730</v>
      </c>
      <c r="AN373" t="s">
        <v>1664</v>
      </c>
      <c r="AP373" t="s">
        <v>727</v>
      </c>
      <c r="AQ373" t="s">
        <v>728</v>
      </c>
      <c r="AS373" t="s">
        <v>1664</v>
      </c>
      <c r="AU373" t="s">
        <v>727</v>
      </c>
      <c r="AV373" t="s">
        <v>728</v>
      </c>
      <c r="AX373" t="s">
        <v>1664</v>
      </c>
      <c r="AZ373" t="s">
        <v>731</v>
      </c>
      <c r="BA373" t="s">
        <v>732</v>
      </c>
      <c r="BC373" t="s">
        <v>1664</v>
      </c>
    </row>
    <row r="374" spans="2:55" x14ac:dyDescent="0.2">
      <c r="B374" t="s">
        <v>1378</v>
      </c>
      <c r="C374" t="s">
        <v>1379</v>
      </c>
      <c r="D374">
        <v>6759.5</v>
      </c>
      <c r="E374" t="s">
        <v>1666</v>
      </c>
      <c r="G374" t="s">
        <v>733</v>
      </c>
      <c r="H374" t="s">
        <v>734</v>
      </c>
      <c r="J374" t="s">
        <v>1664</v>
      </c>
      <c r="L374" t="s">
        <v>725</v>
      </c>
      <c r="M374" t="s">
        <v>726</v>
      </c>
      <c r="O374" t="s">
        <v>1664</v>
      </c>
      <c r="Q374" t="s">
        <v>723</v>
      </c>
      <c r="R374" t="s">
        <v>724</v>
      </c>
      <c r="T374" t="s">
        <v>1664</v>
      </c>
      <c r="V374" t="s">
        <v>729</v>
      </c>
      <c r="W374" t="s">
        <v>730</v>
      </c>
      <c r="Y374" t="s">
        <v>1664</v>
      </c>
      <c r="AA374" t="s">
        <v>729</v>
      </c>
      <c r="AB374" t="s">
        <v>730</v>
      </c>
      <c r="AD374" t="s">
        <v>1664</v>
      </c>
      <c r="AF374" t="s">
        <v>729</v>
      </c>
      <c r="AG374" t="s">
        <v>730</v>
      </c>
      <c r="AI374" t="s">
        <v>1664</v>
      </c>
      <c r="AK374" t="s">
        <v>731</v>
      </c>
      <c r="AL374" t="s">
        <v>732</v>
      </c>
      <c r="AN374" t="s">
        <v>1664</v>
      </c>
      <c r="AP374" t="s">
        <v>729</v>
      </c>
      <c r="AQ374" t="s">
        <v>730</v>
      </c>
      <c r="AS374" t="s">
        <v>1664</v>
      </c>
      <c r="AU374" t="s">
        <v>729</v>
      </c>
      <c r="AV374" t="s">
        <v>730</v>
      </c>
      <c r="AX374" t="s">
        <v>1664</v>
      </c>
      <c r="AZ374" t="s">
        <v>733</v>
      </c>
      <c r="BA374" t="s">
        <v>734</v>
      </c>
      <c r="BC374" t="s">
        <v>1664</v>
      </c>
    </row>
    <row r="375" spans="2:55" x14ac:dyDescent="0.2">
      <c r="B375" t="s">
        <v>472</v>
      </c>
      <c r="C375" t="s">
        <v>473</v>
      </c>
      <c r="D375">
        <v>6726</v>
      </c>
      <c r="E375" t="s">
        <v>1666</v>
      </c>
      <c r="G375" t="s">
        <v>735</v>
      </c>
      <c r="H375" t="s">
        <v>736</v>
      </c>
      <c r="J375" t="s">
        <v>1664</v>
      </c>
      <c r="L375" t="s">
        <v>727</v>
      </c>
      <c r="M375" t="s">
        <v>728</v>
      </c>
      <c r="O375" t="s">
        <v>1664</v>
      </c>
      <c r="Q375" t="s">
        <v>725</v>
      </c>
      <c r="R375" t="s">
        <v>726</v>
      </c>
      <c r="T375" t="s">
        <v>1664</v>
      </c>
      <c r="V375" t="s">
        <v>731</v>
      </c>
      <c r="W375" t="s">
        <v>732</v>
      </c>
      <c r="Y375" t="s">
        <v>1664</v>
      </c>
      <c r="AA375" t="s">
        <v>731</v>
      </c>
      <c r="AB375" t="s">
        <v>732</v>
      </c>
      <c r="AD375" t="s">
        <v>1664</v>
      </c>
      <c r="AF375" t="s">
        <v>731</v>
      </c>
      <c r="AG375" t="s">
        <v>732</v>
      </c>
      <c r="AI375" t="s">
        <v>1664</v>
      </c>
      <c r="AK375" t="s">
        <v>733</v>
      </c>
      <c r="AL375" t="s">
        <v>734</v>
      </c>
      <c r="AN375" t="s">
        <v>1664</v>
      </c>
      <c r="AP375" t="s">
        <v>731</v>
      </c>
      <c r="AQ375" t="s">
        <v>732</v>
      </c>
      <c r="AS375" t="s">
        <v>1664</v>
      </c>
      <c r="AU375" t="s">
        <v>731</v>
      </c>
      <c r="AV375" t="s">
        <v>732</v>
      </c>
      <c r="AX375" t="s">
        <v>1664</v>
      </c>
      <c r="AZ375" t="s">
        <v>735</v>
      </c>
      <c r="BA375" t="s">
        <v>736</v>
      </c>
      <c r="BC375" t="s">
        <v>1664</v>
      </c>
    </row>
    <row r="376" spans="2:55" x14ac:dyDescent="0.2">
      <c r="B376" t="s">
        <v>56</v>
      </c>
      <c r="C376" t="s">
        <v>57</v>
      </c>
      <c r="D376">
        <v>6715</v>
      </c>
      <c r="E376" t="s">
        <v>1666</v>
      </c>
      <c r="G376" t="s">
        <v>737</v>
      </c>
      <c r="H376" t="s">
        <v>738</v>
      </c>
      <c r="J376" t="s">
        <v>1664</v>
      </c>
      <c r="L376" t="s">
        <v>729</v>
      </c>
      <c r="M376" t="s">
        <v>730</v>
      </c>
      <c r="O376" t="s">
        <v>1664</v>
      </c>
      <c r="Q376" t="s">
        <v>727</v>
      </c>
      <c r="R376" t="s">
        <v>728</v>
      </c>
      <c r="T376" t="s">
        <v>1664</v>
      </c>
      <c r="V376" t="s">
        <v>733</v>
      </c>
      <c r="W376" t="s">
        <v>734</v>
      </c>
      <c r="Y376" t="s">
        <v>1664</v>
      </c>
      <c r="AA376" t="s">
        <v>733</v>
      </c>
      <c r="AB376" t="s">
        <v>734</v>
      </c>
      <c r="AD376" t="s">
        <v>1664</v>
      </c>
      <c r="AF376" t="s">
        <v>733</v>
      </c>
      <c r="AG376" t="s">
        <v>734</v>
      </c>
      <c r="AI376" t="s">
        <v>1664</v>
      </c>
      <c r="AK376" t="s">
        <v>735</v>
      </c>
      <c r="AL376" t="s">
        <v>736</v>
      </c>
      <c r="AN376" t="s">
        <v>1664</v>
      </c>
      <c r="AP376" t="s">
        <v>733</v>
      </c>
      <c r="AQ376" t="s">
        <v>734</v>
      </c>
      <c r="AS376" t="s">
        <v>1664</v>
      </c>
      <c r="AU376" t="s">
        <v>733</v>
      </c>
      <c r="AV376" t="s">
        <v>734</v>
      </c>
      <c r="AX376" t="s">
        <v>1664</v>
      </c>
      <c r="AZ376" t="s">
        <v>737</v>
      </c>
      <c r="BA376" t="s">
        <v>738</v>
      </c>
      <c r="BC376" t="s">
        <v>1664</v>
      </c>
    </row>
    <row r="377" spans="2:55" x14ac:dyDescent="0.2">
      <c r="B377" t="s">
        <v>565</v>
      </c>
      <c r="C377" t="s">
        <v>566</v>
      </c>
      <c r="D377">
        <v>6683.5</v>
      </c>
      <c r="E377" t="s">
        <v>1666</v>
      </c>
      <c r="G377" t="s">
        <v>739</v>
      </c>
      <c r="H377" t="s">
        <v>740</v>
      </c>
      <c r="J377" t="s">
        <v>1664</v>
      </c>
      <c r="L377" t="s">
        <v>731</v>
      </c>
      <c r="M377" t="s">
        <v>732</v>
      </c>
      <c r="O377" t="s">
        <v>1664</v>
      </c>
      <c r="Q377" t="s">
        <v>729</v>
      </c>
      <c r="R377" t="s">
        <v>730</v>
      </c>
      <c r="T377" t="s">
        <v>1664</v>
      </c>
      <c r="V377" t="s">
        <v>735</v>
      </c>
      <c r="W377" t="s">
        <v>736</v>
      </c>
      <c r="Y377" t="s">
        <v>1664</v>
      </c>
      <c r="AA377" t="s">
        <v>735</v>
      </c>
      <c r="AB377" t="s">
        <v>736</v>
      </c>
      <c r="AD377" t="s">
        <v>1664</v>
      </c>
      <c r="AF377" t="s">
        <v>735</v>
      </c>
      <c r="AG377" t="s">
        <v>736</v>
      </c>
      <c r="AI377" t="s">
        <v>1664</v>
      </c>
      <c r="AK377" t="s">
        <v>737</v>
      </c>
      <c r="AL377" t="s">
        <v>738</v>
      </c>
      <c r="AN377" t="s">
        <v>1664</v>
      </c>
      <c r="AP377" t="s">
        <v>735</v>
      </c>
      <c r="AQ377" t="s">
        <v>736</v>
      </c>
      <c r="AS377" t="s">
        <v>1664</v>
      </c>
      <c r="AU377" t="s">
        <v>735</v>
      </c>
      <c r="AV377" t="s">
        <v>736</v>
      </c>
      <c r="AX377" t="s">
        <v>1664</v>
      </c>
      <c r="AZ377" t="s">
        <v>739</v>
      </c>
      <c r="BA377" t="s">
        <v>740</v>
      </c>
      <c r="BC377" t="s">
        <v>1664</v>
      </c>
    </row>
    <row r="378" spans="2:55" x14ac:dyDescent="0.2">
      <c r="B378" t="s">
        <v>799</v>
      </c>
      <c r="C378" t="s">
        <v>800</v>
      </c>
      <c r="D378">
        <v>6494</v>
      </c>
      <c r="E378" t="s">
        <v>1666</v>
      </c>
      <c r="G378" t="s">
        <v>741</v>
      </c>
      <c r="H378" t="s">
        <v>742</v>
      </c>
      <c r="J378" t="s">
        <v>1664</v>
      </c>
      <c r="L378" t="s">
        <v>733</v>
      </c>
      <c r="M378" t="s">
        <v>734</v>
      </c>
      <c r="O378" t="s">
        <v>1664</v>
      </c>
      <c r="Q378" t="s">
        <v>731</v>
      </c>
      <c r="R378" t="s">
        <v>732</v>
      </c>
      <c r="T378" t="s">
        <v>1664</v>
      </c>
      <c r="V378" t="s">
        <v>737</v>
      </c>
      <c r="W378" t="s">
        <v>738</v>
      </c>
      <c r="Y378" t="s">
        <v>1664</v>
      </c>
      <c r="AA378" t="s">
        <v>737</v>
      </c>
      <c r="AB378" t="s">
        <v>738</v>
      </c>
      <c r="AD378" t="s">
        <v>1664</v>
      </c>
      <c r="AF378" t="s">
        <v>737</v>
      </c>
      <c r="AG378" t="s">
        <v>738</v>
      </c>
      <c r="AI378" t="s">
        <v>1664</v>
      </c>
      <c r="AK378" t="s">
        <v>739</v>
      </c>
      <c r="AL378" t="s">
        <v>740</v>
      </c>
      <c r="AN378" t="s">
        <v>1664</v>
      </c>
      <c r="AP378" t="s">
        <v>737</v>
      </c>
      <c r="AQ378" t="s">
        <v>738</v>
      </c>
      <c r="AS378" t="s">
        <v>1664</v>
      </c>
      <c r="AU378" t="s">
        <v>737</v>
      </c>
      <c r="AV378" t="s">
        <v>738</v>
      </c>
      <c r="AX378" t="s">
        <v>1664</v>
      </c>
      <c r="AZ378" t="s">
        <v>741</v>
      </c>
      <c r="BA378" t="s">
        <v>742</v>
      </c>
      <c r="BC378" t="s">
        <v>1664</v>
      </c>
    </row>
    <row r="379" spans="2:55" x14ac:dyDescent="0.2">
      <c r="B379" t="s">
        <v>797</v>
      </c>
      <c r="C379" t="s">
        <v>798</v>
      </c>
      <c r="D379">
        <v>6378.5</v>
      </c>
      <c r="E379" t="s">
        <v>1666</v>
      </c>
      <c r="G379" t="s">
        <v>743</v>
      </c>
      <c r="H379" t="s">
        <v>744</v>
      </c>
      <c r="J379" t="s">
        <v>1664</v>
      </c>
      <c r="L379" t="s">
        <v>735</v>
      </c>
      <c r="M379" t="s">
        <v>736</v>
      </c>
      <c r="O379" t="s">
        <v>1664</v>
      </c>
      <c r="Q379" t="s">
        <v>733</v>
      </c>
      <c r="R379" t="s">
        <v>734</v>
      </c>
      <c r="T379" t="s">
        <v>1664</v>
      </c>
      <c r="V379" t="s">
        <v>739</v>
      </c>
      <c r="W379" t="s">
        <v>740</v>
      </c>
      <c r="Y379" t="s">
        <v>1664</v>
      </c>
      <c r="AA379" t="s">
        <v>739</v>
      </c>
      <c r="AB379" t="s">
        <v>740</v>
      </c>
      <c r="AD379" t="s">
        <v>1664</v>
      </c>
      <c r="AF379" t="s">
        <v>739</v>
      </c>
      <c r="AG379" t="s">
        <v>740</v>
      </c>
      <c r="AI379" t="s">
        <v>1664</v>
      </c>
      <c r="AK379" t="s">
        <v>741</v>
      </c>
      <c r="AL379" t="s">
        <v>742</v>
      </c>
      <c r="AN379" t="s">
        <v>1664</v>
      </c>
      <c r="AP379" t="s">
        <v>739</v>
      </c>
      <c r="AQ379" t="s">
        <v>740</v>
      </c>
      <c r="AS379" t="s">
        <v>1664</v>
      </c>
      <c r="AU379" t="s">
        <v>739</v>
      </c>
      <c r="AV379" t="s">
        <v>740</v>
      </c>
      <c r="AX379" t="s">
        <v>1664</v>
      </c>
      <c r="AZ379" t="s">
        <v>743</v>
      </c>
      <c r="BA379" t="s">
        <v>744</v>
      </c>
      <c r="BC379" t="s">
        <v>1664</v>
      </c>
    </row>
    <row r="380" spans="2:55" x14ac:dyDescent="0.2">
      <c r="B380" t="s">
        <v>821</v>
      </c>
      <c r="C380" t="s">
        <v>822</v>
      </c>
      <c r="D380">
        <v>6369</v>
      </c>
      <c r="E380" t="s">
        <v>1666</v>
      </c>
      <c r="G380" t="s">
        <v>745</v>
      </c>
      <c r="H380" t="s">
        <v>746</v>
      </c>
      <c r="J380" t="s">
        <v>1664</v>
      </c>
      <c r="L380" t="s">
        <v>737</v>
      </c>
      <c r="M380" t="s">
        <v>738</v>
      </c>
      <c r="O380" t="s">
        <v>1664</v>
      </c>
      <c r="Q380" t="s">
        <v>735</v>
      </c>
      <c r="R380" t="s">
        <v>736</v>
      </c>
      <c r="T380" t="s">
        <v>1664</v>
      </c>
      <c r="V380" t="s">
        <v>741</v>
      </c>
      <c r="W380" t="s">
        <v>742</v>
      </c>
      <c r="Y380" t="s">
        <v>1664</v>
      </c>
      <c r="AA380" t="s">
        <v>741</v>
      </c>
      <c r="AB380" t="s">
        <v>742</v>
      </c>
      <c r="AD380" t="s">
        <v>1664</v>
      </c>
      <c r="AF380" t="s">
        <v>741</v>
      </c>
      <c r="AG380" t="s">
        <v>742</v>
      </c>
      <c r="AI380" t="s">
        <v>1664</v>
      </c>
      <c r="AK380" t="s">
        <v>743</v>
      </c>
      <c r="AL380" t="s">
        <v>744</v>
      </c>
      <c r="AN380" t="s">
        <v>1664</v>
      </c>
      <c r="AP380" t="s">
        <v>741</v>
      </c>
      <c r="AQ380" t="s">
        <v>742</v>
      </c>
      <c r="AS380" t="s">
        <v>1664</v>
      </c>
      <c r="AU380" t="s">
        <v>741</v>
      </c>
      <c r="AV380" t="s">
        <v>742</v>
      </c>
      <c r="AX380" t="s">
        <v>1664</v>
      </c>
      <c r="AZ380" t="s">
        <v>745</v>
      </c>
      <c r="BA380" t="s">
        <v>746</v>
      </c>
      <c r="BC380" t="s">
        <v>1664</v>
      </c>
    </row>
    <row r="381" spans="2:55" x14ac:dyDescent="0.2">
      <c r="B381" t="s">
        <v>478</v>
      </c>
      <c r="C381" t="s">
        <v>479</v>
      </c>
      <c r="D381">
        <v>6135.5</v>
      </c>
      <c r="E381" t="s">
        <v>1666</v>
      </c>
      <c r="G381" t="s">
        <v>747</v>
      </c>
      <c r="H381" t="s">
        <v>748</v>
      </c>
      <c r="J381" t="s">
        <v>1664</v>
      </c>
      <c r="L381" t="s">
        <v>739</v>
      </c>
      <c r="M381" t="s">
        <v>740</v>
      </c>
      <c r="O381" t="s">
        <v>1664</v>
      </c>
      <c r="Q381" t="s">
        <v>737</v>
      </c>
      <c r="R381" t="s">
        <v>738</v>
      </c>
      <c r="T381" t="s">
        <v>1664</v>
      </c>
      <c r="V381" t="s">
        <v>743</v>
      </c>
      <c r="W381" t="s">
        <v>744</v>
      </c>
      <c r="Y381" t="s">
        <v>1664</v>
      </c>
      <c r="AA381" t="s">
        <v>743</v>
      </c>
      <c r="AB381" t="s">
        <v>744</v>
      </c>
      <c r="AD381" t="s">
        <v>1664</v>
      </c>
      <c r="AF381" t="s">
        <v>743</v>
      </c>
      <c r="AG381" t="s">
        <v>744</v>
      </c>
      <c r="AI381" t="s">
        <v>1664</v>
      </c>
      <c r="AK381" t="s">
        <v>745</v>
      </c>
      <c r="AL381" t="s">
        <v>746</v>
      </c>
      <c r="AN381" t="s">
        <v>1664</v>
      </c>
      <c r="AP381" t="s">
        <v>743</v>
      </c>
      <c r="AQ381" t="s">
        <v>744</v>
      </c>
      <c r="AS381" t="s">
        <v>1664</v>
      </c>
      <c r="AU381" t="s">
        <v>743</v>
      </c>
      <c r="AV381" t="s">
        <v>744</v>
      </c>
      <c r="AX381" t="s">
        <v>1664</v>
      </c>
      <c r="AZ381" t="s">
        <v>747</v>
      </c>
      <c r="BA381" t="s">
        <v>748</v>
      </c>
      <c r="BC381" t="s">
        <v>1664</v>
      </c>
    </row>
    <row r="382" spans="2:55" x14ac:dyDescent="0.2">
      <c r="B382" t="s">
        <v>274</v>
      </c>
      <c r="C382" t="s">
        <v>275</v>
      </c>
      <c r="D382">
        <v>6124</v>
      </c>
      <c r="E382" t="s">
        <v>1666</v>
      </c>
      <c r="G382" t="s">
        <v>749</v>
      </c>
      <c r="H382" t="s">
        <v>750</v>
      </c>
      <c r="J382" t="s">
        <v>1664</v>
      </c>
      <c r="L382" t="s">
        <v>741</v>
      </c>
      <c r="M382" t="s">
        <v>742</v>
      </c>
      <c r="O382" t="s">
        <v>1664</v>
      </c>
      <c r="Q382" t="s">
        <v>739</v>
      </c>
      <c r="R382" t="s">
        <v>740</v>
      </c>
      <c r="T382" t="s">
        <v>1664</v>
      </c>
      <c r="V382" t="s">
        <v>745</v>
      </c>
      <c r="W382" t="s">
        <v>746</v>
      </c>
      <c r="Y382" t="s">
        <v>1664</v>
      </c>
      <c r="AA382" t="s">
        <v>745</v>
      </c>
      <c r="AB382" t="s">
        <v>746</v>
      </c>
      <c r="AD382" t="s">
        <v>1664</v>
      </c>
      <c r="AF382" t="s">
        <v>745</v>
      </c>
      <c r="AG382" t="s">
        <v>746</v>
      </c>
      <c r="AI382" t="s">
        <v>1664</v>
      </c>
      <c r="AK382" t="s">
        <v>747</v>
      </c>
      <c r="AL382" t="s">
        <v>748</v>
      </c>
      <c r="AN382" t="s">
        <v>1664</v>
      </c>
      <c r="AP382" t="s">
        <v>745</v>
      </c>
      <c r="AQ382" t="s">
        <v>746</v>
      </c>
      <c r="AS382" t="s">
        <v>1664</v>
      </c>
      <c r="AU382" t="s">
        <v>745</v>
      </c>
      <c r="AV382" t="s">
        <v>746</v>
      </c>
      <c r="AX382" t="s">
        <v>1664</v>
      </c>
      <c r="AZ382" t="s">
        <v>749</v>
      </c>
      <c r="BA382" t="s">
        <v>750</v>
      </c>
      <c r="BC382" t="s">
        <v>1664</v>
      </c>
    </row>
    <row r="383" spans="2:55" x14ac:dyDescent="0.2">
      <c r="B383" t="s">
        <v>160</v>
      </c>
      <c r="C383" t="s">
        <v>161</v>
      </c>
      <c r="D383">
        <v>6030</v>
      </c>
      <c r="E383" t="s">
        <v>1666</v>
      </c>
      <c r="G383" t="s">
        <v>751</v>
      </c>
      <c r="H383" t="s">
        <v>752</v>
      </c>
      <c r="J383" t="s">
        <v>1664</v>
      </c>
      <c r="L383" t="s">
        <v>743</v>
      </c>
      <c r="M383" t="s">
        <v>744</v>
      </c>
      <c r="O383" t="s">
        <v>1664</v>
      </c>
      <c r="Q383" t="s">
        <v>741</v>
      </c>
      <c r="R383" t="s">
        <v>742</v>
      </c>
      <c r="T383" t="s">
        <v>1664</v>
      </c>
      <c r="V383" t="s">
        <v>747</v>
      </c>
      <c r="W383" t="s">
        <v>748</v>
      </c>
      <c r="Y383" t="s">
        <v>1664</v>
      </c>
      <c r="AA383" t="s">
        <v>747</v>
      </c>
      <c r="AB383" t="s">
        <v>748</v>
      </c>
      <c r="AD383" t="s">
        <v>1664</v>
      </c>
      <c r="AF383" t="s">
        <v>747</v>
      </c>
      <c r="AG383" t="s">
        <v>748</v>
      </c>
      <c r="AI383" t="s">
        <v>1664</v>
      </c>
      <c r="AK383" t="s">
        <v>749</v>
      </c>
      <c r="AL383" t="s">
        <v>750</v>
      </c>
      <c r="AN383" t="s">
        <v>1664</v>
      </c>
      <c r="AP383" t="s">
        <v>747</v>
      </c>
      <c r="AQ383" t="s">
        <v>748</v>
      </c>
      <c r="AS383" t="s">
        <v>1664</v>
      </c>
      <c r="AU383" t="s">
        <v>747</v>
      </c>
      <c r="AV383" t="s">
        <v>748</v>
      </c>
      <c r="AX383" t="s">
        <v>1664</v>
      </c>
      <c r="AZ383" t="s">
        <v>751</v>
      </c>
      <c r="BA383" t="s">
        <v>752</v>
      </c>
      <c r="BC383" t="s">
        <v>1664</v>
      </c>
    </row>
    <row r="384" spans="2:55" x14ac:dyDescent="0.2">
      <c r="B384" t="s">
        <v>358</v>
      </c>
      <c r="C384" t="s">
        <v>359</v>
      </c>
      <c r="D384">
        <v>6016.5</v>
      </c>
      <c r="E384" t="s">
        <v>1666</v>
      </c>
      <c r="G384" t="s">
        <v>753</v>
      </c>
      <c r="H384" t="s">
        <v>754</v>
      </c>
      <c r="J384" t="s">
        <v>1664</v>
      </c>
      <c r="L384" t="s">
        <v>745</v>
      </c>
      <c r="M384" t="s">
        <v>746</v>
      </c>
      <c r="O384" t="s">
        <v>1664</v>
      </c>
      <c r="Q384" t="s">
        <v>743</v>
      </c>
      <c r="R384" t="s">
        <v>744</v>
      </c>
      <c r="T384" t="s">
        <v>1664</v>
      </c>
      <c r="V384" t="s">
        <v>749</v>
      </c>
      <c r="W384" t="s">
        <v>750</v>
      </c>
      <c r="Y384" t="s">
        <v>1664</v>
      </c>
      <c r="AA384" t="s">
        <v>749</v>
      </c>
      <c r="AB384" t="s">
        <v>750</v>
      </c>
      <c r="AD384" t="s">
        <v>1664</v>
      </c>
      <c r="AF384" t="s">
        <v>749</v>
      </c>
      <c r="AG384" t="s">
        <v>750</v>
      </c>
      <c r="AI384" t="s">
        <v>1664</v>
      </c>
      <c r="AK384" t="s">
        <v>751</v>
      </c>
      <c r="AL384" t="s">
        <v>752</v>
      </c>
      <c r="AN384" t="s">
        <v>1664</v>
      </c>
      <c r="AP384" t="s">
        <v>749</v>
      </c>
      <c r="AQ384" t="s">
        <v>750</v>
      </c>
      <c r="AS384" t="s">
        <v>1664</v>
      </c>
      <c r="AU384" t="s">
        <v>749</v>
      </c>
      <c r="AV384" t="s">
        <v>750</v>
      </c>
      <c r="AX384" t="s">
        <v>1664</v>
      </c>
      <c r="AZ384" t="s">
        <v>753</v>
      </c>
      <c r="BA384" t="s">
        <v>754</v>
      </c>
      <c r="BC384" t="s">
        <v>1664</v>
      </c>
    </row>
    <row r="385" spans="2:55" x14ac:dyDescent="0.2">
      <c r="B385" t="s">
        <v>1121</v>
      </c>
      <c r="C385" t="s">
        <v>1122</v>
      </c>
      <c r="D385">
        <v>5980.5</v>
      </c>
      <c r="E385" t="s">
        <v>1666</v>
      </c>
      <c r="G385" t="s">
        <v>755</v>
      </c>
      <c r="H385" t="s">
        <v>756</v>
      </c>
      <c r="J385" t="s">
        <v>1664</v>
      </c>
      <c r="L385" t="s">
        <v>747</v>
      </c>
      <c r="M385" t="s">
        <v>748</v>
      </c>
      <c r="O385" t="s">
        <v>1664</v>
      </c>
      <c r="Q385" t="s">
        <v>745</v>
      </c>
      <c r="R385" t="s">
        <v>746</v>
      </c>
      <c r="T385" t="s">
        <v>1664</v>
      </c>
      <c r="V385" t="s">
        <v>751</v>
      </c>
      <c r="W385" t="s">
        <v>752</v>
      </c>
      <c r="Y385" t="s">
        <v>1664</v>
      </c>
      <c r="AA385" t="s">
        <v>751</v>
      </c>
      <c r="AB385" t="s">
        <v>752</v>
      </c>
      <c r="AD385" t="s">
        <v>1664</v>
      </c>
      <c r="AF385" t="s">
        <v>751</v>
      </c>
      <c r="AG385" t="s">
        <v>752</v>
      </c>
      <c r="AI385" t="s">
        <v>1664</v>
      </c>
      <c r="AK385" t="s">
        <v>753</v>
      </c>
      <c r="AL385" t="s">
        <v>754</v>
      </c>
      <c r="AN385" t="s">
        <v>1664</v>
      </c>
      <c r="AP385" t="s">
        <v>751</v>
      </c>
      <c r="AQ385" t="s">
        <v>752</v>
      </c>
      <c r="AS385" t="s">
        <v>1664</v>
      </c>
      <c r="AU385" t="s">
        <v>751</v>
      </c>
      <c r="AV385" t="s">
        <v>752</v>
      </c>
      <c r="AX385" t="s">
        <v>1664</v>
      </c>
      <c r="AZ385" t="s">
        <v>755</v>
      </c>
      <c r="BA385" t="s">
        <v>756</v>
      </c>
      <c r="BC385" t="s">
        <v>1664</v>
      </c>
    </row>
    <row r="386" spans="2:55" x14ac:dyDescent="0.2">
      <c r="B386" t="s">
        <v>208</v>
      </c>
      <c r="C386" t="s">
        <v>209</v>
      </c>
      <c r="D386">
        <v>5958.5</v>
      </c>
      <c r="E386" t="s">
        <v>1666</v>
      </c>
      <c r="G386" t="s">
        <v>757</v>
      </c>
      <c r="H386" t="s">
        <v>758</v>
      </c>
      <c r="J386" t="s">
        <v>1664</v>
      </c>
      <c r="L386" t="s">
        <v>749</v>
      </c>
      <c r="M386" t="s">
        <v>750</v>
      </c>
      <c r="O386" t="s">
        <v>1664</v>
      </c>
      <c r="Q386" t="s">
        <v>747</v>
      </c>
      <c r="R386" t="s">
        <v>748</v>
      </c>
      <c r="T386" t="s">
        <v>1664</v>
      </c>
      <c r="V386" t="s">
        <v>753</v>
      </c>
      <c r="W386" t="s">
        <v>754</v>
      </c>
      <c r="Y386" t="s">
        <v>1664</v>
      </c>
      <c r="AA386" t="s">
        <v>753</v>
      </c>
      <c r="AB386" t="s">
        <v>754</v>
      </c>
      <c r="AD386" t="s">
        <v>1664</v>
      </c>
      <c r="AF386" t="s">
        <v>753</v>
      </c>
      <c r="AG386" t="s">
        <v>754</v>
      </c>
      <c r="AI386" t="s">
        <v>1664</v>
      </c>
      <c r="AK386" t="s">
        <v>755</v>
      </c>
      <c r="AL386" t="s">
        <v>756</v>
      </c>
      <c r="AN386" t="s">
        <v>1664</v>
      </c>
      <c r="AP386" t="s">
        <v>753</v>
      </c>
      <c r="AQ386" t="s">
        <v>754</v>
      </c>
      <c r="AS386" t="s">
        <v>1664</v>
      </c>
      <c r="AU386" t="s">
        <v>753</v>
      </c>
      <c r="AV386" t="s">
        <v>754</v>
      </c>
      <c r="AX386" t="s">
        <v>1664</v>
      </c>
      <c r="AZ386" t="s">
        <v>757</v>
      </c>
      <c r="BA386" t="s">
        <v>758</v>
      </c>
      <c r="BC386" t="s">
        <v>1664</v>
      </c>
    </row>
    <row r="387" spans="2:55" x14ac:dyDescent="0.2">
      <c r="B387" t="s">
        <v>811</v>
      </c>
      <c r="C387" t="s">
        <v>812</v>
      </c>
      <c r="D387">
        <v>5861</v>
      </c>
      <c r="E387" t="s">
        <v>1666</v>
      </c>
      <c r="G387" t="s">
        <v>759</v>
      </c>
      <c r="H387" t="s">
        <v>760</v>
      </c>
      <c r="J387" t="s">
        <v>1664</v>
      </c>
      <c r="L387" t="s">
        <v>751</v>
      </c>
      <c r="M387" t="s">
        <v>752</v>
      </c>
      <c r="O387" t="s">
        <v>1664</v>
      </c>
      <c r="Q387" t="s">
        <v>749</v>
      </c>
      <c r="R387" t="s">
        <v>750</v>
      </c>
      <c r="T387" t="s">
        <v>1664</v>
      </c>
      <c r="V387" t="s">
        <v>755</v>
      </c>
      <c r="W387" t="s">
        <v>756</v>
      </c>
      <c r="Y387" t="s">
        <v>1664</v>
      </c>
      <c r="AA387" t="s">
        <v>755</v>
      </c>
      <c r="AB387" t="s">
        <v>756</v>
      </c>
      <c r="AD387" t="s">
        <v>1664</v>
      </c>
      <c r="AF387" t="s">
        <v>755</v>
      </c>
      <c r="AG387" t="s">
        <v>756</v>
      </c>
      <c r="AI387" t="s">
        <v>1664</v>
      </c>
      <c r="AK387" t="s">
        <v>757</v>
      </c>
      <c r="AL387" t="s">
        <v>758</v>
      </c>
      <c r="AN387" t="s">
        <v>1664</v>
      </c>
      <c r="AP387" t="s">
        <v>755</v>
      </c>
      <c r="AQ387" t="s">
        <v>756</v>
      </c>
      <c r="AS387" t="s">
        <v>1664</v>
      </c>
      <c r="AU387" t="s">
        <v>755</v>
      </c>
      <c r="AV387" t="s">
        <v>756</v>
      </c>
      <c r="AX387" t="s">
        <v>1664</v>
      </c>
      <c r="AZ387" t="s">
        <v>759</v>
      </c>
      <c r="BA387" t="s">
        <v>760</v>
      </c>
      <c r="BC387" t="s">
        <v>1664</v>
      </c>
    </row>
    <row r="388" spans="2:55" x14ac:dyDescent="0.2">
      <c r="B388" t="s">
        <v>344</v>
      </c>
      <c r="C388" t="s">
        <v>345</v>
      </c>
      <c r="D388">
        <v>5820</v>
      </c>
      <c r="E388" t="s">
        <v>1666</v>
      </c>
      <c r="G388" t="s">
        <v>761</v>
      </c>
      <c r="H388" t="s">
        <v>762</v>
      </c>
      <c r="J388" t="s">
        <v>1664</v>
      </c>
      <c r="L388" t="s">
        <v>753</v>
      </c>
      <c r="M388" t="s">
        <v>754</v>
      </c>
      <c r="O388" t="s">
        <v>1664</v>
      </c>
      <c r="Q388" t="s">
        <v>751</v>
      </c>
      <c r="R388" t="s">
        <v>752</v>
      </c>
      <c r="T388" t="s">
        <v>1664</v>
      </c>
      <c r="V388" t="s">
        <v>757</v>
      </c>
      <c r="W388" t="s">
        <v>758</v>
      </c>
      <c r="Y388" t="s">
        <v>1664</v>
      </c>
      <c r="AA388" t="s">
        <v>757</v>
      </c>
      <c r="AB388" t="s">
        <v>758</v>
      </c>
      <c r="AD388" t="s">
        <v>1664</v>
      </c>
      <c r="AF388" t="s">
        <v>757</v>
      </c>
      <c r="AG388" t="s">
        <v>758</v>
      </c>
      <c r="AI388" t="s">
        <v>1664</v>
      </c>
      <c r="AK388" t="s">
        <v>759</v>
      </c>
      <c r="AL388" t="s">
        <v>760</v>
      </c>
      <c r="AN388" t="s">
        <v>1664</v>
      </c>
      <c r="AP388" t="s">
        <v>757</v>
      </c>
      <c r="AQ388" t="s">
        <v>758</v>
      </c>
      <c r="AS388" t="s">
        <v>1664</v>
      </c>
      <c r="AU388" t="s">
        <v>757</v>
      </c>
      <c r="AV388" t="s">
        <v>758</v>
      </c>
      <c r="AX388" t="s">
        <v>1664</v>
      </c>
      <c r="AZ388" t="s">
        <v>761</v>
      </c>
      <c r="BA388" t="s">
        <v>762</v>
      </c>
      <c r="BC388" t="s">
        <v>1664</v>
      </c>
    </row>
    <row r="389" spans="2:55" x14ac:dyDescent="0.2">
      <c r="B389" t="s">
        <v>1101</v>
      </c>
      <c r="C389" t="s">
        <v>1102</v>
      </c>
      <c r="D389">
        <v>5803.5</v>
      </c>
      <c r="E389" t="s">
        <v>1666</v>
      </c>
      <c r="G389" t="s">
        <v>763</v>
      </c>
      <c r="H389" t="s">
        <v>764</v>
      </c>
      <c r="J389" t="s">
        <v>1664</v>
      </c>
      <c r="L389" t="s">
        <v>755</v>
      </c>
      <c r="M389" t="s">
        <v>756</v>
      </c>
      <c r="O389" t="s">
        <v>1664</v>
      </c>
      <c r="Q389" t="s">
        <v>753</v>
      </c>
      <c r="R389" t="s">
        <v>754</v>
      </c>
      <c r="T389" t="s">
        <v>1664</v>
      </c>
      <c r="V389" t="s">
        <v>759</v>
      </c>
      <c r="W389" t="s">
        <v>760</v>
      </c>
      <c r="Y389" t="s">
        <v>1664</v>
      </c>
      <c r="AA389" t="s">
        <v>759</v>
      </c>
      <c r="AB389" t="s">
        <v>760</v>
      </c>
      <c r="AD389" t="s">
        <v>1664</v>
      </c>
      <c r="AF389" t="s">
        <v>759</v>
      </c>
      <c r="AG389" t="s">
        <v>760</v>
      </c>
      <c r="AI389" t="s">
        <v>1664</v>
      </c>
      <c r="AK389" t="s">
        <v>761</v>
      </c>
      <c r="AL389" t="s">
        <v>762</v>
      </c>
      <c r="AN389" t="s">
        <v>1664</v>
      </c>
      <c r="AP389" t="s">
        <v>759</v>
      </c>
      <c r="AQ389" t="s">
        <v>760</v>
      </c>
      <c r="AS389" t="s">
        <v>1664</v>
      </c>
      <c r="AU389" t="s">
        <v>759</v>
      </c>
      <c r="AV389" t="s">
        <v>760</v>
      </c>
      <c r="AX389" t="s">
        <v>1664</v>
      </c>
      <c r="AZ389" t="s">
        <v>763</v>
      </c>
      <c r="BA389" t="s">
        <v>764</v>
      </c>
      <c r="BC389" t="s">
        <v>1664</v>
      </c>
    </row>
    <row r="390" spans="2:55" x14ac:dyDescent="0.2">
      <c r="B390" t="s">
        <v>673</v>
      </c>
      <c r="C390" t="s">
        <v>674</v>
      </c>
      <c r="D390">
        <v>5785</v>
      </c>
      <c r="E390" t="s">
        <v>1666</v>
      </c>
      <c r="G390" t="s">
        <v>765</v>
      </c>
      <c r="H390" t="s">
        <v>766</v>
      </c>
      <c r="J390" t="s">
        <v>1664</v>
      </c>
      <c r="L390" t="s">
        <v>757</v>
      </c>
      <c r="M390" t="s">
        <v>758</v>
      </c>
      <c r="O390" t="s">
        <v>1664</v>
      </c>
      <c r="Q390" t="s">
        <v>755</v>
      </c>
      <c r="R390" t="s">
        <v>756</v>
      </c>
      <c r="T390" t="s">
        <v>1664</v>
      </c>
      <c r="V390" t="s">
        <v>761</v>
      </c>
      <c r="W390" t="s">
        <v>762</v>
      </c>
      <c r="Y390" t="s">
        <v>1664</v>
      </c>
      <c r="AA390" t="s">
        <v>761</v>
      </c>
      <c r="AB390" t="s">
        <v>762</v>
      </c>
      <c r="AD390" t="s">
        <v>1664</v>
      </c>
      <c r="AF390" t="s">
        <v>761</v>
      </c>
      <c r="AG390" t="s">
        <v>762</v>
      </c>
      <c r="AI390" t="s">
        <v>1664</v>
      </c>
      <c r="AK390" t="s">
        <v>763</v>
      </c>
      <c r="AL390" t="s">
        <v>764</v>
      </c>
      <c r="AN390" t="s">
        <v>1664</v>
      </c>
      <c r="AP390" t="s">
        <v>761</v>
      </c>
      <c r="AQ390" t="s">
        <v>762</v>
      </c>
      <c r="AS390" t="s">
        <v>1664</v>
      </c>
      <c r="AU390" t="s">
        <v>761</v>
      </c>
      <c r="AV390" t="s">
        <v>762</v>
      </c>
      <c r="AX390" t="s">
        <v>1664</v>
      </c>
      <c r="AZ390" t="s">
        <v>765</v>
      </c>
      <c r="BA390" t="s">
        <v>766</v>
      </c>
      <c r="BC390" t="s">
        <v>1664</v>
      </c>
    </row>
    <row r="391" spans="2:55" x14ac:dyDescent="0.2">
      <c r="B391" t="s">
        <v>1556</v>
      </c>
      <c r="C391" t="s">
        <v>1557</v>
      </c>
      <c r="D391">
        <v>5780</v>
      </c>
      <c r="E391" t="s">
        <v>1666</v>
      </c>
      <c r="G391" t="s">
        <v>767</v>
      </c>
      <c r="H391" t="s">
        <v>768</v>
      </c>
      <c r="J391" t="s">
        <v>1664</v>
      </c>
      <c r="L391" t="s">
        <v>759</v>
      </c>
      <c r="M391" t="s">
        <v>760</v>
      </c>
      <c r="O391" t="s">
        <v>1664</v>
      </c>
      <c r="Q391" t="s">
        <v>757</v>
      </c>
      <c r="R391" t="s">
        <v>758</v>
      </c>
      <c r="T391" t="s">
        <v>1664</v>
      </c>
      <c r="V391" t="s">
        <v>763</v>
      </c>
      <c r="W391" t="s">
        <v>764</v>
      </c>
      <c r="Y391" t="s">
        <v>1664</v>
      </c>
      <c r="AA391" t="s">
        <v>763</v>
      </c>
      <c r="AB391" t="s">
        <v>764</v>
      </c>
      <c r="AD391" t="s">
        <v>1664</v>
      </c>
      <c r="AF391" t="s">
        <v>763</v>
      </c>
      <c r="AG391" t="s">
        <v>764</v>
      </c>
      <c r="AI391" t="s">
        <v>1664</v>
      </c>
      <c r="AK391" t="s">
        <v>765</v>
      </c>
      <c r="AL391" t="s">
        <v>766</v>
      </c>
      <c r="AN391" t="s">
        <v>1664</v>
      </c>
      <c r="AP391" t="s">
        <v>763</v>
      </c>
      <c r="AQ391" t="s">
        <v>764</v>
      </c>
      <c r="AS391" t="s">
        <v>1664</v>
      </c>
      <c r="AU391" t="s">
        <v>763</v>
      </c>
      <c r="AV391" t="s">
        <v>764</v>
      </c>
      <c r="AX391" t="s">
        <v>1664</v>
      </c>
      <c r="AZ391" t="s">
        <v>767</v>
      </c>
      <c r="BA391" t="s">
        <v>768</v>
      </c>
      <c r="BC391" t="s">
        <v>1664</v>
      </c>
    </row>
    <row r="392" spans="2:55" x14ac:dyDescent="0.2">
      <c r="B392" t="s">
        <v>436</v>
      </c>
      <c r="C392" t="s">
        <v>437</v>
      </c>
      <c r="D392">
        <v>5752.5</v>
      </c>
      <c r="E392" t="s">
        <v>1666</v>
      </c>
      <c r="G392" t="s">
        <v>769</v>
      </c>
      <c r="H392" t="s">
        <v>770</v>
      </c>
      <c r="J392" t="s">
        <v>1664</v>
      </c>
      <c r="L392" t="s">
        <v>761</v>
      </c>
      <c r="M392" t="s">
        <v>762</v>
      </c>
      <c r="O392" t="s">
        <v>1664</v>
      </c>
      <c r="Q392" t="s">
        <v>759</v>
      </c>
      <c r="R392" t="s">
        <v>760</v>
      </c>
      <c r="T392" t="s">
        <v>1664</v>
      </c>
      <c r="V392" t="s">
        <v>765</v>
      </c>
      <c r="W392" t="s">
        <v>766</v>
      </c>
      <c r="Y392" t="s">
        <v>1664</v>
      </c>
      <c r="AA392" t="s">
        <v>765</v>
      </c>
      <c r="AB392" t="s">
        <v>766</v>
      </c>
      <c r="AD392" t="s">
        <v>1664</v>
      </c>
      <c r="AF392" t="s">
        <v>765</v>
      </c>
      <c r="AG392" t="s">
        <v>766</v>
      </c>
      <c r="AI392" t="s">
        <v>1664</v>
      </c>
      <c r="AK392" t="s">
        <v>767</v>
      </c>
      <c r="AL392" t="s">
        <v>768</v>
      </c>
      <c r="AN392" t="s">
        <v>1664</v>
      </c>
      <c r="AP392" t="s">
        <v>765</v>
      </c>
      <c r="AQ392" t="s">
        <v>766</v>
      </c>
      <c r="AS392" t="s">
        <v>1664</v>
      </c>
      <c r="AU392" t="s">
        <v>765</v>
      </c>
      <c r="AV392" t="s">
        <v>766</v>
      </c>
      <c r="AX392" t="s">
        <v>1664</v>
      </c>
      <c r="AZ392" t="s">
        <v>769</v>
      </c>
      <c r="BA392" t="s">
        <v>770</v>
      </c>
      <c r="BC392" t="s">
        <v>1664</v>
      </c>
    </row>
    <row r="393" spans="2:55" x14ac:dyDescent="0.2">
      <c r="B393" t="s">
        <v>1145</v>
      </c>
      <c r="C393" t="s">
        <v>1146</v>
      </c>
      <c r="D393">
        <v>5715</v>
      </c>
      <c r="E393" t="s">
        <v>1666</v>
      </c>
      <c r="G393" t="s">
        <v>771</v>
      </c>
      <c r="H393" t="s">
        <v>772</v>
      </c>
      <c r="J393" t="s">
        <v>1664</v>
      </c>
      <c r="L393" t="s">
        <v>763</v>
      </c>
      <c r="M393" t="s">
        <v>764</v>
      </c>
      <c r="O393" t="s">
        <v>1664</v>
      </c>
      <c r="Q393" t="s">
        <v>761</v>
      </c>
      <c r="R393" t="s">
        <v>762</v>
      </c>
      <c r="T393" t="s">
        <v>1664</v>
      </c>
      <c r="V393" t="s">
        <v>767</v>
      </c>
      <c r="W393" t="s">
        <v>768</v>
      </c>
      <c r="Y393" t="s">
        <v>1664</v>
      </c>
      <c r="AA393" t="s">
        <v>767</v>
      </c>
      <c r="AB393" t="s">
        <v>768</v>
      </c>
      <c r="AD393" t="s">
        <v>1664</v>
      </c>
      <c r="AF393" t="s">
        <v>767</v>
      </c>
      <c r="AG393" t="s">
        <v>768</v>
      </c>
      <c r="AI393" t="s">
        <v>1664</v>
      </c>
      <c r="AK393" t="s">
        <v>769</v>
      </c>
      <c r="AL393" t="s">
        <v>770</v>
      </c>
      <c r="AN393" t="s">
        <v>1664</v>
      </c>
      <c r="AP393" t="s">
        <v>767</v>
      </c>
      <c r="AQ393" t="s">
        <v>768</v>
      </c>
      <c r="AS393" t="s">
        <v>1664</v>
      </c>
      <c r="AU393" t="s">
        <v>767</v>
      </c>
      <c r="AV393" t="s">
        <v>768</v>
      </c>
      <c r="AX393" t="s">
        <v>1664</v>
      </c>
      <c r="AZ393" t="s">
        <v>771</v>
      </c>
      <c r="BA393" t="s">
        <v>772</v>
      </c>
      <c r="BC393" t="s">
        <v>1664</v>
      </c>
    </row>
    <row r="394" spans="2:55" x14ac:dyDescent="0.2">
      <c r="B394" t="s">
        <v>1278</v>
      </c>
      <c r="C394" t="s">
        <v>1279</v>
      </c>
      <c r="D394">
        <v>5615</v>
      </c>
      <c r="E394" t="s">
        <v>1666</v>
      </c>
      <c r="G394" t="s">
        <v>773</v>
      </c>
      <c r="H394" t="s">
        <v>774</v>
      </c>
      <c r="J394" t="s">
        <v>1664</v>
      </c>
      <c r="L394" t="s">
        <v>765</v>
      </c>
      <c r="M394" t="s">
        <v>766</v>
      </c>
      <c r="O394" t="s">
        <v>1664</v>
      </c>
      <c r="Q394" t="s">
        <v>763</v>
      </c>
      <c r="R394" t="s">
        <v>764</v>
      </c>
      <c r="T394" t="s">
        <v>1664</v>
      </c>
      <c r="V394" t="s">
        <v>769</v>
      </c>
      <c r="W394" t="s">
        <v>770</v>
      </c>
      <c r="Y394" t="s">
        <v>1664</v>
      </c>
      <c r="AA394" t="s">
        <v>769</v>
      </c>
      <c r="AB394" t="s">
        <v>770</v>
      </c>
      <c r="AD394" t="s">
        <v>1664</v>
      </c>
      <c r="AF394" t="s">
        <v>769</v>
      </c>
      <c r="AG394" t="s">
        <v>770</v>
      </c>
      <c r="AI394" t="s">
        <v>1664</v>
      </c>
      <c r="AK394" t="s">
        <v>771</v>
      </c>
      <c r="AL394" t="s">
        <v>772</v>
      </c>
      <c r="AN394" t="s">
        <v>1664</v>
      </c>
      <c r="AP394" t="s">
        <v>769</v>
      </c>
      <c r="AQ394" t="s">
        <v>770</v>
      </c>
      <c r="AS394" t="s">
        <v>1664</v>
      </c>
      <c r="AU394" t="s">
        <v>769</v>
      </c>
      <c r="AV394" t="s">
        <v>770</v>
      </c>
      <c r="AX394" t="s">
        <v>1664</v>
      </c>
      <c r="AZ394" t="s">
        <v>773</v>
      </c>
      <c r="BA394" t="s">
        <v>774</v>
      </c>
      <c r="BC394" t="s">
        <v>1664</v>
      </c>
    </row>
    <row r="395" spans="2:55" x14ac:dyDescent="0.2">
      <c r="B395" t="s">
        <v>1107</v>
      </c>
      <c r="C395" t="s">
        <v>1108</v>
      </c>
      <c r="D395">
        <v>5593.5</v>
      </c>
      <c r="E395" t="s">
        <v>1666</v>
      </c>
      <c r="G395" t="s">
        <v>775</v>
      </c>
      <c r="H395" t="s">
        <v>776</v>
      </c>
      <c r="J395" t="s">
        <v>1664</v>
      </c>
      <c r="L395" t="s">
        <v>767</v>
      </c>
      <c r="M395" t="s">
        <v>768</v>
      </c>
      <c r="O395" t="s">
        <v>1664</v>
      </c>
      <c r="Q395" t="s">
        <v>765</v>
      </c>
      <c r="R395" t="s">
        <v>766</v>
      </c>
      <c r="T395" t="s">
        <v>1664</v>
      </c>
      <c r="V395" t="s">
        <v>771</v>
      </c>
      <c r="W395" t="s">
        <v>772</v>
      </c>
      <c r="Y395" t="s">
        <v>1664</v>
      </c>
      <c r="AA395" t="s">
        <v>771</v>
      </c>
      <c r="AB395" t="s">
        <v>772</v>
      </c>
      <c r="AD395" t="s">
        <v>1664</v>
      </c>
      <c r="AF395" t="s">
        <v>771</v>
      </c>
      <c r="AG395" t="s">
        <v>772</v>
      </c>
      <c r="AI395" t="s">
        <v>1664</v>
      </c>
      <c r="AK395" t="s">
        <v>773</v>
      </c>
      <c r="AL395" t="s">
        <v>774</v>
      </c>
      <c r="AN395" t="s">
        <v>1664</v>
      </c>
      <c r="AP395" t="s">
        <v>771</v>
      </c>
      <c r="AQ395" t="s">
        <v>772</v>
      </c>
      <c r="AS395" t="s">
        <v>1664</v>
      </c>
      <c r="AU395" t="s">
        <v>771</v>
      </c>
      <c r="AV395" t="s">
        <v>772</v>
      </c>
      <c r="AX395" t="s">
        <v>1664</v>
      </c>
      <c r="AZ395" t="s">
        <v>775</v>
      </c>
      <c r="BA395" t="s">
        <v>776</v>
      </c>
      <c r="BC395" t="s">
        <v>1664</v>
      </c>
    </row>
    <row r="396" spans="2:55" x14ac:dyDescent="0.2">
      <c r="B396" t="s">
        <v>1163</v>
      </c>
      <c r="C396" t="s">
        <v>1164</v>
      </c>
      <c r="D396">
        <v>5583</v>
      </c>
      <c r="E396" t="s">
        <v>1666</v>
      </c>
      <c r="G396" t="s">
        <v>777</v>
      </c>
      <c r="H396" t="s">
        <v>778</v>
      </c>
      <c r="J396" t="s">
        <v>1664</v>
      </c>
      <c r="L396" t="s">
        <v>769</v>
      </c>
      <c r="M396" t="s">
        <v>770</v>
      </c>
      <c r="O396" t="s">
        <v>1664</v>
      </c>
      <c r="Q396" t="s">
        <v>767</v>
      </c>
      <c r="R396" t="s">
        <v>768</v>
      </c>
      <c r="T396" t="s">
        <v>1664</v>
      </c>
      <c r="V396" t="s">
        <v>773</v>
      </c>
      <c r="W396" t="s">
        <v>774</v>
      </c>
      <c r="Y396" t="s">
        <v>1664</v>
      </c>
      <c r="AA396" t="s">
        <v>773</v>
      </c>
      <c r="AB396" t="s">
        <v>774</v>
      </c>
      <c r="AD396" t="s">
        <v>1664</v>
      </c>
      <c r="AF396" t="s">
        <v>773</v>
      </c>
      <c r="AG396" t="s">
        <v>774</v>
      </c>
      <c r="AI396" t="s">
        <v>1664</v>
      </c>
      <c r="AK396" t="s">
        <v>775</v>
      </c>
      <c r="AL396" t="s">
        <v>776</v>
      </c>
      <c r="AN396" t="s">
        <v>1664</v>
      </c>
      <c r="AP396" t="s">
        <v>773</v>
      </c>
      <c r="AQ396" t="s">
        <v>774</v>
      </c>
      <c r="AS396" t="s">
        <v>1664</v>
      </c>
      <c r="AU396" t="s">
        <v>773</v>
      </c>
      <c r="AV396" t="s">
        <v>774</v>
      </c>
      <c r="AX396" t="s">
        <v>1664</v>
      </c>
      <c r="AZ396" t="s">
        <v>777</v>
      </c>
      <c r="BA396" t="s">
        <v>778</v>
      </c>
      <c r="BC396" t="s">
        <v>1664</v>
      </c>
    </row>
    <row r="397" spans="2:55" x14ac:dyDescent="0.2">
      <c r="B397" t="s">
        <v>997</v>
      </c>
      <c r="C397" t="s">
        <v>998</v>
      </c>
      <c r="D397">
        <v>5435.5</v>
      </c>
      <c r="E397" t="s">
        <v>1666</v>
      </c>
      <c r="G397" t="s">
        <v>779</v>
      </c>
      <c r="H397" t="s">
        <v>780</v>
      </c>
      <c r="J397" t="s">
        <v>1664</v>
      </c>
      <c r="L397" t="s">
        <v>771</v>
      </c>
      <c r="M397" t="s">
        <v>772</v>
      </c>
      <c r="O397" t="s">
        <v>1664</v>
      </c>
      <c r="Q397" t="s">
        <v>769</v>
      </c>
      <c r="R397" t="s">
        <v>770</v>
      </c>
      <c r="T397" t="s">
        <v>1664</v>
      </c>
      <c r="V397" t="s">
        <v>775</v>
      </c>
      <c r="W397" t="s">
        <v>776</v>
      </c>
      <c r="Y397" t="s">
        <v>1664</v>
      </c>
      <c r="AA397" t="s">
        <v>775</v>
      </c>
      <c r="AB397" t="s">
        <v>776</v>
      </c>
      <c r="AD397" t="s">
        <v>1664</v>
      </c>
      <c r="AF397" t="s">
        <v>775</v>
      </c>
      <c r="AG397" t="s">
        <v>776</v>
      </c>
      <c r="AI397" t="s">
        <v>1664</v>
      </c>
      <c r="AK397" t="s">
        <v>777</v>
      </c>
      <c r="AL397" t="s">
        <v>778</v>
      </c>
      <c r="AN397" t="s">
        <v>1664</v>
      </c>
      <c r="AP397" t="s">
        <v>775</v>
      </c>
      <c r="AQ397" t="s">
        <v>776</v>
      </c>
      <c r="AS397" t="s">
        <v>1664</v>
      </c>
      <c r="AU397" t="s">
        <v>775</v>
      </c>
      <c r="AV397" t="s">
        <v>776</v>
      </c>
      <c r="AX397" t="s">
        <v>1664</v>
      </c>
      <c r="AZ397" t="s">
        <v>779</v>
      </c>
      <c r="BA397" t="s">
        <v>780</v>
      </c>
      <c r="BC397" t="s">
        <v>1664</v>
      </c>
    </row>
    <row r="398" spans="2:55" x14ac:dyDescent="0.2">
      <c r="B398" t="s">
        <v>1292</v>
      </c>
      <c r="C398" t="s">
        <v>1293</v>
      </c>
      <c r="D398">
        <v>5411</v>
      </c>
      <c r="E398" t="s">
        <v>1666</v>
      </c>
      <c r="G398" t="s">
        <v>781</v>
      </c>
      <c r="H398" t="s">
        <v>782</v>
      </c>
      <c r="J398" t="s">
        <v>1664</v>
      </c>
      <c r="L398" t="s">
        <v>773</v>
      </c>
      <c r="M398" t="s">
        <v>774</v>
      </c>
      <c r="O398" t="s">
        <v>1664</v>
      </c>
      <c r="Q398" t="s">
        <v>771</v>
      </c>
      <c r="R398" t="s">
        <v>772</v>
      </c>
      <c r="T398" t="s">
        <v>1664</v>
      </c>
      <c r="V398" t="s">
        <v>777</v>
      </c>
      <c r="W398" t="s">
        <v>778</v>
      </c>
      <c r="Y398" t="s">
        <v>1664</v>
      </c>
      <c r="AA398" t="s">
        <v>777</v>
      </c>
      <c r="AB398" t="s">
        <v>778</v>
      </c>
      <c r="AD398" t="s">
        <v>1664</v>
      </c>
      <c r="AF398" t="s">
        <v>777</v>
      </c>
      <c r="AG398" t="s">
        <v>778</v>
      </c>
      <c r="AI398" t="s">
        <v>1664</v>
      </c>
      <c r="AK398" t="s">
        <v>779</v>
      </c>
      <c r="AL398" t="s">
        <v>780</v>
      </c>
      <c r="AN398" t="s">
        <v>1664</v>
      </c>
      <c r="AP398" t="s">
        <v>777</v>
      </c>
      <c r="AQ398" t="s">
        <v>778</v>
      </c>
      <c r="AS398" t="s">
        <v>1664</v>
      </c>
      <c r="AU398" t="s">
        <v>777</v>
      </c>
      <c r="AV398" t="s">
        <v>778</v>
      </c>
      <c r="AX398" t="s">
        <v>1664</v>
      </c>
      <c r="AZ398" t="s">
        <v>781</v>
      </c>
      <c r="BA398" t="s">
        <v>782</v>
      </c>
      <c r="BC398" t="s">
        <v>1664</v>
      </c>
    </row>
    <row r="399" spans="2:55" x14ac:dyDescent="0.2">
      <c r="B399" t="s">
        <v>863</v>
      </c>
      <c r="C399" t="s">
        <v>864</v>
      </c>
      <c r="D399">
        <v>5405.5</v>
      </c>
      <c r="E399" t="s">
        <v>1666</v>
      </c>
      <c r="G399" t="s">
        <v>783</v>
      </c>
      <c r="H399" t="s">
        <v>784</v>
      </c>
      <c r="J399" t="s">
        <v>1664</v>
      </c>
      <c r="L399" t="s">
        <v>775</v>
      </c>
      <c r="M399" t="s">
        <v>776</v>
      </c>
      <c r="O399" t="s">
        <v>1664</v>
      </c>
      <c r="Q399" t="s">
        <v>773</v>
      </c>
      <c r="R399" t="s">
        <v>774</v>
      </c>
      <c r="T399" t="s">
        <v>1664</v>
      </c>
      <c r="V399" t="s">
        <v>779</v>
      </c>
      <c r="W399" t="s">
        <v>780</v>
      </c>
      <c r="Y399" t="s">
        <v>1664</v>
      </c>
      <c r="AA399" t="s">
        <v>779</v>
      </c>
      <c r="AB399" t="s">
        <v>780</v>
      </c>
      <c r="AD399" t="s">
        <v>1664</v>
      </c>
      <c r="AF399" t="s">
        <v>779</v>
      </c>
      <c r="AG399" t="s">
        <v>780</v>
      </c>
      <c r="AI399" t="s">
        <v>1664</v>
      </c>
      <c r="AK399" t="s">
        <v>781</v>
      </c>
      <c r="AL399" t="s">
        <v>782</v>
      </c>
      <c r="AN399" t="s">
        <v>1664</v>
      </c>
      <c r="AP399" t="s">
        <v>779</v>
      </c>
      <c r="AQ399" t="s">
        <v>780</v>
      </c>
      <c r="AS399" t="s">
        <v>1664</v>
      </c>
      <c r="AU399" t="s">
        <v>779</v>
      </c>
      <c r="AV399" t="s">
        <v>780</v>
      </c>
      <c r="AX399" t="s">
        <v>1664</v>
      </c>
      <c r="AZ399" t="s">
        <v>783</v>
      </c>
      <c r="BA399" t="s">
        <v>784</v>
      </c>
      <c r="BC399" t="s">
        <v>1664</v>
      </c>
    </row>
    <row r="400" spans="2:55" x14ac:dyDescent="0.2">
      <c r="B400" t="s">
        <v>124</v>
      </c>
      <c r="C400" t="s">
        <v>125</v>
      </c>
      <c r="D400">
        <v>5401</v>
      </c>
      <c r="E400" t="s">
        <v>1666</v>
      </c>
      <c r="G400" t="s">
        <v>785</v>
      </c>
      <c r="H400" t="s">
        <v>786</v>
      </c>
      <c r="J400" t="s">
        <v>1664</v>
      </c>
      <c r="L400" t="s">
        <v>777</v>
      </c>
      <c r="M400" t="s">
        <v>778</v>
      </c>
      <c r="O400" t="s">
        <v>1664</v>
      </c>
      <c r="Q400" t="s">
        <v>775</v>
      </c>
      <c r="R400" t="s">
        <v>776</v>
      </c>
      <c r="T400" t="s">
        <v>1664</v>
      </c>
      <c r="V400" t="s">
        <v>781</v>
      </c>
      <c r="W400" t="s">
        <v>782</v>
      </c>
      <c r="Y400" t="s">
        <v>1664</v>
      </c>
      <c r="AA400" t="s">
        <v>781</v>
      </c>
      <c r="AB400" t="s">
        <v>782</v>
      </c>
      <c r="AD400" t="s">
        <v>1664</v>
      </c>
      <c r="AF400" t="s">
        <v>781</v>
      </c>
      <c r="AG400" t="s">
        <v>782</v>
      </c>
      <c r="AI400" t="s">
        <v>1664</v>
      </c>
      <c r="AK400" t="s">
        <v>783</v>
      </c>
      <c r="AL400" t="s">
        <v>784</v>
      </c>
      <c r="AN400" t="s">
        <v>1664</v>
      </c>
      <c r="AP400" t="s">
        <v>781</v>
      </c>
      <c r="AQ400" t="s">
        <v>782</v>
      </c>
      <c r="AS400" t="s">
        <v>1664</v>
      </c>
      <c r="AU400" t="s">
        <v>781</v>
      </c>
      <c r="AV400" t="s">
        <v>782</v>
      </c>
      <c r="AX400" t="s">
        <v>1664</v>
      </c>
      <c r="AZ400" t="s">
        <v>785</v>
      </c>
      <c r="BA400" t="s">
        <v>786</v>
      </c>
      <c r="BC400" t="s">
        <v>1664</v>
      </c>
    </row>
    <row r="401" spans="2:55" x14ac:dyDescent="0.2">
      <c r="B401" t="s">
        <v>1059</v>
      </c>
      <c r="C401" t="s">
        <v>1060</v>
      </c>
      <c r="D401">
        <v>5233.5</v>
      </c>
      <c r="E401" t="s">
        <v>1666</v>
      </c>
      <c r="G401" t="s">
        <v>787</v>
      </c>
      <c r="H401" t="s">
        <v>788</v>
      </c>
      <c r="J401" t="s">
        <v>1664</v>
      </c>
      <c r="L401" t="s">
        <v>779</v>
      </c>
      <c r="M401" t="s">
        <v>780</v>
      </c>
      <c r="O401" t="s">
        <v>1664</v>
      </c>
      <c r="Q401" t="s">
        <v>777</v>
      </c>
      <c r="R401" t="s">
        <v>778</v>
      </c>
      <c r="T401" t="s">
        <v>1664</v>
      </c>
      <c r="V401" t="s">
        <v>783</v>
      </c>
      <c r="W401" t="s">
        <v>784</v>
      </c>
      <c r="Y401" t="s">
        <v>1664</v>
      </c>
      <c r="AA401" t="s">
        <v>783</v>
      </c>
      <c r="AB401" t="s">
        <v>784</v>
      </c>
      <c r="AD401" t="s">
        <v>1664</v>
      </c>
      <c r="AF401" t="s">
        <v>783</v>
      </c>
      <c r="AG401" t="s">
        <v>784</v>
      </c>
      <c r="AI401" t="s">
        <v>1664</v>
      </c>
      <c r="AK401" t="s">
        <v>785</v>
      </c>
      <c r="AL401" t="s">
        <v>786</v>
      </c>
      <c r="AN401" t="s">
        <v>1664</v>
      </c>
      <c r="AP401" t="s">
        <v>783</v>
      </c>
      <c r="AQ401" t="s">
        <v>784</v>
      </c>
      <c r="AS401" t="s">
        <v>1664</v>
      </c>
      <c r="AU401" t="s">
        <v>783</v>
      </c>
      <c r="AV401" t="s">
        <v>784</v>
      </c>
      <c r="AX401" t="s">
        <v>1664</v>
      </c>
      <c r="AZ401" t="s">
        <v>787</v>
      </c>
      <c r="BA401" t="s">
        <v>788</v>
      </c>
      <c r="BC401" t="s">
        <v>1664</v>
      </c>
    </row>
    <row r="402" spans="2:55" x14ac:dyDescent="0.2">
      <c r="B402" t="s">
        <v>773</v>
      </c>
      <c r="C402" t="s">
        <v>774</v>
      </c>
      <c r="D402">
        <v>5228</v>
      </c>
      <c r="E402" t="s">
        <v>1666</v>
      </c>
      <c r="G402" t="s">
        <v>789</v>
      </c>
      <c r="H402" t="s">
        <v>790</v>
      </c>
      <c r="J402" t="s">
        <v>1664</v>
      </c>
      <c r="L402" t="s">
        <v>781</v>
      </c>
      <c r="M402" t="s">
        <v>782</v>
      </c>
      <c r="O402" t="s">
        <v>1664</v>
      </c>
      <c r="Q402" t="s">
        <v>779</v>
      </c>
      <c r="R402" t="s">
        <v>780</v>
      </c>
      <c r="T402" t="s">
        <v>1664</v>
      </c>
      <c r="V402" t="s">
        <v>785</v>
      </c>
      <c r="W402" t="s">
        <v>786</v>
      </c>
      <c r="Y402" t="s">
        <v>1664</v>
      </c>
      <c r="AA402" t="s">
        <v>785</v>
      </c>
      <c r="AB402" t="s">
        <v>786</v>
      </c>
      <c r="AD402" t="s">
        <v>1664</v>
      </c>
      <c r="AF402" t="s">
        <v>785</v>
      </c>
      <c r="AG402" t="s">
        <v>786</v>
      </c>
      <c r="AI402" t="s">
        <v>1664</v>
      </c>
      <c r="AK402" t="s">
        <v>787</v>
      </c>
      <c r="AL402" t="s">
        <v>788</v>
      </c>
      <c r="AN402" t="s">
        <v>1664</v>
      </c>
      <c r="AP402" t="s">
        <v>785</v>
      </c>
      <c r="AQ402" t="s">
        <v>786</v>
      </c>
      <c r="AS402" t="s">
        <v>1664</v>
      </c>
      <c r="AU402" t="s">
        <v>785</v>
      </c>
      <c r="AV402" t="s">
        <v>786</v>
      </c>
      <c r="AX402" t="s">
        <v>1664</v>
      </c>
      <c r="AZ402" t="s">
        <v>789</v>
      </c>
      <c r="BA402" t="s">
        <v>790</v>
      </c>
      <c r="BC402" t="s">
        <v>1664</v>
      </c>
    </row>
    <row r="403" spans="2:55" x14ac:dyDescent="0.2">
      <c r="B403" t="s">
        <v>543</v>
      </c>
      <c r="C403" t="s">
        <v>544</v>
      </c>
      <c r="D403">
        <v>5166</v>
      </c>
      <c r="E403" t="s">
        <v>1666</v>
      </c>
      <c r="G403" t="s">
        <v>791</v>
      </c>
      <c r="H403" t="s">
        <v>792</v>
      </c>
      <c r="J403" t="s">
        <v>1664</v>
      </c>
      <c r="L403" t="s">
        <v>783</v>
      </c>
      <c r="M403" t="s">
        <v>784</v>
      </c>
      <c r="O403" t="s">
        <v>1664</v>
      </c>
      <c r="Q403" t="s">
        <v>781</v>
      </c>
      <c r="R403" t="s">
        <v>782</v>
      </c>
      <c r="T403" t="s">
        <v>1664</v>
      </c>
      <c r="V403" t="s">
        <v>787</v>
      </c>
      <c r="W403" t="s">
        <v>788</v>
      </c>
      <c r="Y403" t="s">
        <v>1664</v>
      </c>
      <c r="AA403" t="s">
        <v>787</v>
      </c>
      <c r="AB403" t="s">
        <v>788</v>
      </c>
      <c r="AD403" t="s">
        <v>1664</v>
      </c>
      <c r="AF403" t="s">
        <v>787</v>
      </c>
      <c r="AG403" t="s">
        <v>788</v>
      </c>
      <c r="AI403" t="s">
        <v>1664</v>
      </c>
      <c r="AK403" t="s">
        <v>789</v>
      </c>
      <c r="AL403" t="s">
        <v>790</v>
      </c>
      <c r="AN403" t="s">
        <v>1664</v>
      </c>
      <c r="AP403" t="s">
        <v>787</v>
      </c>
      <c r="AQ403" t="s">
        <v>788</v>
      </c>
      <c r="AS403" t="s">
        <v>1664</v>
      </c>
      <c r="AU403" t="s">
        <v>787</v>
      </c>
      <c r="AV403" t="s">
        <v>788</v>
      </c>
      <c r="AX403" t="s">
        <v>1664</v>
      </c>
      <c r="AZ403" t="s">
        <v>791</v>
      </c>
      <c r="BA403" t="s">
        <v>792</v>
      </c>
      <c r="BC403" t="s">
        <v>1664</v>
      </c>
    </row>
    <row r="404" spans="2:55" x14ac:dyDescent="0.2">
      <c r="B404" t="s">
        <v>1536</v>
      </c>
      <c r="C404" t="s">
        <v>1537</v>
      </c>
      <c r="D404">
        <v>5137</v>
      </c>
      <c r="E404" t="s">
        <v>1666</v>
      </c>
      <c r="G404" t="s">
        <v>793</v>
      </c>
      <c r="H404" t="s">
        <v>794</v>
      </c>
      <c r="J404" t="s">
        <v>1664</v>
      </c>
      <c r="L404" t="s">
        <v>785</v>
      </c>
      <c r="M404" t="s">
        <v>786</v>
      </c>
      <c r="O404" t="s">
        <v>1664</v>
      </c>
      <c r="Q404" t="s">
        <v>783</v>
      </c>
      <c r="R404" t="s">
        <v>784</v>
      </c>
      <c r="T404" t="s">
        <v>1664</v>
      </c>
      <c r="V404" t="s">
        <v>789</v>
      </c>
      <c r="W404" t="s">
        <v>790</v>
      </c>
      <c r="Y404" t="s">
        <v>1664</v>
      </c>
      <c r="AA404" t="s">
        <v>789</v>
      </c>
      <c r="AB404" t="s">
        <v>790</v>
      </c>
      <c r="AD404" t="s">
        <v>1664</v>
      </c>
      <c r="AF404" t="s">
        <v>789</v>
      </c>
      <c r="AG404" t="s">
        <v>790</v>
      </c>
      <c r="AI404" t="s">
        <v>1664</v>
      </c>
      <c r="AK404" t="s">
        <v>791</v>
      </c>
      <c r="AL404" t="s">
        <v>792</v>
      </c>
      <c r="AN404" t="s">
        <v>1664</v>
      </c>
      <c r="AP404" t="s">
        <v>789</v>
      </c>
      <c r="AQ404" t="s">
        <v>790</v>
      </c>
      <c r="AS404" t="s">
        <v>1664</v>
      </c>
      <c r="AU404" t="s">
        <v>789</v>
      </c>
      <c r="AV404" t="s">
        <v>790</v>
      </c>
      <c r="AX404" t="s">
        <v>1664</v>
      </c>
      <c r="AZ404" t="s">
        <v>793</v>
      </c>
      <c r="BA404" t="s">
        <v>794</v>
      </c>
      <c r="BC404" t="s">
        <v>1664</v>
      </c>
    </row>
    <row r="405" spans="2:55" x14ac:dyDescent="0.2">
      <c r="B405" t="s">
        <v>597</v>
      </c>
      <c r="C405" t="s">
        <v>598</v>
      </c>
      <c r="D405">
        <v>5129.5</v>
      </c>
      <c r="E405" t="s">
        <v>1666</v>
      </c>
      <c r="G405" t="s">
        <v>795</v>
      </c>
      <c r="H405" t="s">
        <v>796</v>
      </c>
      <c r="J405" t="s">
        <v>1664</v>
      </c>
      <c r="L405" t="s">
        <v>787</v>
      </c>
      <c r="M405" t="s">
        <v>788</v>
      </c>
      <c r="O405" t="s">
        <v>1664</v>
      </c>
      <c r="Q405" t="s">
        <v>785</v>
      </c>
      <c r="R405" t="s">
        <v>786</v>
      </c>
      <c r="T405" t="s">
        <v>1664</v>
      </c>
      <c r="V405" t="s">
        <v>791</v>
      </c>
      <c r="W405" t="s">
        <v>792</v>
      </c>
      <c r="Y405" t="s">
        <v>1664</v>
      </c>
      <c r="AA405" t="s">
        <v>791</v>
      </c>
      <c r="AB405" t="s">
        <v>792</v>
      </c>
      <c r="AD405" t="s">
        <v>1664</v>
      </c>
      <c r="AF405" t="s">
        <v>791</v>
      </c>
      <c r="AG405" t="s">
        <v>792</v>
      </c>
      <c r="AI405" t="s">
        <v>1664</v>
      </c>
      <c r="AK405" t="s">
        <v>793</v>
      </c>
      <c r="AL405" t="s">
        <v>794</v>
      </c>
      <c r="AN405" t="s">
        <v>1664</v>
      </c>
      <c r="AP405" t="s">
        <v>791</v>
      </c>
      <c r="AQ405" t="s">
        <v>792</v>
      </c>
      <c r="AS405" t="s">
        <v>1664</v>
      </c>
      <c r="AU405" t="s">
        <v>791</v>
      </c>
      <c r="AV405" t="s">
        <v>792</v>
      </c>
      <c r="AX405" t="s">
        <v>1664</v>
      </c>
      <c r="AZ405" t="s">
        <v>795</v>
      </c>
      <c r="BA405" t="s">
        <v>796</v>
      </c>
      <c r="BC405" t="s">
        <v>1664</v>
      </c>
    </row>
    <row r="406" spans="2:55" x14ac:dyDescent="0.2">
      <c r="B406" t="s">
        <v>1143</v>
      </c>
      <c r="C406" t="s">
        <v>1144</v>
      </c>
      <c r="D406">
        <v>5093</v>
      </c>
      <c r="E406" t="s">
        <v>1666</v>
      </c>
      <c r="G406" t="s">
        <v>797</v>
      </c>
      <c r="H406" t="s">
        <v>798</v>
      </c>
      <c r="J406" t="s">
        <v>1664</v>
      </c>
      <c r="L406" t="s">
        <v>789</v>
      </c>
      <c r="M406" t="s">
        <v>790</v>
      </c>
      <c r="O406" t="s">
        <v>1664</v>
      </c>
      <c r="Q406" t="s">
        <v>787</v>
      </c>
      <c r="R406" t="s">
        <v>788</v>
      </c>
      <c r="T406" t="s">
        <v>1664</v>
      </c>
      <c r="V406" t="s">
        <v>793</v>
      </c>
      <c r="W406" t="s">
        <v>794</v>
      </c>
      <c r="Y406" t="s">
        <v>1664</v>
      </c>
      <c r="AA406" t="s">
        <v>793</v>
      </c>
      <c r="AB406" t="s">
        <v>794</v>
      </c>
      <c r="AD406" t="s">
        <v>1664</v>
      </c>
      <c r="AF406" t="s">
        <v>793</v>
      </c>
      <c r="AG406" t="s">
        <v>794</v>
      </c>
      <c r="AI406" t="s">
        <v>1664</v>
      </c>
      <c r="AK406" t="s">
        <v>795</v>
      </c>
      <c r="AL406" t="s">
        <v>796</v>
      </c>
      <c r="AN406" t="s">
        <v>1664</v>
      </c>
      <c r="AP406" t="s">
        <v>793</v>
      </c>
      <c r="AQ406" t="s">
        <v>794</v>
      </c>
      <c r="AS406" t="s">
        <v>1664</v>
      </c>
      <c r="AU406" t="s">
        <v>793</v>
      </c>
      <c r="AV406" t="s">
        <v>794</v>
      </c>
      <c r="AX406" t="s">
        <v>1664</v>
      </c>
      <c r="AZ406" t="s">
        <v>797</v>
      </c>
      <c r="BA406" t="s">
        <v>798</v>
      </c>
      <c r="BC406" t="s">
        <v>1664</v>
      </c>
    </row>
    <row r="407" spans="2:55" x14ac:dyDescent="0.2">
      <c r="B407" t="s">
        <v>783</v>
      </c>
      <c r="C407" t="s">
        <v>784</v>
      </c>
      <c r="D407">
        <v>5037</v>
      </c>
      <c r="E407" t="s">
        <v>1666</v>
      </c>
      <c r="G407" t="s">
        <v>799</v>
      </c>
      <c r="H407" t="s">
        <v>800</v>
      </c>
      <c r="J407" t="s">
        <v>1664</v>
      </c>
      <c r="L407" t="s">
        <v>791</v>
      </c>
      <c r="M407" t="s">
        <v>792</v>
      </c>
      <c r="O407" t="s">
        <v>1664</v>
      </c>
      <c r="Q407" t="s">
        <v>789</v>
      </c>
      <c r="R407" t="s">
        <v>790</v>
      </c>
      <c r="T407" t="s">
        <v>1664</v>
      </c>
      <c r="V407" t="s">
        <v>795</v>
      </c>
      <c r="W407" t="s">
        <v>796</v>
      </c>
      <c r="Y407" t="s">
        <v>1664</v>
      </c>
      <c r="AA407" t="s">
        <v>795</v>
      </c>
      <c r="AB407" t="s">
        <v>796</v>
      </c>
      <c r="AD407" t="s">
        <v>1664</v>
      </c>
      <c r="AF407" t="s">
        <v>795</v>
      </c>
      <c r="AG407" t="s">
        <v>796</v>
      </c>
      <c r="AI407" t="s">
        <v>1664</v>
      </c>
      <c r="AK407" t="s">
        <v>797</v>
      </c>
      <c r="AL407" t="s">
        <v>798</v>
      </c>
      <c r="AN407" t="s">
        <v>1664</v>
      </c>
      <c r="AP407" t="s">
        <v>795</v>
      </c>
      <c r="AQ407" t="s">
        <v>796</v>
      </c>
      <c r="AS407" t="s">
        <v>1664</v>
      </c>
      <c r="AU407" t="s">
        <v>795</v>
      </c>
      <c r="AV407" t="s">
        <v>796</v>
      </c>
      <c r="AX407" t="s">
        <v>1664</v>
      </c>
      <c r="AZ407" t="s">
        <v>799</v>
      </c>
      <c r="BA407" t="s">
        <v>800</v>
      </c>
      <c r="BC407" t="s">
        <v>1664</v>
      </c>
    </row>
    <row r="408" spans="2:55" x14ac:dyDescent="0.2">
      <c r="B408" t="s">
        <v>338</v>
      </c>
      <c r="C408" t="s">
        <v>339</v>
      </c>
      <c r="D408">
        <v>4979</v>
      </c>
      <c r="E408" t="s">
        <v>1666</v>
      </c>
      <c r="G408" t="s">
        <v>801</v>
      </c>
      <c r="H408" t="s">
        <v>802</v>
      </c>
      <c r="J408" t="s">
        <v>1664</v>
      </c>
      <c r="L408" t="s">
        <v>793</v>
      </c>
      <c r="M408" t="s">
        <v>794</v>
      </c>
      <c r="O408" t="s">
        <v>1664</v>
      </c>
      <c r="Q408" t="s">
        <v>791</v>
      </c>
      <c r="R408" t="s">
        <v>792</v>
      </c>
      <c r="T408" t="s">
        <v>1664</v>
      </c>
      <c r="V408" t="s">
        <v>797</v>
      </c>
      <c r="W408" t="s">
        <v>798</v>
      </c>
      <c r="Y408" t="s">
        <v>1664</v>
      </c>
      <c r="AA408" t="s">
        <v>797</v>
      </c>
      <c r="AB408" t="s">
        <v>798</v>
      </c>
      <c r="AD408" t="s">
        <v>1664</v>
      </c>
      <c r="AF408" t="s">
        <v>797</v>
      </c>
      <c r="AG408" t="s">
        <v>798</v>
      </c>
      <c r="AI408" t="s">
        <v>1664</v>
      </c>
      <c r="AK408" t="s">
        <v>799</v>
      </c>
      <c r="AL408" t="s">
        <v>800</v>
      </c>
      <c r="AN408" t="s">
        <v>1664</v>
      </c>
      <c r="AP408" t="s">
        <v>797</v>
      </c>
      <c r="AQ408" t="s">
        <v>798</v>
      </c>
      <c r="AS408" t="s">
        <v>1664</v>
      </c>
      <c r="AU408" t="s">
        <v>797</v>
      </c>
      <c r="AV408" t="s">
        <v>798</v>
      </c>
      <c r="AX408" t="s">
        <v>1664</v>
      </c>
      <c r="AZ408" t="s">
        <v>801</v>
      </c>
      <c r="BA408" t="s">
        <v>802</v>
      </c>
      <c r="BC408" t="s">
        <v>1664</v>
      </c>
    </row>
    <row r="409" spans="2:55" x14ac:dyDescent="0.2">
      <c r="B409" t="s">
        <v>613</v>
      </c>
      <c r="C409" t="s">
        <v>614</v>
      </c>
      <c r="D409">
        <v>4961</v>
      </c>
      <c r="E409" t="s">
        <v>1666</v>
      </c>
      <c r="G409" t="s">
        <v>803</v>
      </c>
      <c r="H409" t="s">
        <v>804</v>
      </c>
      <c r="J409" t="s">
        <v>1664</v>
      </c>
      <c r="L409" t="s">
        <v>795</v>
      </c>
      <c r="M409" t="s">
        <v>796</v>
      </c>
      <c r="O409" t="s">
        <v>1664</v>
      </c>
      <c r="Q409" t="s">
        <v>793</v>
      </c>
      <c r="R409" t="s">
        <v>794</v>
      </c>
      <c r="T409" t="s">
        <v>1664</v>
      </c>
      <c r="V409" t="s">
        <v>799</v>
      </c>
      <c r="W409" t="s">
        <v>800</v>
      </c>
      <c r="Y409" t="s">
        <v>1664</v>
      </c>
      <c r="AA409" t="s">
        <v>799</v>
      </c>
      <c r="AB409" t="s">
        <v>800</v>
      </c>
      <c r="AD409" t="s">
        <v>1664</v>
      </c>
      <c r="AF409" t="s">
        <v>799</v>
      </c>
      <c r="AG409" t="s">
        <v>800</v>
      </c>
      <c r="AI409" t="s">
        <v>1664</v>
      </c>
      <c r="AK409" t="s">
        <v>801</v>
      </c>
      <c r="AL409" t="s">
        <v>802</v>
      </c>
      <c r="AN409" t="s">
        <v>1664</v>
      </c>
      <c r="AP409" t="s">
        <v>799</v>
      </c>
      <c r="AQ409" t="s">
        <v>800</v>
      </c>
      <c r="AS409" t="s">
        <v>1664</v>
      </c>
      <c r="AU409" t="s">
        <v>799</v>
      </c>
      <c r="AV409" t="s">
        <v>800</v>
      </c>
      <c r="AX409" t="s">
        <v>1664</v>
      </c>
      <c r="AZ409" t="s">
        <v>803</v>
      </c>
      <c r="BA409" t="s">
        <v>804</v>
      </c>
      <c r="BC409" t="s">
        <v>1664</v>
      </c>
    </row>
    <row r="410" spans="2:55" x14ac:dyDescent="0.2">
      <c r="B410" t="s">
        <v>875</v>
      </c>
      <c r="C410" t="s">
        <v>876</v>
      </c>
      <c r="D410">
        <v>4934.5</v>
      </c>
      <c r="E410" t="s">
        <v>1666</v>
      </c>
      <c r="G410" t="s">
        <v>805</v>
      </c>
      <c r="H410" t="s">
        <v>806</v>
      </c>
      <c r="J410" t="s">
        <v>1664</v>
      </c>
      <c r="L410" t="s">
        <v>797</v>
      </c>
      <c r="M410" t="s">
        <v>798</v>
      </c>
      <c r="O410" t="s">
        <v>1664</v>
      </c>
      <c r="Q410" t="s">
        <v>795</v>
      </c>
      <c r="R410" t="s">
        <v>796</v>
      </c>
      <c r="T410" t="s">
        <v>1664</v>
      </c>
      <c r="V410" t="s">
        <v>801</v>
      </c>
      <c r="W410" t="s">
        <v>802</v>
      </c>
      <c r="Y410" t="s">
        <v>1664</v>
      </c>
      <c r="AA410" t="s">
        <v>801</v>
      </c>
      <c r="AB410" t="s">
        <v>802</v>
      </c>
      <c r="AD410" t="s">
        <v>1664</v>
      </c>
      <c r="AF410" t="s">
        <v>801</v>
      </c>
      <c r="AG410" t="s">
        <v>802</v>
      </c>
      <c r="AI410" t="s">
        <v>1664</v>
      </c>
      <c r="AK410" t="s">
        <v>803</v>
      </c>
      <c r="AL410" t="s">
        <v>804</v>
      </c>
      <c r="AN410" t="s">
        <v>1664</v>
      </c>
      <c r="AP410" t="s">
        <v>801</v>
      </c>
      <c r="AQ410" t="s">
        <v>802</v>
      </c>
      <c r="AS410" t="s">
        <v>1664</v>
      </c>
      <c r="AU410" t="s">
        <v>801</v>
      </c>
      <c r="AV410" t="s">
        <v>802</v>
      </c>
      <c r="AX410" t="s">
        <v>1664</v>
      </c>
      <c r="AZ410" t="s">
        <v>805</v>
      </c>
      <c r="BA410" t="s">
        <v>806</v>
      </c>
      <c r="BC410" t="s">
        <v>1664</v>
      </c>
    </row>
    <row r="411" spans="2:55" x14ac:dyDescent="0.2">
      <c r="B411" t="s">
        <v>204</v>
      </c>
      <c r="C411" t="s">
        <v>205</v>
      </c>
      <c r="D411">
        <v>4896</v>
      </c>
      <c r="E411" t="s">
        <v>1666</v>
      </c>
      <c r="G411" t="s">
        <v>807</v>
      </c>
      <c r="H411" t="s">
        <v>808</v>
      </c>
      <c r="J411" t="s">
        <v>1664</v>
      </c>
      <c r="L411" t="s">
        <v>799</v>
      </c>
      <c r="M411" t="s">
        <v>800</v>
      </c>
      <c r="O411" t="s">
        <v>1664</v>
      </c>
      <c r="Q411" t="s">
        <v>797</v>
      </c>
      <c r="R411" t="s">
        <v>798</v>
      </c>
      <c r="T411" t="s">
        <v>1664</v>
      </c>
      <c r="V411" t="s">
        <v>803</v>
      </c>
      <c r="W411" t="s">
        <v>804</v>
      </c>
      <c r="Y411" t="s">
        <v>1664</v>
      </c>
      <c r="AA411" t="s">
        <v>803</v>
      </c>
      <c r="AB411" t="s">
        <v>804</v>
      </c>
      <c r="AD411" t="s">
        <v>1664</v>
      </c>
      <c r="AF411" t="s">
        <v>803</v>
      </c>
      <c r="AG411" t="s">
        <v>804</v>
      </c>
      <c r="AI411" t="s">
        <v>1664</v>
      </c>
      <c r="AK411" t="s">
        <v>805</v>
      </c>
      <c r="AL411" t="s">
        <v>806</v>
      </c>
      <c r="AN411" t="s">
        <v>1664</v>
      </c>
      <c r="AP411" t="s">
        <v>803</v>
      </c>
      <c r="AQ411" t="s">
        <v>804</v>
      </c>
      <c r="AS411" t="s">
        <v>1664</v>
      </c>
      <c r="AU411" t="s">
        <v>803</v>
      </c>
      <c r="AV411" t="s">
        <v>804</v>
      </c>
      <c r="AX411" t="s">
        <v>1664</v>
      </c>
      <c r="AZ411" t="s">
        <v>807</v>
      </c>
      <c r="BA411" t="s">
        <v>808</v>
      </c>
      <c r="BC411" t="s">
        <v>1664</v>
      </c>
    </row>
    <row r="412" spans="2:55" x14ac:dyDescent="0.2">
      <c r="B412" t="s">
        <v>633</v>
      </c>
      <c r="C412" t="s">
        <v>634</v>
      </c>
      <c r="D412">
        <v>4869.5</v>
      </c>
      <c r="E412" t="s">
        <v>1666</v>
      </c>
      <c r="G412" t="s">
        <v>809</v>
      </c>
      <c r="H412" t="s">
        <v>810</v>
      </c>
      <c r="J412" t="s">
        <v>1664</v>
      </c>
      <c r="L412" t="s">
        <v>801</v>
      </c>
      <c r="M412" t="s">
        <v>802</v>
      </c>
      <c r="O412" t="s">
        <v>1664</v>
      </c>
      <c r="Q412" t="s">
        <v>799</v>
      </c>
      <c r="R412" t="s">
        <v>800</v>
      </c>
      <c r="T412" t="s">
        <v>1664</v>
      </c>
      <c r="V412" t="s">
        <v>805</v>
      </c>
      <c r="W412" t="s">
        <v>806</v>
      </c>
      <c r="Y412" t="s">
        <v>1664</v>
      </c>
      <c r="AA412" t="s">
        <v>805</v>
      </c>
      <c r="AB412" t="s">
        <v>806</v>
      </c>
      <c r="AD412" t="s">
        <v>1664</v>
      </c>
      <c r="AF412" t="s">
        <v>805</v>
      </c>
      <c r="AG412" t="s">
        <v>806</v>
      </c>
      <c r="AI412" t="s">
        <v>1664</v>
      </c>
      <c r="AK412" t="s">
        <v>807</v>
      </c>
      <c r="AL412" t="s">
        <v>808</v>
      </c>
      <c r="AN412" t="s">
        <v>1664</v>
      </c>
      <c r="AP412" t="s">
        <v>805</v>
      </c>
      <c r="AQ412" t="s">
        <v>806</v>
      </c>
      <c r="AS412" t="s">
        <v>1664</v>
      </c>
      <c r="AU412" t="s">
        <v>805</v>
      </c>
      <c r="AV412" t="s">
        <v>806</v>
      </c>
      <c r="AX412" t="s">
        <v>1664</v>
      </c>
      <c r="AZ412" t="s">
        <v>809</v>
      </c>
      <c r="BA412" t="s">
        <v>810</v>
      </c>
      <c r="BC412" t="s">
        <v>1664</v>
      </c>
    </row>
    <row r="413" spans="2:55" x14ac:dyDescent="0.2">
      <c r="B413" t="s">
        <v>1468</v>
      </c>
      <c r="C413" t="s">
        <v>1469</v>
      </c>
      <c r="D413">
        <v>4839</v>
      </c>
      <c r="E413" t="s">
        <v>1666</v>
      </c>
      <c r="G413" t="s">
        <v>811</v>
      </c>
      <c r="H413" t="s">
        <v>812</v>
      </c>
      <c r="J413" t="s">
        <v>1664</v>
      </c>
      <c r="L413" t="s">
        <v>803</v>
      </c>
      <c r="M413" t="s">
        <v>804</v>
      </c>
      <c r="O413" t="s">
        <v>1664</v>
      </c>
      <c r="Q413" t="s">
        <v>801</v>
      </c>
      <c r="R413" t="s">
        <v>802</v>
      </c>
      <c r="T413" t="s">
        <v>1664</v>
      </c>
      <c r="V413" t="s">
        <v>807</v>
      </c>
      <c r="W413" t="s">
        <v>808</v>
      </c>
      <c r="Y413" t="s">
        <v>1664</v>
      </c>
      <c r="AA413" t="s">
        <v>807</v>
      </c>
      <c r="AB413" t="s">
        <v>808</v>
      </c>
      <c r="AD413" t="s">
        <v>1664</v>
      </c>
      <c r="AF413" t="s">
        <v>807</v>
      </c>
      <c r="AG413" t="s">
        <v>808</v>
      </c>
      <c r="AI413" t="s">
        <v>1664</v>
      </c>
      <c r="AK413" t="s">
        <v>809</v>
      </c>
      <c r="AL413" t="s">
        <v>810</v>
      </c>
      <c r="AN413" t="s">
        <v>1664</v>
      </c>
      <c r="AP413" t="s">
        <v>807</v>
      </c>
      <c r="AQ413" t="s">
        <v>808</v>
      </c>
      <c r="AS413" t="s">
        <v>1664</v>
      </c>
      <c r="AU413" t="s">
        <v>807</v>
      </c>
      <c r="AV413" t="s">
        <v>808</v>
      </c>
      <c r="AX413" t="s">
        <v>1664</v>
      </c>
      <c r="AZ413" t="s">
        <v>811</v>
      </c>
      <c r="BA413" t="s">
        <v>812</v>
      </c>
      <c r="BC413" t="s">
        <v>1664</v>
      </c>
    </row>
    <row r="414" spans="2:55" x14ac:dyDescent="0.2">
      <c r="B414" t="s">
        <v>1115</v>
      </c>
      <c r="C414" t="s">
        <v>1116</v>
      </c>
      <c r="D414">
        <v>4838</v>
      </c>
      <c r="E414" t="s">
        <v>1666</v>
      </c>
      <c r="G414" t="s">
        <v>813</v>
      </c>
      <c r="H414" t="s">
        <v>814</v>
      </c>
      <c r="J414" t="s">
        <v>1664</v>
      </c>
      <c r="L414" t="s">
        <v>805</v>
      </c>
      <c r="M414" t="s">
        <v>806</v>
      </c>
      <c r="O414" t="s">
        <v>1664</v>
      </c>
      <c r="Q414" t="s">
        <v>803</v>
      </c>
      <c r="R414" t="s">
        <v>804</v>
      </c>
      <c r="T414" t="s">
        <v>1664</v>
      </c>
      <c r="V414" t="s">
        <v>809</v>
      </c>
      <c r="W414" t="s">
        <v>810</v>
      </c>
      <c r="Y414" t="s">
        <v>1664</v>
      </c>
      <c r="AA414" t="s">
        <v>809</v>
      </c>
      <c r="AB414" t="s">
        <v>810</v>
      </c>
      <c r="AD414" t="s">
        <v>1664</v>
      </c>
      <c r="AF414" t="s">
        <v>809</v>
      </c>
      <c r="AG414" t="s">
        <v>810</v>
      </c>
      <c r="AI414" t="s">
        <v>1664</v>
      </c>
      <c r="AK414" t="s">
        <v>811</v>
      </c>
      <c r="AL414" t="s">
        <v>812</v>
      </c>
      <c r="AN414" t="s">
        <v>1664</v>
      </c>
      <c r="AP414" t="s">
        <v>809</v>
      </c>
      <c r="AQ414" t="s">
        <v>810</v>
      </c>
      <c r="AS414" t="s">
        <v>1664</v>
      </c>
      <c r="AU414" t="s">
        <v>809</v>
      </c>
      <c r="AV414" t="s">
        <v>810</v>
      </c>
      <c r="AX414" t="s">
        <v>1664</v>
      </c>
      <c r="AZ414" t="s">
        <v>813</v>
      </c>
      <c r="BA414" t="s">
        <v>814</v>
      </c>
      <c r="BC414" t="s">
        <v>1664</v>
      </c>
    </row>
    <row r="415" spans="2:55" x14ac:dyDescent="0.2">
      <c r="B415" t="s">
        <v>420</v>
      </c>
      <c r="C415" t="s">
        <v>421</v>
      </c>
      <c r="D415">
        <v>4761.5</v>
      </c>
      <c r="E415" t="s">
        <v>1666</v>
      </c>
      <c r="G415" t="s">
        <v>815</v>
      </c>
      <c r="H415" t="s">
        <v>816</v>
      </c>
      <c r="J415" t="s">
        <v>1664</v>
      </c>
      <c r="L415" t="s">
        <v>807</v>
      </c>
      <c r="M415" t="s">
        <v>808</v>
      </c>
      <c r="O415" t="s">
        <v>1664</v>
      </c>
      <c r="Q415" t="s">
        <v>805</v>
      </c>
      <c r="R415" t="s">
        <v>806</v>
      </c>
      <c r="T415" t="s">
        <v>1664</v>
      </c>
      <c r="V415" t="s">
        <v>811</v>
      </c>
      <c r="W415" t="s">
        <v>812</v>
      </c>
      <c r="Y415" t="s">
        <v>1664</v>
      </c>
      <c r="AA415" t="s">
        <v>811</v>
      </c>
      <c r="AB415" t="s">
        <v>812</v>
      </c>
      <c r="AD415" t="s">
        <v>1664</v>
      </c>
      <c r="AF415" t="s">
        <v>811</v>
      </c>
      <c r="AG415" t="s">
        <v>812</v>
      </c>
      <c r="AI415" t="s">
        <v>1664</v>
      </c>
      <c r="AK415" t="s">
        <v>813</v>
      </c>
      <c r="AL415" t="s">
        <v>814</v>
      </c>
      <c r="AN415" t="s">
        <v>1664</v>
      </c>
      <c r="AP415" t="s">
        <v>811</v>
      </c>
      <c r="AQ415" t="s">
        <v>812</v>
      </c>
      <c r="AS415" t="s">
        <v>1664</v>
      </c>
      <c r="AU415" t="s">
        <v>811</v>
      </c>
      <c r="AV415" t="s">
        <v>812</v>
      </c>
      <c r="AX415" t="s">
        <v>1664</v>
      </c>
      <c r="AZ415" t="s">
        <v>815</v>
      </c>
      <c r="BA415" t="s">
        <v>816</v>
      </c>
      <c r="BC415" t="s">
        <v>1664</v>
      </c>
    </row>
    <row r="416" spans="2:55" x14ac:dyDescent="0.2">
      <c r="B416" t="s">
        <v>995</v>
      </c>
      <c r="C416" t="s">
        <v>996</v>
      </c>
      <c r="D416">
        <v>4754</v>
      </c>
      <c r="E416" t="s">
        <v>1666</v>
      </c>
      <c r="G416" t="s">
        <v>817</v>
      </c>
      <c r="H416" t="s">
        <v>818</v>
      </c>
      <c r="J416" t="s">
        <v>1664</v>
      </c>
      <c r="L416" t="s">
        <v>809</v>
      </c>
      <c r="M416" t="s">
        <v>810</v>
      </c>
      <c r="O416" t="s">
        <v>1664</v>
      </c>
      <c r="Q416" t="s">
        <v>807</v>
      </c>
      <c r="R416" t="s">
        <v>808</v>
      </c>
      <c r="T416" t="s">
        <v>1664</v>
      </c>
      <c r="V416" t="s">
        <v>813</v>
      </c>
      <c r="W416" t="s">
        <v>814</v>
      </c>
      <c r="Y416" t="s">
        <v>1664</v>
      </c>
      <c r="AA416" t="s">
        <v>813</v>
      </c>
      <c r="AB416" t="s">
        <v>814</v>
      </c>
      <c r="AD416" t="s">
        <v>1664</v>
      </c>
      <c r="AF416" t="s">
        <v>813</v>
      </c>
      <c r="AG416" t="s">
        <v>814</v>
      </c>
      <c r="AI416" t="s">
        <v>1664</v>
      </c>
      <c r="AK416" t="s">
        <v>815</v>
      </c>
      <c r="AL416" t="s">
        <v>816</v>
      </c>
      <c r="AN416" t="s">
        <v>1664</v>
      </c>
      <c r="AP416" t="s">
        <v>813</v>
      </c>
      <c r="AQ416" t="s">
        <v>814</v>
      </c>
      <c r="AS416" t="s">
        <v>1664</v>
      </c>
      <c r="AU416" t="s">
        <v>813</v>
      </c>
      <c r="AV416" t="s">
        <v>814</v>
      </c>
      <c r="AX416" t="s">
        <v>1664</v>
      </c>
      <c r="AZ416" t="s">
        <v>817</v>
      </c>
      <c r="BA416" t="s">
        <v>818</v>
      </c>
      <c r="BC416" t="s">
        <v>1664</v>
      </c>
    </row>
    <row r="417" spans="2:55" x14ac:dyDescent="0.2">
      <c r="B417" t="s">
        <v>749</v>
      </c>
      <c r="C417" t="s">
        <v>750</v>
      </c>
      <c r="D417">
        <v>4691.5</v>
      </c>
      <c r="E417" t="s">
        <v>1666</v>
      </c>
      <c r="G417" t="s">
        <v>819</v>
      </c>
      <c r="H417" t="s">
        <v>820</v>
      </c>
      <c r="J417" t="s">
        <v>1664</v>
      </c>
      <c r="L417" t="s">
        <v>811</v>
      </c>
      <c r="M417" t="s">
        <v>812</v>
      </c>
      <c r="O417" t="s">
        <v>1664</v>
      </c>
      <c r="Q417" t="s">
        <v>809</v>
      </c>
      <c r="R417" t="s">
        <v>810</v>
      </c>
      <c r="T417" t="s">
        <v>1664</v>
      </c>
      <c r="V417" t="s">
        <v>815</v>
      </c>
      <c r="W417" t="s">
        <v>816</v>
      </c>
      <c r="Y417" t="s">
        <v>1664</v>
      </c>
      <c r="AA417" t="s">
        <v>815</v>
      </c>
      <c r="AB417" t="s">
        <v>816</v>
      </c>
      <c r="AD417" t="s">
        <v>1664</v>
      </c>
      <c r="AF417" t="s">
        <v>815</v>
      </c>
      <c r="AG417" t="s">
        <v>816</v>
      </c>
      <c r="AI417" t="s">
        <v>1664</v>
      </c>
      <c r="AK417" t="s">
        <v>817</v>
      </c>
      <c r="AL417" t="s">
        <v>818</v>
      </c>
      <c r="AN417" t="s">
        <v>1664</v>
      </c>
      <c r="AP417" t="s">
        <v>815</v>
      </c>
      <c r="AQ417" t="s">
        <v>816</v>
      </c>
      <c r="AS417" t="s">
        <v>1664</v>
      </c>
      <c r="AU417" t="s">
        <v>815</v>
      </c>
      <c r="AV417" t="s">
        <v>816</v>
      </c>
      <c r="AX417" t="s">
        <v>1664</v>
      </c>
      <c r="AZ417" t="s">
        <v>819</v>
      </c>
      <c r="BA417" t="s">
        <v>820</v>
      </c>
      <c r="BC417" t="s">
        <v>1664</v>
      </c>
    </row>
    <row r="418" spans="2:55" x14ac:dyDescent="0.2">
      <c r="B418" t="s">
        <v>593</v>
      </c>
      <c r="C418" t="s">
        <v>594</v>
      </c>
      <c r="D418">
        <v>4684.5</v>
      </c>
      <c r="E418" t="s">
        <v>1666</v>
      </c>
      <c r="G418" t="s">
        <v>821</v>
      </c>
      <c r="H418" t="s">
        <v>822</v>
      </c>
      <c r="J418" t="s">
        <v>1664</v>
      </c>
      <c r="L418" t="s">
        <v>813</v>
      </c>
      <c r="M418" t="s">
        <v>814</v>
      </c>
      <c r="O418" t="s">
        <v>1664</v>
      </c>
      <c r="Q418" t="s">
        <v>811</v>
      </c>
      <c r="R418" t="s">
        <v>812</v>
      </c>
      <c r="T418" t="s">
        <v>1664</v>
      </c>
      <c r="V418" t="s">
        <v>817</v>
      </c>
      <c r="W418" t="s">
        <v>818</v>
      </c>
      <c r="Y418" t="s">
        <v>1664</v>
      </c>
      <c r="AA418" t="s">
        <v>817</v>
      </c>
      <c r="AB418" t="s">
        <v>818</v>
      </c>
      <c r="AD418" t="s">
        <v>1664</v>
      </c>
      <c r="AF418" t="s">
        <v>817</v>
      </c>
      <c r="AG418" t="s">
        <v>818</v>
      </c>
      <c r="AI418" t="s">
        <v>1664</v>
      </c>
      <c r="AK418" t="s">
        <v>819</v>
      </c>
      <c r="AL418" t="s">
        <v>820</v>
      </c>
      <c r="AN418" t="s">
        <v>1664</v>
      </c>
      <c r="AP418" t="s">
        <v>817</v>
      </c>
      <c r="AQ418" t="s">
        <v>818</v>
      </c>
      <c r="AS418" t="s">
        <v>1664</v>
      </c>
      <c r="AU418" t="s">
        <v>817</v>
      </c>
      <c r="AV418" t="s">
        <v>818</v>
      </c>
      <c r="AX418" t="s">
        <v>1664</v>
      </c>
      <c r="AZ418" t="s">
        <v>821</v>
      </c>
      <c r="BA418" t="s">
        <v>822</v>
      </c>
      <c r="BC418" t="s">
        <v>1664</v>
      </c>
    </row>
    <row r="419" spans="2:55" x14ac:dyDescent="0.2">
      <c r="B419" t="s">
        <v>1490</v>
      </c>
      <c r="C419" t="s">
        <v>1491</v>
      </c>
      <c r="D419">
        <v>4670</v>
      </c>
      <c r="E419" t="s">
        <v>1666</v>
      </c>
      <c r="G419" t="s">
        <v>823</v>
      </c>
      <c r="H419" t="s">
        <v>824</v>
      </c>
      <c r="J419" t="s">
        <v>1664</v>
      </c>
      <c r="L419" t="s">
        <v>815</v>
      </c>
      <c r="M419" t="s">
        <v>816</v>
      </c>
      <c r="O419" t="s">
        <v>1664</v>
      </c>
      <c r="Q419" t="s">
        <v>813</v>
      </c>
      <c r="R419" t="s">
        <v>814</v>
      </c>
      <c r="T419" t="s">
        <v>1664</v>
      </c>
      <c r="V419" t="s">
        <v>819</v>
      </c>
      <c r="W419" t="s">
        <v>820</v>
      </c>
      <c r="Y419" t="s">
        <v>1664</v>
      </c>
      <c r="AA419" t="s">
        <v>819</v>
      </c>
      <c r="AB419" t="s">
        <v>820</v>
      </c>
      <c r="AD419" t="s">
        <v>1664</v>
      </c>
      <c r="AF419" t="s">
        <v>819</v>
      </c>
      <c r="AG419" t="s">
        <v>820</v>
      </c>
      <c r="AI419" t="s">
        <v>1664</v>
      </c>
      <c r="AK419" t="s">
        <v>821</v>
      </c>
      <c r="AL419" t="s">
        <v>822</v>
      </c>
      <c r="AN419" t="s">
        <v>1664</v>
      </c>
      <c r="AP419" t="s">
        <v>819</v>
      </c>
      <c r="AQ419" t="s">
        <v>820</v>
      </c>
      <c r="AS419" t="s">
        <v>1664</v>
      </c>
      <c r="AU419" t="s">
        <v>819</v>
      </c>
      <c r="AV419" t="s">
        <v>820</v>
      </c>
      <c r="AX419" t="s">
        <v>1664</v>
      </c>
      <c r="AZ419" t="s">
        <v>823</v>
      </c>
      <c r="BA419" t="s">
        <v>824</v>
      </c>
      <c r="BC419" t="s">
        <v>1664</v>
      </c>
    </row>
    <row r="420" spans="2:55" x14ac:dyDescent="0.2">
      <c r="B420" t="s">
        <v>751</v>
      </c>
      <c r="C420" t="s">
        <v>752</v>
      </c>
      <c r="D420">
        <v>4642.5</v>
      </c>
      <c r="E420" t="s">
        <v>1666</v>
      </c>
      <c r="G420" t="s">
        <v>825</v>
      </c>
      <c r="H420" t="s">
        <v>826</v>
      </c>
      <c r="J420" t="s">
        <v>1664</v>
      </c>
      <c r="L420" t="s">
        <v>817</v>
      </c>
      <c r="M420" t="s">
        <v>818</v>
      </c>
      <c r="O420" t="s">
        <v>1664</v>
      </c>
      <c r="Q420" t="s">
        <v>815</v>
      </c>
      <c r="R420" t="s">
        <v>816</v>
      </c>
      <c r="T420" t="s">
        <v>1664</v>
      </c>
      <c r="V420" t="s">
        <v>821</v>
      </c>
      <c r="W420" t="s">
        <v>822</v>
      </c>
      <c r="Y420" t="s">
        <v>1664</v>
      </c>
      <c r="AA420" t="s">
        <v>821</v>
      </c>
      <c r="AB420" t="s">
        <v>822</v>
      </c>
      <c r="AD420" t="s">
        <v>1664</v>
      </c>
      <c r="AF420" t="s">
        <v>821</v>
      </c>
      <c r="AG420" t="s">
        <v>822</v>
      </c>
      <c r="AI420" t="s">
        <v>1664</v>
      </c>
      <c r="AK420" t="s">
        <v>823</v>
      </c>
      <c r="AL420" t="s">
        <v>824</v>
      </c>
      <c r="AN420" t="s">
        <v>1664</v>
      </c>
      <c r="AP420" t="s">
        <v>821</v>
      </c>
      <c r="AQ420" t="s">
        <v>822</v>
      </c>
      <c r="AS420" t="s">
        <v>1664</v>
      </c>
      <c r="AU420" t="s">
        <v>821</v>
      </c>
      <c r="AV420" t="s">
        <v>822</v>
      </c>
      <c r="AX420" t="s">
        <v>1664</v>
      </c>
      <c r="AZ420" t="s">
        <v>825</v>
      </c>
      <c r="BA420" t="s">
        <v>826</v>
      </c>
      <c r="BC420" t="s">
        <v>1664</v>
      </c>
    </row>
    <row r="421" spans="2:55" x14ac:dyDescent="0.2">
      <c r="B421" t="s">
        <v>1342</v>
      </c>
      <c r="C421" t="s">
        <v>1343</v>
      </c>
      <c r="D421">
        <v>4584</v>
      </c>
      <c r="E421" t="s">
        <v>1666</v>
      </c>
      <c r="G421" t="s">
        <v>827</v>
      </c>
      <c r="H421" t="s">
        <v>828</v>
      </c>
      <c r="J421" t="s">
        <v>1664</v>
      </c>
      <c r="L421" t="s">
        <v>819</v>
      </c>
      <c r="M421" t="s">
        <v>820</v>
      </c>
      <c r="O421" t="s">
        <v>1664</v>
      </c>
      <c r="Q421" t="s">
        <v>817</v>
      </c>
      <c r="R421" t="s">
        <v>818</v>
      </c>
      <c r="T421" t="s">
        <v>1664</v>
      </c>
      <c r="V421" t="s">
        <v>823</v>
      </c>
      <c r="W421" t="s">
        <v>824</v>
      </c>
      <c r="Y421" t="s">
        <v>1664</v>
      </c>
      <c r="AA421" t="s">
        <v>823</v>
      </c>
      <c r="AB421" t="s">
        <v>824</v>
      </c>
      <c r="AD421" t="s">
        <v>1664</v>
      </c>
      <c r="AF421" t="s">
        <v>823</v>
      </c>
      <c r="AG421" t="s">
        <v>824</v>
      </c>
      <c r="AI421" t="s">
        <v>1664</v>
      </c>
      <c r="AK421" t="s">
        <v>825</v>
      </c>
      <c r="AL421" t="s">
        <v>826</v>
      </c>
      <c r="AN421" t="s">
        <v>1664</v>
      </c>
      <c r="AP421" t="s">
        <v>823</v>
      </c>
      <c r="AQ421" t="s">
        <v>824</v>
      </c>
      <c r="AS421" t="s">
        <v>1664</v>
      </c>
      <c r="AU421" t="s">
        <v>823</v>
      </c>
      <c r="AV421" t="s">
        <v>824</v>
      </c>
      <c r="AX421" t="s">
        <v>1664</v>
      </c>
      <c r="AZ421" t="s">
        <v>827</v>
      </c>
      <c r="BA421" t="s">
        <v>828</v>
      </c>
      <c r="BC421" t="s">
        <v>1664</v>
      </c>
    </row>
    <row r="422" spans="2:55" x14ac:dyDescent="0.2">
      <c r="B422" t="s">
        <v>1103</v>
      </c>
      <c r="C422" t="s">
        <v>1104</v>
      </c>
      <c r="D422">
        <v>4564</v>
      </c>
      <c r="E422" t="s">
        <v>1666</v>
      </c>
      <c r="G422" t="s">
        <v>829</v>
      </c>
      <c r="H422" t="s">
        <v>830</v>
      </c>
      <c r="J422" t="s">
        <v>1664</v>
      </c>
      <c r="L422" t="s">
        <v>821</v>
      </c>
      <c r="M422" t="s">
        <v>822</v>
      </c>
      <c r="O422" t="s">
        <v>1664</v>
      </c>
      <c r="Q422" t="s">
        <v>819</v>
      </c>
      <c r="R422" t="s">
        <v>820</v>
      </c>
      <c r="T422" t="s">
        <v>1664</v>
      </c>
      <c r="V422" t="s">
        <v>825</v>
      </c>
      <c r="W422" t="s">
        <v>826</v>
      </c>
      <c r="Y422" t="s">
        <v>1664</v>
      </c>
      <c r="AA422" t="s">
        <v>825</v>
      </c>
      <c r="AB422" t="s">
        <v>826</v>
      </c>
      <c r="AD422" t="s">
        <v>1664</v>
      </c>
      <c r="AF422" t="s">
        <v>825</v>
      </c>
      <c r="AG422" t="s">
        <v>826</v>
      </c>
      <c r="AI422" t="s">
        <v>1664</v>
      </c>
      <c r="AK422" t="s">
        <v>827</v>
      </c>
      <c r="AL422" t="s">
        <v>828</v>
      </c>
      <c r="AN422" t="s">
        <v>1664</v>
      </c>
      <c r="AP422" t="s">
        <v>825</v>
      </c>
      <c r="AQ422" t="s">
        <v>826</v>
      </c>
      <c r="AS422" t="s">
        <v>1664</v>
      </c>
      <c r="AU422" t="s">
        <v>825</v>
      </c>
      <c r="AV422" t="s">
        <v>826</v>
      </c>
      <c r="AX422" t="s">
        <v>1664</v>
      </c>
      <c r="AZ422" t="s">
        <v>829</v>
      </c>
      <c r="BA422" t="s">
        <v>830</v>
      </c>
      <c r="BC422" t="s">
        <v>1664</v>
      </c>
    </row>
    <row r="423" spans="2:55" x14ac:dyDescent="0.2">
      <c r="B423" t="s">
        <v>1079</v>
      </c>
      <c r="C423" t="s">
        <v>1080</v>
      </c>
      <c r="D423">
        <v>4529</v>
      </c>
      <c r="E423" t="s">
        <v>1666</v>
      </c>
      <c r="G423" t="s">
        <v>831</v>
      </c>
      <c r="H423" t="s">
        <v>832</v>
      </c>
      <c r="J423" t="s">
        <v>1664</v>
      </c>
      <c r="L423" t="s">
        <v>823</v>
      </c>
      <c r="M423" t="s">
        <v>824</v>
      </c>
      <c r="O423" t="s">
        <v>1664</v>
      </c>
      <c r="Q423" t="s">
        <v>821</v>
      </c>
      <c r="R423" t="s">
        <v>822</v>
      </c>
      <c r="T423" t="s">
        <v>1664</v>
      </c>
      <c r="V423" t="s">
        <v>827</v>
      </c>
      <c r="W423" t="s">
        <v>828</v>
      </c>
      <c r="Y423" t="s">
        <v>1664</v>
      </c>
      <c r="AA423" t="s">
        <v>827</v>
      </c>
      <c r="AB423" t="s">
        <v>828</v>
      </c>
      <c r="AD423" t="s">
        <v>1664</v>
      </c>
      <c r="AF423" t="s">
        <v>827</v>
      </c>
      <c r="AG423" t="s">
        <v>828</v>
      </c>
      <c r="AI423" t="s">
        <v>1664</v>
      </c>
      <c r="AK423" t="s">
        <v>829</v>
      </c>
      <c r="AL423" t="s">
        <v>830</v>
      </c>
      <c r="AN423" t="s">
        <v>1664</v>
      </c>
      <c r="AP423" t="s">
        <v>827</v>
      </c>
      <c r="AQ423" t="s">
        <v>828</v>
      </c>
      <c r="AS423" t="s">
        <v>1664</v>
      </c>
      <c r="AU423" t="s">
        <v>827</v>
      </c>
      <c r="AV423" t="s">
        <v>828</v>
      </c>
      <c r="AX423" t="s">
        <v>1664</v>
      </c>
      <c r="AZ423" t="s">
        <v>831</v>
      </c>
      <c r="BA423" t="s">
        <v>832</v>
      </c>
      <c r="BC423" t="s">
        <v>1664</v>
      </c>
    </row>
    <row r="424" spans="2:55" x14ac:dyDescent="0.2">
      <c r="B424" t="s">
        <v>500</v>
      </c>
      <c r="C424" t="s">
        <v>501</v>
      </c>
      <c r="D424">
        <v>4369.5</v>
      </c>
      <c r="E424" t="s">
        <v>1666</v>
      </c>
      <c r="G424" t="s">
        <v>833</v>
      </c>
      <c r="H424" t="s">
        <v>834</v>
      </c>
      <c r="J424" t="s">
        <v>1664</v>
      </c>
      <c r="L424" t="s">
        <v>825</v>
      </c>
      <c r="M424" t="s">
        <v>826</v>
      </c>
      <c r="O424" t="s">
        <v>1664</v>
      </c>
      <c r="Q424" t="s">
        <v>823</v>
      </c>
      <c r="R424" t="s">
        <v>824</v>
      </c>
      <c r="T424" t="s">
        <v>1664</v>
      </c>
      <c r="V424" t="s">
        <v>829</v>
      </c>
      <c r="W424" t="s">
        <v>830</v>
      </c>
      <c r="Y424" t="s">
        <v>1664</v>
      </c>
      <c r="AA424" t="s">
        <v>829</v>
      </c>
      <c r="AB424" t="s">
        <v>830</v>
      </c>
      <c r="AD424" t="s">
        <v>1664</v>
      </c>
      <c r="AF424" t="s">
        <v>829</v>
      </c>
      <c r="AG424" t="s">
        <v>830</v>
      </c>
      <c r="AI424" t="s">
        <v>1664</v>
      </c>
      <c r="AK424" t="s">
        <v>831</v>
      </c>
      <c r="AL424" t="s">
        <v>832</v>
      </c>
      <c r="AN424" t="s">
        <v>1664</v>
      </c>
      <c r="AP424" t="s">
        <v>829</v>
      </c>
      <c r="AQ424" t="s">
        <v>830</v>
      </c>
      <c r="AS424" t="s">
        <v>1664</v>
      </c>
      <c r="AU424" t="s">
        <v>829</v>
      </c>
      <c r="AV424" t="s">
        <v>830</v>
      </c>
      <c r="AX424" t="s">
        <v>1664</v>
      </c>
      <c r="AZ424" t="s">
        <v>833</v>
      </c>
      <c r="BA424" t="s">
        <v>834</v>
      </c>
      <c r="BC424" t="s">
        <v>1664</v>
      </c>
    </row>
    <row r="425" spans="2:55" x14ac:dyDescent="0.2">
      <c r="B425" t="s">
        <v>1382</v>
      </c>
      <c r="C425" t="s">
        <v>1383</v>
      </c>
      <c r="D425">
        <v>4328</v>
      </c>
      <c r="E425" t="s">
        <v>1666</v>
      </c>
      <c r="G425" t="s">
        <v>835</v>
      </c>
      <c r="H425" t="s">
        <v>836</v>
      </c>
      <c r="J425" t="s">
        <v>1664</v>
      </c>
      <c r="L425" t="s">
        <v>827</v>
      </c>
      <c r="M425" t="s">
        <v>828</v>
      </c>
      <c r="O425" t="s">
        <v>1664</v>
      </c>
      <c r="Q425" t="s">
        <v>825</v>
      </c>
      <c r="R425" t="s">
        <v>826</v>
      </c>
      <c r="T425" t="s">
        <v>1664</v>
      </c>
      <c r="V425" t="s">
        <v>831</v>
      </c>
      <c r="W425" t="s">
        <v>832</v>
      </c>
      <c r="Y425" t="s">
        <v>1664</v>
      </c>
      <c r="AA425" t="s">
        <v>831</v>
      </c>
      <c r="AB425" t="s">
        <v>832</v>
      </c>
      <c r="AD425" t="s">
        <v>1664</v>
      </c>
      <c r="AF425" t="s">
        <v>831</v>
      </c>
      <c r="AG425" t="s">
        <v>832</v>
      </c>
      <c r="AI425" t="s">
        <v>1664</v>
      </c>
      <c r="AK425" t="s">
        <v>833</v>
      </c>
      <c r="AL425" t="s">
        <v>834</v>
      </c>
      <c r="AN425" t="s">
        <v>1664</v>
      </c>
      <c r="AP425" t="s">
        <v>831</v>
      </c>
      <c r="AQ425" t="s">
        <v>832</v>
      </c>
      <c r="AS425" t="s">
        <v>1664</v>
      </c>
      <c r="AU425" t="s">
        <v>831</v>
      </c>
      <c r="AV425" t="s">
        <v>832</v>
      </c>
      <c r="AX425" t="s">
        <v>1664</v>
      </c>
      <c r="AZ425" t="s">
        <v>835</v>
      </c>
      <c r="BA425" t="s">
        <v>836</v>
      </c>
      <c r="BC425" t="s">
        <v>1664</v>
      </c>
    </row>
    <row r="426" spans="2:55" x14ac:dyDescent="0.2">
      <c r="B426" t="s">
        <v>635</v>
      </c>
      <c r="C426" t="s">
        <v>636</v>
      </c>
      <c r="D426">
        <v>4326</v>
      </c>
      <c r="E426" t="s">
        <v>1666</v>
      </c>
      <c r="G426" t="s">
        <v>837</v>
      </c>
      <c r="H426" t="s">
        <v>838</v>
      </c>
      <c r="J426" t="s">
        <v>1664</v>
      </c>
      <c r="L426" t="s">
        <v>829</v>
      </c>
      <c r="M426" t="s">
        <v>830</v>
      </c>
      <c r="O426" t="s">
        <v>1664</v>
      </c>
      <c r="Q426" t="s">
        <v>827</v>
      </c>
      <c r="R426" t="s">
        <v>828</v>
      </c>
      <c r="T426" t="s">
        <v>1664</v>
      </c>
      <c r="V426" t="s">
        <v>833</v>
      </c>
      <c r="W426" t="s">
        <v>834</v>
      </c>
      <c r="Y426" t="s">
        <v>1664</v>
      </c>
      <c r="AA426" t="s">
        <v>833</v>
      </c>
      <c r="AB426" t="s">
        <v>834</v>
      </c>
      <c r="AD426" t="s">
        <v>1664</v>
      </c>
      <c r="AF426" t="s">
        <v>833</v>
      </c>
      <c r="AG426" t="s">
        <v>834</v>
      </c>
      <c r="AI426" t="s">
        <v>1664</v>
      </c>
      <c r="AK426" t="s">
        <v>835</v>
      </c>
      <c r="AL426" t="s">
        <v>836</v>
      </c>
      <c r="AN426" t="s">
        <v>1664</v>
      </c>
      <c r="AP426" t="s">
        <v>833</v>
      </c>
      <c r="AQ426" t="s">
        <v>834</v>
      </c>
      <c r="AS426" t="s">
        <v>1664</v>
      </c>
      <c r="AU426" t="s">
        <v>833</v>
      </c>
      <c r="AV426" t="s">
        <v>834</v>
      </c>
      <c r="AX426" t="s">
        <v>1664</v>
      </c>
      <c r="AZ426" t="s">
        <v>837</v>
      </c>
      <c r="BA426" t="s">
        <v>838</v>
      </c>
      <c r="BC426" t="s">
        <v>1664</v>
      </c>
    </row>
    <row r="427" spans="2:55" x14ac:dyDescent="0.2">
      <c r="B427" t="s">
        <v>1155</v>
      </c>
      <c r="C427" t="s">
        <v>1156</v>
      </c>
      <c r="D427">
        <v>4271</v>
      </c>
      <c r="E427" t="s">
        <v>1666</v>
      </c>
      <c r="G427" t="s">
        <v>839</v>
      </c>
      <c r="H427" t="s">
        <v>840</v>
      </c>
      <c r="J427" t="s">
        <v>1664</v>
      </c>
      <c r="L427" t="s">
        <v>831</v>
      </c>
      <c r="M427" t="s">
        <v>832</v>
      </c>
      <c r="O427" t="s">
        <v>1664</v>
      </c>
      <c r="Q427" t="s">
        <v>829</v>
      </c>
      <c r="R427" t="s">
        <v>830</v>
      </c>
      <c r="T427" t="s">
        <v>1664</v>
      </c>
      <c r="V427" t="s">
        <v>835</v>
      </c>
      <c r="W427" t="s">
        <v>836</v>
      </c>
      <c r="Y427" t="s">
        <v>1664</v>
      </c>
      <c r="AA427" t="s">
        <v>835</v>
      </c>
      <c r="AB427" t="s">
        <v>836</v>
      </c>
      <c r="AD427" t="s">
        <v>1664</v>
      </c>
      <c r="AF427" t="s">
        <v>835</v>
      </c>
      <c r="AG427" t="s">
        <v>836</v>
      </c>
      <c r="AI427" t="s">
        <v>1664</v>
      </c>
      <c r="AK427" t="s">
        <v>837</v>
      </c>
      <c r="AL427" t="s">
        <v>838</v>
      </c>
      <c r="AN427" t="s">
        <v>1664</v>
      </c>
      <c r="AP427" t="s">
        <v>835</v>
      </c>
      <c r="AQ427" t="s">
        <v>836</v>
      </c>
      <c r="AS427" t="s">
        <v>1664</v>
      </c>
      <c r="AU427" t="s">
        <v>835</v>
      </c>
      <c r="AV427" t="s">
        <v>836</v>
      </c>
      <c r="AX427" t="s">
        <v>1664</v>
      </c>
      <c r="AZ427" t="s">
        <v>839</v>
      </c>
      <c r="BA427" t="s">
        <v>840</v>
      </c>
      <c r="BC427" t="s">
        <v>1664</v>
      </c>
    </row>
    <row r="428" spans="2:55" x14ac:dyDescent="0.2">
      <c r="B428" t="s">
        <v>1141</v>
      </c>
      <c r="C428" t="s">
        <v>1142</v>
      </c>
      <c r="D428">
        <v>4109</v>
      </c>
      <c r="E428" t="s">
        <v>1666</v>
      </c>
      <c r="G428" t="s">
        <v>841</v>
      </c>
      <c r="H428" t="s">
        <v>842</v>
      </c>
      <c r="J428" t="s">
        <v>1664</v>
      </c>
      <c r="L428" t="s">
        <v>833</v>
      </c>
      <c r="M428" t="s">
        <v>834</v>
      </c>
      <c r="O428" t="s">
        <v>1664</v>
      </c>
      <c r="Q428" t="s">
        <v>831</v>
      </c>
      <c r="R428" t="s">
        <v>832</v>
      </c>
      <c r="T428" t="s">
        <v>1664</v>
      </c>
      <c r="V428" t="s">
        <v>837</v>
      </c>
      <c r="W428" t="s">
        <v>838</v>
      </c>
      <c r="Y428" t="s">
        <v>1664</v>
      </c>
      <c r="AA428" t="s">
        <v>837</v>
      </c>
      <c r="AB428" t="s">
        <v>838</v>
      </c>
      <c r="AD428" t="s">
        <v>1664</v>
      </c>
      <c r="AF428" t="s">
        <v>837</v>
      </c>
      <c r="AG428" t="s">
        <v>838</v>
      </c>
      <c r="AI428" t="s">
        <v>1664</v>
      </c>
      <c r="AK428" t="s">
        <v>839</v>
      </c>
      <c r="AL428" t="s">
        <v>840</v>
      </c>
      <c r="AN428" t="s">
        <v>1664</v>
      </c>
      <c r="AP428" t="s">
        <v>837</v>
      </c>
      <c r="AQ428" t="s">
        <v>838</v>
      </c>
      <c r="AS428" t="s">
        <v>1664</v>
      </c>
      <c r="AU428" t="s">
        <v>837</v>
      </c>
      <c r="AV428" t="s">
        <v>838</v>
      </c>
      <c r="AX428" t="s">
        <v>1664</v>
      </c>
      <c r="AZ428" t="s">
        <v>841</v>
      </c>
      <c r="BA428" t="s">
        <v>842</v>
      </c>
      <c r="BC428" t="s">
        <v>1664</v>
      </c>
    </row>
    <row r="429" spans="2:55" x14ac:dyDescent="0.2">
      <c r="B429" t="s">
        <v>899</v>
      </c>
      <c r="C429" t="s">
        <v>900</v>
      </c>
      <c r="D429">
        <v>4088</v>
      </c>
      <c r="E429" t="s">
        <v>1666</v>
      </c>
      <c r="G429" t="s">
        <v>843</v>
      </c>
      <c r="H429" t="s">
        <v>844</v>
      </c>
      <c r="J429" t="s">
        <v>1664</v>
      </c>
      <c r="L429" t="s">
        <v>835</v>
      </c>
      <c r="M429" t="s">
        <v>836</v>
      </c>
      <c r="O429" t="s">
        <v>1664</v>
      </c>
      <c r="Q429" t="s">
        <v>833</v>
      </c>
      <c r="R429" t="s">
        <v>834</v>
      </c>
      <c r="T429" t="s">
        <v>1664</v>
      </c>
      <c r="V429" t="s">
        <v>839</v>
      </c>
      <c r="W429" t="s">
        <v>840</v>
      </c>
      <c r="Y429" t="s">
        <v>1664</v>
      </c>
      <c r="AA429" t="s">
        <v>839</v>
      </c>
      <c r="AB429" t="s">
        <v>840</v>
      </c>
      <c r="AD429" t="s">
        <v>1664</v>
      </c>
      <c r="AF429" t="s">
        <v>839</v>
      </c>
      <c r="AG429" t="s">
        <v>840</v>
      </c>
      <c r="AI429" t="s">
        <v>1664</v>
      </c>
      <c r="AK429" t="s">
        <v>841</v>
      </c>
      <c r="AL429" t="s">
        <v>842</v>
      </c>
      <c r="AN429" t="s">
        <v>1664</v>
      </c>
      <c r="AP429" t="s">
        <v>839</v>
      </c>
      <c r="AQ429" t="s">
        <v>840</v>
      </c>
      <c r="AS429" t="s">
        <v>1664</v>
      </c>
      <c r="AU429" t="s">
        <v>839</v>
      </c>
      <c r="AV429" t="s">
        <v>840</v>
      </c>
      <c r="AX429" t="s">
        <v>1664</v>
      </c>
      <c r="AZ429" t="s">
        <v>843</v>
      </c>
      <c r="BA429" t="s">
        <v>844</v>
      </c>
      <c r="BC429" t="s">
        <v>1664</v>
      </c>
    </row>
    <row r="430" spans="2:55" x14ac:dyDescent="0.2">
      <c r="B430" t="s">
        <v>687</v>
      </c>
      <c r="C430" t="s">
        <v>688</v>
      </c>
      <c r="D430">
        <v>4069</v>
      </c>
      <c r="E430" t="s">
        <v>1666</v>
      </c>
      <c r="G430" t="s">
        <v>845</v>
      </c>
      <c r="H430" t="s">
        <v>846</v>
      </c>
      <c r="J430" t="s">
        <v>1664</v>
      </c>
      <c r="L430" t="s">
        <v>837</v>
      </c>
      <c r="M430" t="s">
        <v>838</v>
      </c>
      <c r="O430" t="s">
        <v>1664</v>
      </c>
      <c r="Q430" t="s">
        <v>835</v>
      </c>
      <c r="R430" t="s">
        <v>836</v>
      </c>
      <c r="T430" t="s">
        <v>1664</v>
      </c>
      <c r="V430" t="s">
        <v>841</v>
      </c>
      <c r="W430" t="s">
        <v>842</v>
      </c>
      <c r="Y430" t="s">
        <v>1664</v>
      </c>
      <c r="AA430" t="s">
        <v>841</v>
      </c>
      <c r="AB430" t="s">
        <v>842</v>
      </c>
      <c r="AD430" t="s">
        <v>1664</v>
      </c>
      <c r="AF430" t="s">
        <v>841</v>
      </c>
      <c r="AG430" t="s">
        <v>842</v>
      </c>
      <c r="AI430" t="s">
        <v>1664</v>
      </c>
      <c r="AK430" t="s">
        <v>843</v>
      </c>
      <c r="AL430" t="s">
        <v>844</v>
      </c>
      <c r="AN430" t="s">
        <v>1664</v>
      </c>
      <c r="AP430" t="s">
        <v>841</v>
      </c>
      <c r="AQ430" t="s">
        <v>842</v>
      </c>
      <c r="AS430" t="s">
        <v>1664</v>
      </c>
      <c r="AU430" t="s">
        <v>841</v>
      </c>
      <c r="AV430" t="s">
        <v>842</v>
      </c>
      <c r="AX430" t="s">
        <v>1664</v>
      </c>
      <c r="AZ430" t="s">
        <v>845</v>
      </c>
      <c r="BA430" t="s">
        <v>846</v>
      </c>
      <c r="BC430" t="s">
        <v>1664</v>
      </c>
    </row>
    <row r="431" spans="2:55" x14ac:dyDescent="0.2">
      <c r="B431" t="s">
        <v>128</v>
      </c>
      <c r="C431" t="s">
        <v>129</v>
      </c>
      <c r="D431">
        <v>4067</v>
      </c>
      <c r="E431" t="s">
        <v>1666</v>
      </c>
      <c r="G431" t="s">
        <v>847</v>
      </c>
      <c r="H431" t="s">
        <v>848</v>
      </c>
      <c r="J431" t="s">
        <v>1664</v>
      </c>
      <c r="L431" t="s">
        <v>839</v>
      </c>
      <c r="M431" t="s">
        <v>840</v>
      </c>
      <c r="O431" t="s">
        <v>1664</v>
      </c>
      <c r="Q431" t="s">
        <v>837</v>
      </c>
      <c r="R431" t="s">
        <v>838</v>
      </c>
      <c r="T431" t="s">
        <v>1664</v>
      </c>
      <c r="V431" t="s">
        <v>843</v>
      </c>
      <c r="W431" t="s">
        <v>844</v>
      </c>
      <c r="Y431" t="s">
        <v>1664</v>
      </c>
      <c r="AA431" t="s">
        <v>843</v>
      </c>
      <c r="AB431" t="s">
        <v>844</v>
      </c>
      <c r="AD431" t="s">
        <v>1664</v>
      </c>
      <c r="AF431" t="s">
        <v>843</v>
      </c>
      <c r="AG431" t="s">
        <v>844</v>
      </c>
      <c r="AI431" t="s">
        <v>1664</v>
      </c>
      <c r="AK431" t="s">
        <v>845</v>
      </c>
      <c r="AL431" t="s">
        <v>846</v>
      </c>
      <c r="AN431" t="s">
        <v>1664</v>
      </c>
      <c r="AP431" t="s">
        <v>843</v>
      </c>
      <c r="AQ431" t="s">
        <v>844</v>
      </c>
      <c r="AS431" t="s">
        <v>1664</v>
      </c>
      <c r="AU431" t="s">
        <v>843</v>
      </c>
      <c r="AV431" t="s">
        <v>844</v>
      </c>
      <c r="AX431" t="s">
        <v>1664</v>
      </c>
      <c r="AZ431" t="s">
        <v>847</v>
      </c>
      <c r="BA431" t="s">
        <v>848</v>
      </c>
      <c r="BC431" t="s">
        <v>1664</v>
      </c>
    </row>
    <row r="432" spans="2:55" x14ac:dyDescent="0.2">
      <c r="B432" t="s">
        <v>689</v>
      </c>
      <c r="C432" t="s">
        <v>690</v>
      </c>
      <c r="D432">
        <v>4033.5</v>
      </c>
      <c r="E432" t="s">
        <v>1666</v>
      </c>
      <c r="G432" t="s">
        <v>849</v>
      </c>
      <c r="H432" t="s">
        <v>850</v>
      </c>
      <c r="J432" t="s">
        <v>1664</v>
      </c>
      <c r="L432" t="s">
        <v>841</v>
      </c>
      <c r="M432" t="s">
        <v>842</v>
      </c>
      <c r="O432" t="s">
        <v>1664</v>
      </c>
      <c r="Q432" t="s">
        <v>839</v>
      </c>
      <c r="R432" t="s">
        <v>840</v>
      </c>
      <c r="T432" t="s">
        <v>1664</v>
      </c>
      <c r="V432" t="s">
        <v>845</v>
      </c>
      <c r="W432" t="s">
        <v>846</v>
      </c>
      <c r="Y432" t="s">
        <v>1664</v>
      </c>
      <c r="AA432" t="s">
        <v>845</v>
      </c>
      <c r="AB432" t="s">
        <v>846</v>
      </c>
      <c r="AD432" t="s">
        <v>1664</v>
      </c>
      <c r="AF432" t="s">
        <v>845</v>
      </c>
      <c r="AG432" t="s">
        <v>846</v>
      </c>
      <c r="AI432" t="s">
        <v>1664</v>
      </c>
      <c r="AK432" t="s">
        <v>847</v>
      </c>
      <c r="AL432" t="s">
        <v>848</v>
      </c>
      <c r="AN432" t="s">
        <v>1664</v>
      </c>
      <c r="AP432" t="s">
        <v>845</v>
      </c>
      <c r="AQ432" t="s">
        <v>846</v>
      </c>
      <c r="AS432" t="s">
        <v>1664</v>
      </c>
      <c r="AU432" t="s">
        <v>845</v>
      </c>
      <c r="AV432" t="s">
        <v>846</v>
      </c>
      <c r="AX432" t="s">
        <v>1664</v>
      </c>
      <c r="AZ432" t="s">
        <v>849</v>
      </c>
      <c r="BA432" t="s">
        <v>850</v>
      </c>
      <c r="BC432" t="s">
        <v>1664</v>
      </c>
    </row>
    <row r="433" spans="2:55" x14ac:dyDescent="0.2">
      <c r="B433" t="s">
        <v>1330</v>
      </c>
      <c r="C433" t="s">
        <v>1331</v>
      </c>
      <c r="D433">
        <v>3935.5</v>
      </c>
      <c r="E433" t="s">
        <v>1666</v>
      </c>
      <c r="G433" t="s">
        <v>851</v>
      </c>
      <c r="H433" t="s">
        <v>852</v>
      </c>
      <c r="J433" t="s">
        <v>1664</v>
      </c>
      <c r="L433" t="s">
        <v>843</v>
      </c>
      <c r="M433" t="s">
        <v>844</v>
      </c>
      <c r="O433" t="s">
        <v>1664</v>
      </c>
      <c r="Q433" t="s">
        <v>841</v>
      </c>
      <c r="R433" t="s">
        <v>842</v>
      </c>
      <c r="T433" t="s">
        <v>1664</v>
      </c>
      <c r="V433" t="s">
        <v>847</v>
      </c>
      <c r="W433" t="s">
        <v>848</v>
      </c>
      <c r="Y433" t="s">
        <v>1664</v>
      </c>
      <c r="AA433" t="s">
        <v>847</v>
      </c>
      <c r="AB433" t="s">
        <v>848</v>
      </c>
      <c r="AD433" t="s">
        <v>1664</v>
      </c>
      <c r="AF433" t="s">
        <v>847</v>
      </c>
      <c r="AG433" t="s">
        <v>848</v>
      </c>
      <c r="AI433" t="s">
        <v>1664</v>
      </c>
      <c r="AK433" t="s">
        <v>849</v>
      </c>
      <c r="AL433" t="s">
        <v>850</v>
      </c>
      <c r="AN433" t="s">
        <v>1664</v>
      </c>
      <c r="AP433" t="s">
        <v>847</v>
      </c>
      <c r="AQ433" t="s">
        <v>848</v>
      </c>
      <c r="AS433" t="s">
        <v>1664</v>
      </c>
      <c r="AU433" t="s">
        <v>847</v>
      </c>
      <c r="AV433" t="s">
        <v>848</v>
      </c>
      <c r="AX433" t="s">
        <v>1664</v>
      </c>
      <c r="AZ433" t="s">
        <v>851</v>
      </c>
      <c r="BA433" t="s">
        <v>852</v>
      </c>
      <c r="BC433" t="s">
        <v>1664</v>
      </c>
    </row>
    <row r="434" spans="2:55" x14ac:dyDescent="0.2">
      <c r="B434" t="s">
        <v>418</v>
      </c>
      <c r="C434" t="s">
        <v>419</v>
      </c>
      <c r="D434">
        <v>3917</v>
      </c>
      <c r="E434" t="s">
        <v>1666</v>
      </c>
      <c r="G434" t="s">
        <v>853</v>
      </c>
      <c r="H434" t="s">
        <v>854</v>
      </c>
      <c r="J434" t="s">
        <v>1664</v>
      </c>
      <c r="L434" t="s">
        <v>845</v>
      </c>
      <c r="M434" t="s">
        <v>846</v>
      </c>
      <c r="O434" t="s">
        <v>1664</v>
      </c>
      <c r="Q434" t="s">
        <v>843</v>
      </c>
      <c r="R434" t="s">
        <v>844</v>
      </c>
      <c r="T434" t="s">
        <v>1664</v>
      </c>
      <c r="V434" t="s">
        <v>849</v>
      </c>
      <c r="W434" t="s">
        <v>850</v>
      </c>
      <c r="Y434" t="s">
        <v>1664</v>
      </c>
      <c r="AA434" t="s">
        <v>849</v>
      </c>
      <c r="AB434" t="s">
        <v>850</v>
      </c>
      <c r="AD434" t="s">
        <v>1664</v>
      </c>
      <c r="AF434" t="s">
        <v>849</v>
      </c>
      <c r="AG434" t="s">
        <v>850</v>
      </c>
      <c r="AI434" t="s">
        <v>1664</v>
      </c>
      <c r="AK434" t="s">
        <v>851</v>
      </c>
      <c r="AL434" t="s">
        <v>852</v>
      </c>
      <c r="AN434" t="s">
        <v>1664</v>
      </c>
      <c r="AP434" t="s">
        <v>849</v>
      </c>
      <c r="AQ434" t="s">
        <v>850</v>
      </c>
      <c r="AS434" t="s">
        <v>1664</v>
      </c>
      <c r="AU434" t="s">
        <v>849</v>
      </c>
      <c r="AV434" t="s">
        <v>850</v>
      </c>
      <c r="AX434" t="s">
        <v>1664</v>
      </c>
      <c r="AZ434" t="s">
        <v>853</v>
      </c>
      <c r="BA434" t="s">
        <v>854</v>
      </c>
      <c r="BC434" t="s">
        <v>1664</v>
      </c>
    </row>
    <row r="435" spans="2:55" x14ac:dyDescent="0.2">
      <c r="B435" t="s">
        <v>931</v>
      </c>
      <c r="C435" t="s">
        <v>932</v>
      </c>
      <c r="D435">
        <v>3898.5</v>
      </c>
      <c r="E435" t="s">
        <v>1666</v>
      </c>
      <c r="G435" t="s">
        <v>855</v>
      </c>
      <c r="H435" t="s">
        <v>856</v>
      </c>
      <c r="J435" t="s">
        <v>1664</v>
      </c>
      <c r="L435" t="s">
        <v>847</v>
      </c>
      <c r="M435" t="s">
        <v>848</v>
      </c>
      <c r="O435" t="s">
        <v>1664</v>
      </c>
      <c r="Q435" t="s">
        <v>845</v>
      </c>
      <c r="R435" t="s">
        <v>846</v>
      </c>
      <c r="T435" t="s">
        <v>1664</v>
      </c>
      <c r="V435" t="s">
        <v>851</v>
      </c>
      <c r="W435" t="s">
        <v>852</v>
      </c>
      <c r="Y435" t="s">
        <v>1664</v>
      </c>
      <c r="AA435" t="s">
        <v>851</v>
      </c>
      <c r="AB435" t="s">
        <v>852</v>
      </c>
      <c r="AD435" t="s">
        <v>1664</v>
      </c>
      <c r="AF435" t="s">
        <v>851</v>
      </c>
      <c r="AG435" t="s">
        <v>852</v>
      </c>
      <c r="AI435" t="s">
        <v>1664</v>
      </c>
      <c r="AK435" t="s">
        <v>853</v>
      </c>
      <c r="AL435" t="s">
        <v>854</v>
      </c>
      <c r="AN435" t="s">
        <v>1664</v>
      </c>
      <c r="AP435" t="s">
        <v>851</v>
      </c>
      <c r="AQ435" t="s">
        <v>852</v>
      </c>
      <c r="AS435" t="s">
        <v>1664</v>
      </c>
      <c r="AU435" t="s">
        <v>851</v>
      </c>
      <c r="AV435" t="s">
        <v>852</v>
      </c>
      <c r="AX435" t="s">
        <v>1664</v>
      </c>
      <c r="AZ435" t="s">
        <v>855</v>
      </c>
      <c r="BA435" t="s">
        <v>856</v>
      </c>
      <c r="BC435" t="s">
        <v>1664</v>
      </c>
    </row>
    <row r="436" spans="2:55" x14ac:dyDescent="0.2">
      <c r="B436" t="s">
        <v>480</v>
      </c>
      <c r="C436" t="s">
        <v>481</v>
      </c>
      <c r="D436">
        <v>3848</v>
      </c>
      <c r="E436" t="s">
        <v>1666</v>
      </c>
      <c r="G436" t="s">
        <v>857</v>
      </c>
      <c r="H436" t="s">
        <v>858</v>
      </c>
      <c r="J436" t="s">
        <v>1664</v>
      </c>
      <c r="L436" t="s">
        <v>849</v>
      </c>
      <c r="M436" t="s">
        <v>850</v>
      </c>
      <c r="O436" t="s">
        <v>1664</v>
      </c>
      <c r="Q436" t="s">
        <v>847</v>
      </c>
      <c r="R436" t="s">
        <v>848</v>
      </c>
      <c r="T436" t="s">
        <v>1664</v>
      </c>
      <c r="V436" t="s">
        <v>853</v>
      </c>
      <c r="W436" t="s">
        <v>854</v>
      </c>
      <c r="Y436" t="s">
        <v>1664</v>
      </c>
      <c r="AA436" t="s">
        <v>853</v>
      </c>
      <c r="AB436" t="s">
        <v>854</v>
      </c>
      <c r="AD436" t="s">
        <v>1664</v>
      </c>
      <c r="AF436" t="s">
        <v>853</v>
      </c>
      <c r="AG436" t="s">
        <v>854</v>
      </c>
      <c r="AI436" t="s">
        <v>1664</v>
      </c>
      <c r="AK436" t="s">
        <v>855</v>
      </c>
      <c r="AL436" t="s">
        <v>856</v>
      </c>
      <c r="AN436" t="s">
        <v>1664</v>
      </c>
      <c r="AP436" t="s">
        <v>853</v>
      </c>
      <c r="AQ436" t="s">
        <v>854</v>
      </c>
      <c r="AS436" t="s">
        <v>1664</v>
      </c>
      <c r="AU436" t="s">
        <v>853</v>
      </c>
      <c r="AV436" t="s">
        <v>854</v>
      </c>
      <c r="AX436" t="s">
        <v>1664</v>
      </c>
      <c r="AZ436" t="s">
        <v>857</v>
      </c>
      <c r="BA436" t="s">
        <v>858</v>
      </c>
      <c r="BC436" t="s">
        <v>1664</v>
      </c>
    </row>
    <row r="437" spans="2:55" x14ac:dyDescent="0.2">
      <c r="B437" t="s">
        <v>639</v>
      </c>
      <c r="C437" t="s">
        <v>640</v>
      </c>
      <c r="D437">
        <v>3836.5</v>
      </c>
      <c r="E437" t="s">
        <v>1666</v>
      </c>
      <c r="G437" t="s">
        <v>859</v>
      </c>
      <c r="H437" t="s">
        <v>860</v>
      </c>
      <c r="J437" t="s">
        <v>1664</v>
      </c>
      <c r="L437" t="s">
        <v>851</v>
      </c>
      <c r="M437" t="s">
        <v>852</v>
      </c>
      <c r="O437" t="s">
        <v>1664</v>
      </c>
      <c r="Q437" t="s">
        <v>849</v>
      </c>
      <c r="R437" t="s">
        <v>850</v>
      </c>
      <c r="T437" t="s">
        <v>1664</v>
      </c>
      <c r="V437" t="s">
        <v>855</v>
      </c>
      <c r="W437" t="s">
        <v>856</v>
      </c>
      <c r="Y437" t="s">
        <v>1664</v>
      </c>
      <c r="AA437" t="s">
        <v>855</v>
      </c>
      <c r="AB437" t="s">
        <v>856</v>
      </c>
      <c r="AD437" t="s">
        <v>1664</v>
      </c>
      <c r="AF437" t="s">
        <v>855</v>
      </c>
      <c r="AG437" t="s">
        <v>856</v>
      </c>
      <c r="AI437" t="s">
        <v>1664</v>
      </c>
      <c r="AK437" t="s">
        <v>857</v>
      </c>
      <c r="AL437" t="s">
        <v>858</v>
      </c>
      <c r="AN437" t="s">
        <v>1664</v>
      </c>
      <c r="AP437" t="s">
        <v>855</v>
      </c>
      <c r="AQ437" t="s">
        <v>856</v>
      </c>
      <c r="AS437" t="s">
        <v>1664</v>
      </c>
      <c r="AU437" t="s">
        <v>855</v>
      </c>
      <c r="AV437" t="s">
        <v>856</v>
      </c>
      <c r="AX437" t="s">
        <v>1664</v>
      </c>
      <c r="AZ437" t="s">
        <v>859</v>
      </c>
      <c r="BA437" t="s">
        <v>860</v>
      </c>
      <c r="BC437" t="s">
        <v>1664</v>
      </c>
    </row>
    <row r="438" spans="2:55" x14ac:dyDescent="0.2">
      <c r="B438" t="s">
        <v>1338</v>
      </c>
      <c r="C438" t="s">
        <v>1339</v>
      </c>
      <c r="D438">
        <v>3719</v>
      </c>
      <c r="E438" t="s">
        <v>1666</v>
      </c>
      <c r="G438" t="s">
        <v>861</v>
      </c>
      <c r="H438" t="s">
        <v>862</v>
      </c>
      <c r="J438" t="s">
        <v>1664</v>
      </c>
      <c r="L438" t="s">
        <v>853</v>
      </c>
      <c r="M438" t="s">
        <v>854</v>
      </c>
      <c r="O438" t="s">
        <v>1664</v>
      </c>
      <c r="Q438" t="s">
        <v>851</v>
      </c>
      <c r="R438" t="s">
        <v>852</v>
      </c>
      <c r="T438" t="s">
        <v>1664</v>
      </c>
      <c r="V438" t="s">
        <v>857</v>
      </c>
      <c r="W438" t="s">
        <v>858</v>
      </c>
      <c r="Y438" t="s">
        <v>1664</v>
      </c>
      <c r="AA438" t="s">
        <v>857</v>
      </c>
      <c r="AB438" t="s">
        <v>858</v>
      </c>
      <c r="AD438" t="s">
        <v>1664</v>
      </c>
      <c r="AF438" t="s">
        <v>857</v>
      </c>
      <c r="AG438" t="s">
        <v>858</v>
      </c>
      <c r="AI438" t="s">
        <v>1664</v>
      </c>
      <c r="AK438" t="s">
        <v>859</v>
      </c>
      <c r="AL438" t="s">
        <v>860</v>
      </c>
      <c r="AN438" t="s">
        <v>1664</v>
      </c>
      <c r="AP438" t="s">
        <v>857</v>
      </c>
      <c r="AQ438" t="s">
        <v>858</v>
      </c>
      <c r="AS438" t="s">
        <v>1664</v>
      </c>
      <c r="AU438" t="s">
        <v>857</v>
      </c>
      <c r="AV438" t="s">
        <v>858</v>
      </c>
      <c r="AX438" t="s">
        <v>1664</v>
      </c>
      <c r="AZ438" t="s">
        <v>861</v>
      </c>
      <c r="BA438" t="s">
        <v>862</v>
      </c>
      <c r="BC438" t="s">
        <v>1664</v>
      </c>
    </row>
    <row r="439" spans="2:55" x14ac:dyDescent="0.2">
      <c r="B439" t="s">
        <v>216</v>
      </c>
      <c r="C439" t="s">
        <v>217</v>
      </c>
      <c r="D439">
        <v>3683.5</v>
      </c>
      <c r="E439" t="s">
        <v>1666</v>
      </c>
      <c r="G439" t="s">
        <v>863</v>
      </c>
      <c r="H439" t="s">
        <v>864</v>
      </c>
      <c r="J439" t="s">
        <v>1664</v>
      </c>
      <c r="L439" t="s">
        <v>855</v>
      </c>
      <c r="M439" t="s">
        <v>856</v>
      </c>
      <c r="O439" t="s">
        <v>1664</v>
      </c>
      <c r="Q439" t="s">
        <v>853</v>
      </c>
      <c r="R439" t="s">
        <v>854</v>
      </c>
      <c r="T439" t="s">
        <v>1664</v>
      </c>
      <c r="V439" t="s">
        <v>859</v>
      </c>
      <c r="W439" t="s">
        <v>860</v>
      </c>
      <c r="Y439" t="s">
        <v>1664</v>
      </c>
      <c r="AA439" t="s">
        <v>859</v>
      </c>
      <c r="AB439" t="s">
        <v>860</v>
      </c>
      <c r="AD439" t="s">
        <v>1664</v>
      </c>
      <c r="AF439" t="s">
        <v>859</v>
      </c>
      <c r="AG439" t="s">
        <v>860</v>
      </c>
      <c r="AI439" t="s">
        <v>1664</v>
      </c>
      <c r="AK439" t="s">
        <v>861</v>
      </c>
      <c r="AL439" t="s">
        <v>862</v>
      </c>
      <c r="AN439" t="s">
        <v>1664</v>
      </c>
      <c r="AP439" t="s">
        <v>859</v>
      </c>
      <c r="AQ439" t="s">
        <v>860</v>
      </c>
      <c r="AS439" t="s">
        <v>1664</v>
      </c>
      <c r="AU439" t="s">
        <v>859</v>
      </c>
      <c r="AV439" t="s">
        <v>860</v>
      </c>
      <c r="AX439" t="s">
        <v>1664</v>
      </c>
      <c r="AZ439" t="s">
        <v>863</v>
      </c>
      <c r="BA439" t="s">
        <v>864</v>
      </c>
      <c r="BC439" t="s">
        <v>1664</v>
      </c>
    </row>
    <row r="440" spans="2:55" x14ac:dyDescent="0.2">
      <c r="B440" t="s">
        <v>785</v>
      </c>
      <c r="C440" t="s">
        <v>786</v>
      </c>
      <c r="D440">
        <v>3652.5</v>
      </c>
      <c r="E440" t="s">
        <v>1666</v>
      </c>
      <c r="G440" t="s">
        <v>865</v>
      </c>
      <c r="H440" t="s">
        <v>866</v>
      </c>
      <c r="J440" t="s">
        <v>1664</v>
      </c>
      <c r="L440" t="s">
        <v>857</v>
      </c>
      <c r="M440" t="s">
        <v>858</v>
      </c>
      <c r="O440" t="s">
        <v>1664</v>
      </c>
      <c r="Q440" t="s">
        <v>855</v>
      </c>
      <c r="R440" t="s">
        <v>856</v>
      </c>
      <c r="T440" t="s">
        <v>1664</v>
      </c>
      <c r="V440" t="s">
        <v>861</v>
      </c>
      <c r="W440" t="s">
        <v>862</v>
      </c>
      <c r="Y440" t="s">
        <v>1664</v>
      </c>
      <c r="AA440" t="s">
        <v>861</v>
      </c>
      <c r="AB440" t="s">
        <v>862</v>
      </c>
      <c r="AD440" t="s">
        <v>1664</v>
      </c>
      <c r="AF440" t="s">
        <v>861</v>
      </c>
      <c r="AG440" t="s">
        <v>862</v>
      </c>
      <c r="AI440" t="s">
        <v>1664</v>
      </c>
      <c r="AK440" t="s">
        <v>863</v>
      </c>
      <c r="AL440" t="s">
        <v>864</v>
      </c>
      <c r="AN440" t="s">
        <v>1664</v>
      </c>
      <c r="AP440" t="s">
        <v>861</v>
      </c>
      <c r="AQ440" t="s">
        <v>862</v>
      </c>
      <c r="AS440" t="s">
        <v>1664</v>
      </c>
      <c r="AU440" t="s">
        <v>861</v>
      </c>
      <c r="AV440" t="s">
        <v>862</v>
      </c>
      <c r="AX440" t="s">
        <v>1664</v>
      </c>
      <c r="AZ440" t="s">
        <v>865</v>
      </c>
      <c r="BA440" t="s">
        <v>866</v>
      </c>
      <c r="BC440" t="s">
        <v>1664</v>
      </c>
    </row>
    <row r="441" spans="2:55" x14ac:dyDescent="0.2">
      <c r="B441" t="s">
        <v>591</v>
      </c>
      <c r="C441" t="s">
        <v>592</v>
      </c>
      <c r="D441">
        <v>3635.5</v>
      </c>
      <c r="E441" t="s">
        <v>1666</v>
      </c>
      <c r="G441" t="s">
        <v>867</v>
      </c>
      <c r="H441" t="s">
        <v>868</v>
      </c>
      <c r="J441" t="s">
        <v>1664</v>
      </c>
      <c r="L441" t="s">
        <v>859</v>
      </c>
      <c r="M441" t="s">
        <v>860</v>
      </c>
      <c r="O441" t="s">
        <v>1664</v>
      </c>
      <c r="Q441" t="s">
        <v>857</v>
      </c>
      <c r="R441" t="s">
        <v>858</v>
      </c>
      <c r="T441" t="s">
        <v>1664</v>
      </c>
      <c r="V441" t="s">
        <v>863</v>
      </c>
      <c r="W441" t="s">
        <v>864</v>
      </c>
      <c r="Y441" t="s">
        <v>1664</v>
      </c>
      <c r="AA441" t="s">
        <v>863</v>
      </c>
      <c r="AB441" t="s">
        <v>864</v>
      </c>
      <c r="AD441" t="s">
        <v>1664</v>
      </c>
      <c r="AF441" t="s">
        <v>863</v>
      </c>
      <c r="AG441" t="s">
        <v>864</v>
      </c>
      <c r="AI441" t="s">
        <v>1664</v>
      </c>
      <c r="AK441" t="s">
        <v>865</v>
      </c>
      <c r="AL441" t="s">
        <v>866</v>
      </c>
      <c r="AN441" t="s">
        <v>1664</v>
      </c>
      <c r="AP441" t="s">
        <v>863</v>
      </c>
      <c r="AQ441" t="s">
        <v>864</v>
      </c>
      <c r="AS441" t="s">
        <v>1664</v>
      </c>
      <c r="AU441" t="s">
        <v>863</v>
      </c>
      <c r="AV441" t="s">
        <v>864</v>
      </c>
      <c r="AX441" t="s">
        <v>1664</v>
      </c>
      <c r="AZ441" t="s">
        <v>867</v>
      </c>
      <c r="BA441" t="s">
        <v>868</v>
      </c>
      <c r="BC441" t="s">
        <v>1664</v>
      </c>
    </row>
    <row r="442" spans="2:55" x14ac:dyDescent="0.2">
      <c r="B442" t="s">
        <v>595</v>
      </c>
      <c r="C442" t="s">
        <v>596</v>
      </c>
      <c r="D442">
        <v>3349.5</v>
      </c>
      <c r="E442" t="s">
        <v>1666</v>
      </c>
      <c r="G442" t="s">
        <v>869</v>
      </c>
      <c r="H442" t="s">
        <v>870</v>
      </c>
      <c r="J442" t="s">
        <v>1664</v>
      </c>
      <c r="L442" t="s">
        <v>861</v>
      </c>
      <c r="M442" t="s">
        <v>862</v>
      </c>
      <c r="O442" t="s">
        <v>1664</v>
      </c>
      <c r="Q442" t="s">
        <v>859</v>
      </c>
      <c r="R442" t="s">
        <v>860</v>
      </c>
      <c r="T442" t="s">
        <v>1664</v>
      </c>
      <c r="V442" t="s">
        <v>865</v>
      </c>
      <c r="W442" t="s">
        <v>866</v>
      </c>
      <c r="Y442" t="s">
        <v>1664</v>
      </c>
      <c r="AA442" t="s">
        <v>865</v>
      </c>
      <c r="AB442" t="s">
        <v>866</v>
      </c>
      <c r="AD442" t="s">
        <v>1664</v>
      </c>
      <c r="AF442" t="s">
        <v>865</v>
      </c>
      <c r="AG442" t="s">
        <v>866</v>
      </c>
      <c r="AI442" t="s">
        <v>1664</v>
      </c>
      <c r="AK442" t="s">
        <v>867</v>
      </c>
      <c r="AL442" t="s">
        <v>868</v>
      </c>
      <c r="AN442" t="s">
        <v>1664</v>
      </c>
      <c r="AP442" t="s">
        <v>865</v>
      </c>
      <c r="AQ442" t="s">
        <v>866</v>
      </c>
      <c r="AS442" t="s">
        <v>1664</v>
      </c>
      <c r="AU442" t="s">
        <v>865</v>
      </c>
      <c r="AV442" t="s">
        <v>866</v>
      </c>
      <c r="AX442" t="s">
        <v>1664</v>
      </c>
      <c r="AZ442" t="s">
        <v>869</v>
      </c>
      <c r="BA442" t="s">
        <v>870</v>
      </c>
      <c r="BC442" t="s">
        <v>1664</v>
      </c>
    </row>
    <row r="443" spans="2:55" x14ac:dyDescent="0.2">
      <c r="B443" t="s">
        <v>1238</v>
      </c>
      <c r="C443" t="s">
        <v>1239</v>
      </c>
      <c r="D443">
        <v>3300.5</v>
      </c>
      <c r="E443" t="s">
        <v>1666</v>
      </c>
      <c r="G443" t="s">
        <v>871</v>
      </c>
      <c r="H443" t="s">
        <v>872</v>
      </c>
      <c r="J443" t="s">
        <v>1664</v>
      </c>
      <c r="L443" t="s">
        <v>863</v>
      </c>
      <c r="M443" t="s">
        <v>864</v>
      </c>
      <c r="O443" t="s">
        <v>1664</v>
      </c>
      <c r="Q443" t="s">
        <v>861</v>
      </c>
      <c r="R443" t="s">
        <v>862</v>
      </c>
      <c r="T443" t="s">
        <v>1664</v>
      </c>
      <c r="V443" t="s">
        <v>867</v>
      </c>
      <c r="W443" t="s">
        <v>868</v>
      </c>
      <c r="Y443" t="s">
        <v>1664</v>
      </c>
      <c r="AA443" t="s">
        <v>867</v>
      </c>
      <c r="AB443" t="s">
        <v>868</v>
      </c>
      <c r="AD443" t="s">
        <v>1664</v>
      </c>
      <c r="AF443" t="s">
        <v>867</v>
      </c>
      <c r="AG443" t="s">
        <v>868</v>
      </c>
      <c r="AI443" t="s">
        <v>1664</v>
      </c>
      <c r="AK443" t="s">
        <v>869</v>
      </c>
      <c r="AL443" t="s">
        <v>870</v>
      </c>
      <c r="AN443" t="s">
        <v>1664</v>
      </c>
      <c r="AP443" t="s">
        <v>867</v>
      </c>
      <c r="AQ443" t="s">
        <v>868</v>
      </c>
      <c r="AS443" t="s">
        <v>1664</v>
      </c>
      <c r="AU443" t="s">
        <v>867</v>
      </c>
      <c r="AV443" t="s">
        <v>868</v>
      </c>
      <c r="AX443" t="s">
        <v>1664</v>
      </c>
      <c r="AZ443" t="s">
        <v>871</v>
      </c>
      <c r="BA443" t="s">
        <v>872</v>
      </c>
      <c r="BC443" t="s">
        <v>1664</v>
      </c>
    </row>
    <row r="444" spans="2:55" x14ac:dyDescent="0.2">
      <c r="B444" t="s">
        <v>1426</v>
      </c>
      <c r="C444" t="s">
        <v>1427</v>
      </c>
      <c r="D444">
        <v>3235</v>
      </c>
      <c r="E444" t="s">
        <v>1666</v>
      </c>
      <c r="G444" t="s">
        <v>873</v>
      </c>
      <c r="H444" t="s">
        <v>874</v>
      </c>
      <c r="J444" t="s">
        <v>1664</v>
      </c>
      <c r="L444" t="s">
        <v>865</v>
      </c>
      <c r="M444" t="s">
        <v>866</v>
      </c>
      <c r="O444" t="s">
        <v>1664</v>
      </c>
      <c r="Q444" t="s">
        <v>863</v>
      </c>
      <c r="R444" t="s">
        <v>864</v>
      </c>
      <c r="T444" t="s">
        <v>1664</v>
      </c>
      <c r="V444" t="s">
        <v>869</v>
      </c>
      <c r="W444" t="s">
        <v>870</v>
      </c>
      <c r="Y444" t="s">
        <v>1664</v>
      </c>
      <c r="AA444" t="s">
        <v>869</v>
      </c>
      <c r="AB444" t="s">
        <v>870</v>
      </c>
      <c r="AD444" t="s">
        <v>1664</v>
      </c>
      <c r="AF444" t="s">
        <v>869</v>
      </c>
      <c r="AG444" t="s">
        <v>870</v>
      </c>
      <c r="AI444" t="s">
        <v>1664</v>
      </c>
      <c r="AK444" t="s">
        <v>871</v>
      </c>
      <c r="AL444" t="s">
        <v>872</v>
      </c>
      <c r="AN444" t="s">
        <v>1664</v>
      </c>
      <c r="AP444" t="s">
        <v>869</v>
      </c>
      <c r="AQ444" t="s">
        <v>870</v>
      </c>
      <c r="AS444" t="s">
        <v>1664</v>
      </c>
      <c r="AU444" t="s">
        <v>869</v>
      </c>
      <c r="AV444" t="s">
        <v>870</v>
      </c>
      <c r="AX444" t="s">
        <v>1664</v>
      </c>
      <c r="AZ444" t="s">
        <v>873</v>
      </c>
      <c r="BA444" t="s">
        <v>874</v>
      </c>
      <c r="BC444" t="s">
        <v>1664</v>
      </c>
    </row>
    <row r="445" spans="2:55" x14ac:dyDescent="0.2">
      <c r="B445" t="s">
        <v>1284</v>
      </c>
      <c r="C445" t="s">
        <v>1285</v>
      </c>
      <c r="D445">
        <v>3210</v>
      </c>
      <c r="E445" t="s">
        <v>1666</v>
      </c>
      <c r="G445" t="s">
        <v>875</v>
      </c>
      <c r="H445" t="s">
        <v>876</v>
      </c>
      <c r="J445" t="s">
        <v>1664</v>
      </c>
      <c r="L445" t="s">
        <v>867</v>
      </c>
      <c r="M445" t="s">
        <v>868</v>
      </c>
      <c r="O445" t="s">
        <v>1664</v>
      </c>
      <c r="Q445" t="s">
        <v>865</v>
      </c>
      <c r="R445" t="s">
        <v>866</v>
      </c>
      <c r="T445" t="s">
        <v>1664</v>
      </c>
      <c r="V445" t="s">
        <v>871</v>
      </c>
      <c r="W445" t="s">
        <v>872</v>
      </c>
      <c r="Y445" t="s">
        <v>1664</v>
      </c>
      <c r="AA445" t="s">
        <v>871</v>
      </c>
      <c r="AB445" t="s">
        <v>872</v>
      </c>
      <c r="AD445" t="s">
        <v>1664</v>
      </c>
      <c r="AF445" t="s">
        <v>871</v>
      </c>
      <c r="AG445" t="s">
        <v>872</v>
      </c>
      <c r="AI445" t="s">
        <v>1664</v>
      </c>
      <c r="AK445" t="s">
        <v>873</v>
      </c>
      <c r="AL445" t="s">
        <v>874</v>
      </c>
      <c r="AN445" t="s">
        <v>1664</v>
      </c>
      <c r="AP445" t="s">
        <v>871</v>
      </c>
      <c r="AQ445" t="s">
        <v>872</v>
      </c>
      <c r="AS445" t="s">
        <v>1664</v>
      </c>
      <c r="AU445" t="s">
        <v>871</v>
      </c>
      <c r="AV445" t="s">
        <v>872</v>
      </c>
      <c r="AX445" t="s">
        <v>1664</v>
      </c>
      <c r="AZ445" t="s">
        <v>875</v>
      </c>
      <c r="BA445" t="s">
        <v>876</v>
      </c>
      <c r="BC445" t="s">
        <v>1664</v>
      </c>
    </row>
    <row r="446" spans="2:55" x14ac:dyDescent="0.2">
      <c r="B446" t="s">
        <v>883</v>
      </c>
      <c r="C446" t="s">
        <v>884</v>
      </c>
      <c r="D446">
        <v>3197.5</v>
      </c>
      <c r="E446" t="s">
        <v>1666</v>
      </c>
      <c r="G446" t="s">
        <v>877</v>
      </c>
      <c r="H446" t="s">
        <v>878</v>
      </c>
      <c r="J446" t="s">
        <v>1664</v>
      </c>
      <c r="L446" t="s">
        <v>869</v>
      </c>
      <c r="M446" t="s">
        <v>870</v>
      </c>
      <c r="O446" t="s">
        <v>1664</v>
      </c>
      <c r="Q446" t="s">
        <v>867</v>
      </c>
      <c r="R446" t="s">
        <v>868</v>
      </c>
      <c r="T446" t="s">
        <v>1664</v>
      </c>
      <c r="V446" t="s">
        <v>873</v>
      </c>
      <c r="W446" t="s">
        <v>874</v>
      </c>
      <c r="Y446" t="s">
        <v>1664</v>
      </c>
      <c r="AA446" t="s">
        <v>873</v>
      </c>
      <c r="AB446" t="s">
        <v>874</v>
      </c>
      <c r="AD446" t="s">
        <v>1664</v>
      </c>
      <c r="AF446" t="s">
        <v>873</v>
      </c>
      <c r="AG446" t="s">
        <v>874</v>
      </c>
      <c r="AI446" t="s">
        <v>1664</v>
      </c>
      <c r="AK446" t="s">
        <v>875</v>
      </c>
      <c r="AL446" t="s">
        <v>876</v>
      </c>
      <c r="AN446" t="s">
        <v>1664</v>
      </c>
      <c r="AP446" t="s">
        <v>873</v>
      </c>
      <c r="AQ446" t="s">
        <v>874</v>
      </c>
      <c r="AS446" t="s">
        <v>1664</v>
      </c>
      <c r="AU446" t="s">
        <v>873</v>
      </c>
      <c r="AV446" t="s">
        <v>874</v>
      </c>
      <c r="AX446" t="s">
        <v>1664</v>
      </c>
      <c r="AZ446" t="s">
        <v>877</v>
      </c>
      <c r="BA446" t="s">
        <v>878</v>
      </c>
      <c r="BC446" t="s">
        <v>1664</v>
      </c>
    </row>
    <row r="447" spans="2:55" x14ac:dyDescent="0.2">
      <c r="B447" t="s">
        <v>665</v>
      </c>
      <c r="C447" t="s">
        <v>666</v>
      </c>
      <c r="D447">
        <v>3188</v>
      </c>
      <c r="E447" t="s">
        <v>1666</v>
      </c>
      <c r="G447" t="s">
        <v>879</v>
      </c>
      <c r="H447" t="s">
        <v>880</v>
      </c>
      <c r="J447" t="s">
        <v>1664</v>
      </c>
      <c r="L447" t="s">
        <v>871</v>
      </c>
      <c r="M447" t="s">
        <v>872</v>
      </c>
      <c r="O447" t="s">
        <v>1664</v>
      </c>
      <c r="Q447" t="s">
        <v>869</v>
      </c>
      <c r="R447" t="s">
        <v>870</v>
      </c>
      <c r="T447" t="s">
        <v>1664</v>
      </c>
      <c r="V447" t="s">
        <v>875</v>
      </c>
      <c r="W447" t="s">
        <v>876</v>
      </c>
      <c r="Y447" t="s">
        <v>1664</v>
      </c>
      <c r="AA447" t="s">
        <v>875</v>
      </c>
      <c r="AB447" t="s">
        <v>876</v>
      </c>
      <c r="AD447" t="s">
        <v>1664</v>
      </c>
      <c r="AF447" t="s">
        <v>875</v>
      </c>
      <c r="AG447" t="s">
        <v>876</v>
      </c>
      <c r="AI447" t="s">
        <v>1664</v>
      </c>
      <c r="AK447" t="s">
        <v>877</v>
      </c>
      <c r="AL447" t="s">
        <v>878</v>
      </c>
      <c r="AN447" t="s">
        <v>1664</v>
      </c>
      <c r="AP447" t="s">
        <v>875</v>
      </c>
      <c r="AQ447" t="s">
        <v>876</v>
      </c>
      <c r="AS447" t="s">
        <v>1664</v>
      </c>
      <c r="AU447" t="s">
        <v>875</v>
      </c>
      <c r="AV447" t="s">
        <v>876</v>
      </c>
      <c r="AX447" t="s">
        <v>1664</v>
      </c>
      <c r="AZ447" t="s">
        <v>879</v>
      </c>
      <c r="BA447" t="s">
        <v>880</v>
      </c>
      <c r="BC447" t="s">
        <v>1664</v>
      </c>
    </row>
    <row r="448" spans="2:55" x14ac:dyDescent="0.2">
      <c r="B448" t="s">
        <v>1258</v>
      </c>
      <c r="C448" t="s">
        <v>1259</v>
      </c>
      <c r="D448">
        <v>3166</v>
      </c>
      <c r="E448" t="s">
        <v>1666</v>
      </c>
      <c r="G448" t="s">
        <v>881</v>
      </c>
      <c r="H448" t="s">
        <v>882</v>
      </c>
      <c r="J448" t="s">
        <v>1664</v>
      </c>
      <c r="L448" t="s">
        <v>873</v>
      </c>
      <c r="M448" t="s">
        <v>874</v>
      </c>
      <c r="O448" t="s">
        <v>1664</v>
      </c>
      <c r="Q448" t="s">
        <v>871</v>
      </c>
      <c r="R448" t="s">
        <v>872</v>
      </c>
      <c r="T448" t="s">
        <v>1664</v>
      </c>
      <c r="V448" t="s">
        <v>877</v>
      </c>
      <c r="W448" t="s">
        <v>878</v>
      </c>
      <c r="Y448" t="s">
        <v>1664</v>
      </c>
      <c r="AA448" t="s">
        <v>877</v>
      </c>
      <c r="AB448" t="s">
        <v>878</v>
      </c>
      <c r="AD448" t="s">
        <v>1664</v>
      </c>
      <c r="AF448" t="s">
        <v>877</v>
      </c>
      <c r="AG448" t="s">
        <v>878</v>
      </c>
      <c r="AI448" t="s">
        <v>1664</v>
      </c>
      <c r="AK448" t="s">
        <v>879</v>
      </c>
      <c r="AL448" t="s">
        <v>880</v>
      </c>
      <c r="AN448" t="s">
        <v>1664</v>
      </c>
      <c r="AP448" t="s">
        <v>877</v>
      </c>
      <c r="AQ448" t="s">
        <v>878</v>
      </c>
      <c r="AS448" t="s">
        <v>1664</v>
      </c>
      <c r="AU448" t="s">
        <v>877</v>
      </c>
      <c r="AV448" t="s">
        <v>878</v>
      </c>
      <c r="AX448" t="s">
        <v>1664</v>
      </c>
      <c r="AZ448" t="s">
        <v>881</v>
      </c>
      <c r="BA448" t="s">
        <v>882</v>
      </c>
      <c r="BC448" t="s">
        <v>1664</v>
      </c>
    </row>
    <row r="449" spans="2:55" x14ac:dyDescent="0.2">
      <c r="B449" t="s">
        <v>897</v>
      </c>
      <c r="C449" t="s">
        <v>898</v>
      </c>
      <c r="D449">
        <v>3103.5</v>
      </c>
      <c r="E449" t="s">
        <v>1666</v>
      </c>
      <c r="G449" t="s">
        <v>883</v>
      </c>
      <c r="H449" t="s">
        <v>884</v>
      </c>
      <c r="J449" t="s">
        <v>1664</v>
      </c>
      <c r="L449" t="s">
        <v>875</v>
      </c>
      <c r="M449" t="s">
        <v>876</v>
      </c>
      <c r="O449" t="s">
        <v>1664</v>
      </c>
      <c r="Q449" t="s">
        <v>873</v>
      </c>
      <c r="R449" t="s">
        <v>874</v>
      </c>
      <c r="T449" t="s">
        <v>1664</v>
      </c>
      <c r="V449" t="s">
        <v>879</v>
      </c>
      <c r="W449" t="s">
        <v>880</v>
      </c>
      <c r="Y449" t="s">
        <v>1664</v>
      </c>
      <c r="AA449" t="s">
        <v>879</v>
      </c>
      <c r="AB449" t="s">
        <v>880</v>
      </c>
      <c r="AD449" t="s">
        <v>1664</v>
      </c>
      <c r="AF449" t="s">
        <v>879</v>
      </c>
      <c r="AG449" t="s">
        <v>880</v>
      </c>
      <c r="AI449" t="s">
        <v>1664</v>
      </c>
      <c r="AK449" t="s">
        <v>881</v>
      </c>
      <c r="AL449" t="s">
        <v>882</v>
      </c>
      <c r="AN449" t="s">
        <v>1664</v>
      </c>
      <c r="AP449" t="s">
        <v>879</v>
      </c>
      <c r="AQ449" t="s">
        <v>880</v>
      </c>
      <c r="AS449" t="s">
        <v>1664</v>
      </c>
      <c r="AU449" t="s">
        <v>879</v>
      </c>
      <c r="AV449" t="s">
        <v>880</v>
      </c>
      <c r="AX449" t="s">
        <v>1664</v>
      </c>
      <c r="AZ449" t="s">
        <v>883</v>
      </c>
      <c r="BA449" t="s">
        <v>884</v>
      </c>
      <c r="BC449" t="s">
        <v>1664</v>
      </c>
    </row>
    <row r="450" spans="2:55" x14ac:dyDescent="0.2">
      <c r="B450" t="s">
        <v>484</v>
      </c>
      <c r="C450" t="s">
        <v>485</v>
      </c>
      <c r="D450">
        <v>3083.5</v>
      </c>
      <c r="E450" t="s">
        <v>1666</v>
      </c>
      <c r="G450" t="s">
        <v>885</v>
      </c>
      <c r="H450" t="s">
        <v>886</v>
      </c>
      <c r="J450" t="s">
        <v>1664</v>
      </c>
      <c r="L450" t="s">
        <v>877</v>
      </c>
      <c r="M450" t="s">
        <v>878</v>
      </c>
      <c r="O450" t="s">
        <v>1664</v>
      </c>
      <c r="Q450" t="s">
        <v>875</v>
      </c>
      <c r="R450" t="s">
        <v>876</v>
      </c>
      <c r="T450" t="s">
        <v>1664</v>
      </c>
      <c r="V450" t="s">
        <v>881</v>
      </c>
      <c r="W450" t="s">
        <v>882</v>
      </c>
      <c r="Y450" t="s">
        <v>1664</v>
      </c>
      <c r="AA450" t="s">
        <v>881</v>
      </c>
      <c r="AB450" t="s">
        <v>882</v>
      </c>
      <c r="AD450" t="s">
        <v>1664</v>
      </c>
      <c r="AF450" t="s">
        <v>881</v>
      </c>
      <c r="AG450" t="s">
        <v>882</v>
      </c>
      <c r="AI450" t="s">
        <v>1664</v>
      </c>
      <c r="AK450" t="s">
        <v>883</v>
      </c>
      <c r="AL450" t="s">
        <v>884</v>
      </c>
      <c r="AN450" t="s">
        <v>1664</v>
      </c>
      <c r="AP450" t="s">
        <v>881</v>
      </c>
      <c r="AQ450" t="s">
        <v>882</v>
      </c>
      <c r="AS450" t="s">
        <v>1664</v>
      </c>
      <c r="AU450" t="s">
        <v>881</v>
      </c>
      <c r="AV450" t="s">
        <v>882</v>
      </c>
      <c r="AX450" t="s">
        <v>1664</v>
      </c>
      <c r="AZ450" t="s">
        <v>885</v>
      </c>
      <c r="BA450" t="s">
        <v>886</v>
      </c>
      <c r="BC450" t="s">
        <v>1664</v>
      </c>
    </row>
    <row r="451" spans="2:55" x14ac:dyDescent="0.2">
      <c r="B451" t="s">
        <v>1240</v>
      </c>
      <c r="C451" t="s">
        <v>1241</v>
      </c>
      <c r="D451">
        <v>3033.5</v>
      </c>
      <c r="E451" t="s">
        <v>1666</v>
      </c>
      <c r="G451" t="s">
        <v>887</v>
      </c>
      <c r="H451" t="s">
        <v>888</v>
      </c>
      <c r="J451" t="s">
        <v>1664</v>
      </c>
      <c r="L451" t="s">
        <v>879</v>
      </c>
      <c r="M451" t="s">
        <v>880</v>
      </c>
      <c r="O451" t="s">
        <v>1664</v>
      </c>
      <c r="Q451" t="s">
        <v>877</v>
      </c>
      <c r="R451" t="s">
        <v>878</v>
      </c>
      <c r="T451" t="s">
        <v>1664</v>
      </c>
      <c r="V451" t="s">
        <v>883</v>
      </c>
      <c r="W451" t="s">
        <v>884</v>
      </c>
      <c r="Y451" t="s">
        <v>1664</v>
      </c>
      <c r="AA451" t="s">
        <v>883</v>
      </c>
      <c r="AB451" t="s">
        <v>884</v>
      </c>
      <c r="AD451" t="s">
        <v>1664</v>
      </c>
      <c r="AF451" t="s">
        <v>883</v>
      </c>
      <c r="AG451" t="s">
        <v>884</v>
      </c>
      <c r="AI451" t="s">
        <v>1664</v>
      </c>
      <c r="AK451" t="s">
        <v>885</v>
      </c>
      <c r="AL451" t="s">
        <v>886</v>
      </c>
      <c r="AN451" t="s">
        <v>1664</v>
      </c>
      <c r="AP451" t="s">
        <v>883</v>
      </c>
      <c r="AQ451" t="s">
        <v>884</v>
      </c>
      <c r="AS451" t="s">
        <v>1664</v>
      </c>
      <c r="AU451" t="s">
        <v>883</v>
      </c>
      <c r="AV451" t="s">
        <v>884</v>
      </c>
      <c r="AX451" t="s">
        <v>1664</v>
      </c>
      <c r="AZ451" t="s">
        <v>887</v>
      </c>
      <c r="BA451" t="s">
        <v>888</v>
      </c>
      <c r="BC451" t="s">
        <v>1664</v>
      </c>
    </row>
    <row r="452" spans="2:55" x14ac:dyDescent="0.2">
      <c r="B452" t="s">
        <v>1097</v>
      </c>
      <c r="C452" t="s">
        <v>1098</v>
      </c>
      <c r="D452">
        <v>2999</v>
      </c>
      <c r="E452" t="s">
        <v>1666</v>
      </c>
      <c r="G452" t="s">
        <v>889</v>
      </c>
      <c r="H452" t="s">
        <v>890</v>
      </c>
      <c r="J452" t="s">
        <v>1664</v>
      </c>
      <c r="L452" t="s">
        <v>881</v>
      </c>
      <c r="M452" t="s">
        <v>882</v>
      </c>
      <c r="O452" t="s">
        <v>1664</v>
      </c>
      <c r="Q452" t="s">
        <v>879</v>
      </c>
      <c r="R452" t="s">
        <v>880</v>
      </c>
      <c r="T452" t="s">
        <v>1664</v>
      </c>
      <c r="V452" t="s">
        <v>885</v>
      </c>
      <c r="W452" t="s">
        <v>886</v>
      </c>
      <c r="Y452" t="s">
        <v>1664</v>
      </c>
      <c r="AA452" t="s">
        <v>885</v>
      </c>
      <c r="AB452" t="s">
        <v>886</v>
      </c>
      <c r="AD452" t="s">
        <v>1664</v>
      </c>
      <c r="AF452" t="s">
        <v>885</v>
      </c>
      <c r="AG452" t="s">
        <v>886</v>
      </c>
      <c r="AI452" t="s">
        <v>1664</v>
      </c>
      <c r="AK452" t="s">
        <v>887</v>
      </c>
      <c r="AL452" t="s">
        <v>888</v>
      </c>
      <c r="AN452" t="s">
        <v>1664</v>
      </c>
      <c r="AP452" t="s">
        <v>885</v>
      </c>
      <c r="AQ452" t="s">
        <v>886</v>
      </c>
      <c r="AS452" t="s">
        <v>1664</v>
      </c>
      <c r="AU452" t="s">
        <v>885</v>
      </c>
      <c r="AV452" t="s">
        <v>886</v>
      </c>
      <c r="AX452" t="s">
        <v>1664</v>
      </c>
      <c r="AZ452" t="s">
        <v>889</v>
      </c>
      <c r="BA452" t="s">
        <v>890</v>
      </c>
      <c r="BC452" t="s">
        <v>1664</v>
      </c>
    </row>
    <row r="453" spans="2:55" x14ac:dyDescent="0.2">
      <c r="B453" t="s">
        <v>280</v>
      </c>
      <c r="C453" t="s">
        <v>281</v>
      </c>
      <c r="D453">
        <v>2996.5</v>
      </c>
      <c r="E453" t="s">
        <v>1666</v>
      </c>
      <c r="G453" t="s">
        <v>891</v>
      </c>
      <c r="H453" t="s">
        <v>892</v>
      </c>
      <c r="J453" t="s">
        <v>1664</v>
      </c>
      <c r="L453" t="s">
        <v>883</v>
      </c>
      <c r="M453" t="s">
        <v>884</v>
      </c>
      <c r="O453" t="s">
        <v>1664</v>
      </c>
      <c r="Q453" t="s">
        <v>881</v>
      </c>
      <c r="R453" t="s">
        <v>882</v>
      </c>
      <c r="T453" t="s">
        <v>1664</v>
      </c>
      <c r="V453" t="s">
        <v>887</v>
      </c>
      <c r="W453" t="s">
        <v>888</v>
      </c>
      <c r="Y453" t="s">
        <v>1664</v>
      </c>
      <c r="AA453" t="s">
        <v>887</v>
      </c>
      <c r="AB453" t="s">
        <v>888</v>
      </c>
      <c r="AD453" t="s">
        <v>1664</v>
      </c>
      <c r="AF453" t="s">
        <v>887</v>
      </c>
      <c r="AG453" t="s">
        <v>888</v>
      </c>
      <c r="AI453" t="s">
        <v>1664</v>
      </c>
      <c r="AK453" t="s">
        <v>889</v>
      </c>
      <c r="AL453" t="s">
        <v>890</v>
      </c>
      <c r="AN453" t="s">
        <v>1664</v>
      </c>
      <c r="AP453" t="s">
        <v>887</v>
      </c>
      <c r="AQ453" t="s">
        <v>888</v>
      </c>
      <c r="AS453" t="s">
        <v>1664</v>
      </c>
      <c r="AU453" t="s">
        <v>887</v>
      </c>
      <c r="AV453" t="s">
        <v>888</v>
      </c>
      <c r="AX453" t="s">
        <v>1664</v>
      </c>
      <c r="AZ453" t="s">
        <v>891</v>
      </c>
      <c r="BA453" t="s">
        <v>892</v>
      </c>
      <c r="BC453" t="s">
        <v>1664</v>
      </c>
    </row>
    <row r="454" spans="2:55" x14ac:dyDescent="0.2">
      <c r="B454" t="s">
        <v>1276</v>
      </c>
      <c r="C454" t="s">
        <v>1277</v>
      </c>
      <c r="D454">
        <v>2946</v>
      </c>
      <c r="E454" t="s">
        <v>1666</v>
      </c>
      <c r="G454" t="s">
        <v>893</v>
      </c>
      <c r="H454" t="s">
        <v>894</v>
      </c>
      <c r="J454" t="s">
        <v>1664</v>
      </c>
      <c r="L454" t="s">
        <v>885</v>
      </c>
      <c r="M454" t="s">
        <v>886</v>
      </c>
      <c r="O454" t="s">
        <v>1664</v>
      </c>
      <c r="Q454" t="s">
        <v>883</v>
      </c>
      <c r="R454" t="s">
        <v>884</v>
      </c>
      <c r="T454" t="s">
        <v>1664</v>
      </c>
      <c r="V454" t="s">
        <v>889</v>
      </c>
      <c r="W454" t="s">
        <v>890</v>
      </c>
      <c r="Y454" t="s">
        <v>1664</v>
      </c>
      <c r="AA454" t="s">
        <v>889</v>
      </c>
      <c r="AB454" t="s">
        <v>890</v>
      </c>
      <c r="AD454" t="s">
        <v>1664</v>
      </c>
      <c r="AF454" t="s">
        <v>889</v>
      </c>
      <c r="AG454" t="s">
        <v>890</v>
      </c>
      <c r="AI454" t="s">
        <v>1664</v>
      </c>
      <c r="AK454" t="s">
        <v>891</v>
      </c>
      <c r="AL454" t="s">
        <v>892</v>
      </c>
      <c r="AN454" t="s">
        <v>1664</v>
      </c>
      <c r="AP454" t="s">
        <v>889</v>
      </c>
      <c r="AQ454" t="s">
        <v>890</v>
      </c>
      <c r="AS454" t="s">
        <v>1664</v>
      </c>
      <c r="AU454" t="s">
        <v>889</v>
      </c>
      <c r="AV454" t="s">
        <v>890</v>
      </c>
      <c r="AX454" t="s">
        <v>1664</v>
      </c>
      <c r="AZ454" t="s">
        <v>893</v>
      </c>
      <c r="BA454" t="s">
        <v>894</v>
      </c>
      <c r="BC454" t="s">
        <v>1664</v>
      </c>
    </row>
    <row r="455" spans="2:55" x14ac:dyDescent="0.2">
      <c r="B455" t="s">
        <v>1041</v>
      </c>
      <c r="C455" t="s">
        <v>1042</v>
      </c>
      <c r="D455">
        <v>2940.5</v>
      </c>
      <c r="E455" t="s">
        <v>1666</v>
      </c>
      <c r="G455" t="s">
        <v>895</v>
      </c>
      <c r="H455" t="s">
        <v>896</v>
      </c>
      <c r="J455" t="s">
        <v>1664</v>
      </c>
      <c r="L455" t="s">
        <v>887</v>
      </c>
      <c r="M455" t="s">
        <v>888</v>
      </c>
      <c r="O455" t="s">
        <v>1664</v>
      </c>
      <c r="Q455" t="s">
        <v>885</v>
      </c>
      <c r="R455" t="s">
        <v>886</v>
      </c>
      <c r="T455" t="s">
        <v>1664</v>
      </c>
      <c r="V455" t="s">
        <v>891</v>
      </c>
      <c r="W455" t="s">
        <v>892</v>
      </c>
      <c r="Y455" t="s">
        <v>1664</v>
      </c>
      <c r="AA455" t="s">
        <v>891</v>
      </c>
      <c r="AB455" t="s">
        <v>892</v>
      </c>
      <c r="AD455" t="s">
        <v>1664</v>
      </c>
      <c r="AF455" t="s">
        <v>891</v>
      </c>
      <c r="AG455" t="s">
        <v>892</v>
      </c>
      <c r="AI455" t="s">
        <v>1664</v>
      </c>
      <c r="AK455" t="s">
        <v>893</v>
      </c>
      <c r="AL455" t="s">
        <v>894</v>
      </c>
      <c r="AN455" t="s">
        <v>1664</v>
      </c>
      <c r="AP455" t="s">
        <v>891</v>
      </c>
      <c r="AQ455" t="s">
        <v>892</v>
      </c>
      <c r="AS455" t="s">
        <v>1664</v>
      </c>
      <c r="AU455" t="s">
        <v>891</v>
      </c>
      <c r="AV455" t="s">
        <v>892</v>
      </c>
      <c r="AX455" t="s">
        <v>1664</v>
      </c>
      <c r="AZ455" t="s">
        <v>895</v>
      </c>
      <c r="BA455" t="s">
        <v>896</v>
      </c>
      <c r="BC455" t="s">
        <v>1664</v>
      </c>
    </row>
    <row r="456" spans="2:55" x14ac:dyDescent="0.2">
      <c r="B456" t="s">
        <v>182</v>
      </c>
      <c r="C456" t="s">
        <v>183</v>
      </c>
      <c r="D456">
        <v>2927</v>
      </c>
      <c r="E456" t="s">
        <v>1666</v>
      </c>
      <c r="G456" t="s">
        <v>897</v>
      </c>
      <c r="H456" t="s">
        <v>898</v>
      </c>
      <c r="J456" t="s">
        <v>1664</v>
      </c>
      <c r="L456" t="s">
        <v>889</v>
      </c>
      <c r="M456" t="s">
        <v>890</v>
      </c>
      <c r="O456" t="s">
        <v>1664</v>
      </c>
      <c r="Q456" t="s">
        <v>887</v>
      </c>
      <c r="R456" t="s">
        <v>888</v>
      </c>
      <c r="T456" t="s">
        <v>1664</v>
      </c>
      <c r="V456" t="s">
        <v>893</v>
      </c>
      <c r="W456" t="s">
        <v>894</v>
      </c>
      <c r="Y456" t="s">
        <v>1664</v>
      </c>
      <c r="AA456" t="s">
        <v>893</v>
      </c>
      <c r="AB456" t="s">
        <v>894</v>
      </c>
      <c r="AD456" t="s">
        <v>1664</v>
      </c>
      <c r="AF456" t="s">
        <v>893</v>
      </c>
      <c r="AG456" t="s">
        <v>894</v>
      </c>
      <c r="AI456" t="s">
        <v>1664</v>
      </c>
      <c r="AK456" t="s">
        <v>895</v>
      </c>
      <c r="AL456" t="s">
        <v>896</v>
      </c>
      <c r="AN456" t="s">
        <v>1664</v>
      </c>
      <c r="AP456" t="s">
        <v>893</v>
      </c>
      <c r="AQ456" t="s">
        <v>894</v>
      </c>
      <c r="AS456" t="s">
        <v>1664</v>
      </c>
      <c r="AU456" t="s">
        <v>893</v>
      </c>
      <c r="AV456" t="s">
        <v>894</v>
      </c>
      <c r="AX456" t="s">
        <v>1664</v>
      </c>
      <c r="AZ456" t="s">
        <v>897</v>
      </c>
      <c r="BA456" t="s">
        <v>898</v>
      </c>
      <c r="BC456" t="s">
        <v>1664</v>
      </c>
    </row>
    <row r="457" spans="2:55" x14ac:dyDescent="0.2">
      <c r="B457" t="s">
        <v>929</v>
      </c>
      <c r="C457" t="s">
        <v>930</v>
      </c>
      <c r="D457">
        <v>2924.5</v>
      </c>
      <c r="E457" t="s">
        <v>1666</v>
      </c>
      <c r="G457" t="s">
        <v>899</v>
      </c>
      <c r="H457" t="s">
        <v>900</v>
      </c>
      <c r="J457" t="s">
        <v>1664</v>
      </c>
      <c r="L457" t="s">
        <v>891</v>
      </c>
      <c r="M457" t="s">
        <v>892</v>
      </c>
      <c r="O457" t="s">
        <v>1664</v>
      </c>
      <c r="Q457" t="s">
        <v>889</v>
      </c>
      <c r="R457" t="s">
        <v>890</v>
      </c>
      <c r="T457" t="s">
        <v>1664</v>
      </c>
      <c r="V457" t="s">
        <v>895</v>
      </c>
      <c r="W457" t="s">
        <v>896</v>
      </c>
      <c r="Y457" t="s">
        <v>1664</v>
      </c>
      <c r="AA457" t="s">
        <v>895</v>
      </c>
      <c r="AB457" t="s">
        <v>896</v>
      </c>
      <c r="AD457" t="s">
        <v>1664</v>
      </c>
      <c r="AF457" t="s">
        <v>895</v>
      </c>
      <c r="AG457" t="s">
        <v>896</v>
      </c>
      <c r="AI457" t="s">
        <v>1664</v>
      </c>
      <c r="AK457" t="s">
        <v>897</v>
      </c>
      <c r="AL457" t="s">
        <v>898</v>
      </c>
      <c r="AN457" t="s">
        <v>1664</v>
      </c>
      <c r="AP457" t="s">
        <v>895</v>
      </c>
      <c r="AQ457" t="s">
        <v>896</v>
      </c>
      <c r="AS457" t="s">
        <v>1664</v>
      </c>
      <c r="AU457" t="s">
        <v>895</v>
      </c>
      <c r="AV457" t="s">
        <v>896</v>
      </c>
      <c r="AX457" t="s">
        <v>1664</v>
      </c>
      <c r="AZ457" t="s">
        <v>899</v>
      </c>
      <c r="BA457" t="s">
        <v>900</v>
      </c>
      <c r="BC457" t="s">
        <v>1664</v>
      </c>
    </row>
    <row r="458" spans="2:55" x14ac:dyDescent="0.2">
      <c r="B458" t="s">
        <v>1422</v>
      </c>
      <c r="C458" t="s">
        <v>1423</v>
      </c>
      <c r="D458">
        <v>2879.5</v>
      </c>
      <c r="E458" t="s">
        <v>1666</v>
      </c>
      <c r="G458" t="s">
        <v>901</v>
      </c>
      <c r="H458" t="s">
        <v>902</v>
      </c>
      <c r="J458" t="s">
        <v>1664</v>
      </c>
      <c r="L458" t="s">
        <v>893</v>
      </c>
      <c r="M458" t="s">
        <v>894</v>
      </c>
      <c r="O458" t="s">
        <v>1664</v>
      </c>
      <c r="Q458" t="s">
        <v>891</v>
      </c>
      <c r="R458" t="s">
        <v>892</v>
      </c>
      <c r="T458" t="s">
        <v>1664</v>
      </c>
      <c r="V458" t="s">
        <v>897</v>
      </c>
      <c r="W458" t="s">
        <v>898</v>
      </c>
      <c r="Y458" t="s">
        <v>1664</v>
      </c>
      <c r="AA458" t="s">
        <v>897</v>
      </c>
      <c r="AB458" t="s">
        <v>898</v>
      </c>
      <c r="AD458" t="s">
        <v>1664</v>
      </c>
      <c r="AF458" t="s">
        <v>897</v>
      </c>
      <c r="AG458" t="s">
        <v>898</v>
      </c>
      <c r="AI458" t="s">
        <v>1664</v>
      </c>
      <c r="AK458" t="s">
        <v>899</v>
      </c>
      <c r="AL458" t="s">
        <v>900</v>
      </c>
      <c r="AN458" t="s">
        <v>1664</v>
      </c>
      <c r="AP458" t="s">
        <v>897</v>
      </c>
      <c r="AQ458" t="s">
        <v>898</v>
      </c>
      <c r="AS458" t="s">
        <v>1664</v>
      </c>
      <c r="AU458" t="s">
        <v>897</v>
      </c>
      <c r="AV458" t="s">
        <v>898</v>
      </c>
      <c r="AX458" t="s">
        <v>1664</v>
      </c>
      <c r="AZ458" t="s">
        <v>901</v>
      </c>
      <c r="BA458" t="s">
        <v>902</v>
      </c>
      <c r="BC458" t="s">
        <v>1664</v>
      </c>
    </row>
    <row r="459" spans="2:55" x14ac:dyDescent="0.2">
      <c r="B459" t="s">
        <v>611</v>
      </c>
      <c r="C459" t="s">
        <v>612</v>
      </c>
      <c r="D459">
        <v>2874</v>
      </c>
      <c r="E459" t="s">
        <v>1666</v>
      </c>
      <c r="G459" t="s">
        <v>903</v>
      </c>
      <c r="H459" t="s">
        <v>904</v>
      </c>
      <c r="J459" t="s">
        <v>1664</v>
      </c>
      <c r="L459" t="s">
        <v>895</v>
      </c>
      <c r="M459" t="s">
        <v>896</v>
      </c>
      <c r="O459" t="s">
        <v>1664</v>
      </c>
      <c r="Q459" t="s">
        <v>893</v>
      </c>
      <c r="R459" t="s">
        <v>894</v>
      </c>
      <c r="T459" t="s">
        <v>1664</v>
      </c>
      <c r="V459" t="s">
        <v>899</v>
      </c>
      <c r="W459" t="s">
        <v>900</v>
      </c>
      <c r="Y459" t="s">
        <v>1664</v>
      </c>
      <c r="AA459" t="s">
        <v>899</v>
      </c>
      <c r="AB459" t="s">
        <v>900</v>
      </c>
      <c r="AD459" t="s">
        <v>1664</v>
      </c>
      <c r="AF459" t="s">
        <v>899</v>
      </c>
      <c r="AG459" t="s">
        <v>900</v>
      </c>
      <c r="AI459" t="s">
        <v>1664</v>
      </c>
      <c r="AK459" t="s">
        <v>901</v>
      </c>
      <c r="AL459" t="s">
        <v>902</v>
      </c>
      <c r="AN459" t="s">
        <v>1664</v>
      </c>
      <c r="AP459" t="s">
        <v>899</v>
      </c>
      <c r="AQ459" t="s">
        <v>900</v>
      </c>
      <c r="AS459" t="s">
        <v>1664</v>
      </c>
      <c r="AU459" t="s">
        <v>899</v>
      </c>
      <c r="AV459" t="s">
        <v>900</v>
      </c>
      <c r="AX459" t="s">
        <v>1664</v>
      </c>
      <c r="AZ459" t="s">
        <v>903</v>
      </c>
      <c r="BA459" t="s">
        <v>904</v>
      </c>
      <c r="BC459" t="s">
        <v>1664</v>
      </c>
    </row>
    <row r="460" spans="2:55" x14ac:dyDescent="0.2">
      <c r="B460" t="s">
        <v>961</v>
      </c>
      <c r="C460" t="s">
        <v>962</v>
      </c>
      <c r="D460">
        <v>2861.5</v>
      </c>
      <c r="E460" t="s">
        <v>1666</v>
      </c>
      <c r="G460" t="s">
        <v>905</v>
      </c>
      <c r="H460" t="s">
        <v>906</v>
      </c>
      <c r="J460" t="s">
        <v>1664</v>
      </c>
      <c r="L460" t="s">
        <v>897</v>
      </c>
      <c r="M460" t="s">
        <v>898</v>
      </c>
      <c r="O460" t="s">
        <v>1664</v>
      </c>
      <c r="Q460" t="s">
        <v>895</v>
      </c>
      <c r="R460" t="s">
        <v>896</v>
      </c>
      <c r="T460" t="s">
        <v>1664</v>
      </c>
      <c r="V460" t="s">
        <v>901</v>
      </c>
      <c r="W460" t="s">
        <v>902</v>
      </c>
      <c r="Y460" t="s">
        <v>1664</v>
      </c>
      <c r="AA460" t="s">
        <v>901</v>
      </c>
      <c r="AB460" t="s">
        <v>902</v>
      </c>
      <c r="AD460" t="s">
        <v>1664</v>
      </c>
      <c r="AF460" t="s">
        <v>901</v>
      </c>
      <c r="AG460" t="s">
        <v>902</v>
      </c>
      <c r="AI460" t="s">
        <v>1664</v>
      </c>
      <c r="AK460" t="s">
        <v>903</v>
      </c>
      <c r="AL460" t="s">
        <v>904</v>
      </c>
      <c r="AN460" t="s">
        <v>1664</v>
      </c>
      <c r="AP460" t="s">
        <v>901</v>
      </c>
      <c r="AQ460" t="s">
        <v>902</v>
      </c>
      <c r="AS460" t="s">
        <v>1664</v>
      </c>
      <c r="AU460" t="s">
        <v>901</v>
      </c>
      <c r="AV460" t="s">
        <v>902</v>
      </c>
      <c r="AX460" t="s">
        <v>1664</v>
      </c>
      <c r="AZ460" t="s">
        <v>905</v>
      </c>
      <c r="BA460" t="s">
        <v>906</v>
      </c>
      <c r="BC460" t="s">
        <v>1664</v>
      </c>
    </row>
    <row r="461" spans="2:55" x14ac:dyDescent="0.2">
      <c r="B461" t="s">
        <v>226</v>
      </c>
      <c r="C461" t="s">
        <v>227</v>
      </c>
      <c r="D461">
        <v>2861</v>
      </c>
      <c r="E461" t="s">
        <v>1666</v>
      </c>
      <c r="G461" t="s">
        <v>907</v>
      </c>
      <c r="H461" t="s">
        <v>908</v>
      </c>
      <c r="J461" t="s">
        <v>1664</v>
      </c>
      <c r="L461" t="s">
        <v>899</v>
      </c>
      <c r="M461" t="s">
        <v>900</v>
      </c>
      <c r="O461" t="s">
        <v>1664</v>
      </c>
      <c r="Q461" t="s">
        <v>897</v>
      </c>
      <c r="R461" t="s">
        <v>898</v>
      </c>
      <c r="T461" t="s">
        <v>1664</v>
      </c>
      <c r="V461" t="s">
        <v>903</v>
      </c>
      <c r="W461" t="s">
        <v>904</v>
      </c>
      <c r="Y461" t="s">
        <v>1664</v>
      </c>
      <c r="AA461" t="s">
        <v>903</v>
      </c>
      <c r="AB461" t="s">
        <v>904</v>
      </c>
      <c r="AD461" t="s">
        <v>1664</v>
      </c>
      <c r="AF461" t="s">
        <v>903</v>
      </c>
      <c r="AG461" t="s">
        <v>904</v>
      </c>
      <c r="AI461" t="s">
        <v>1664</v>
      </c>
      <c r="AK461" t="s">
        <v>905</v>
      </c>
      <c r="AL461" t="s">
        <v>906</v>
      </c>
      <c r="AN461" t="s">
        <v>1664</v>
      </c>
      <c r="AP461" t="s">
        <v>903</v>
      </c>
      <c r="AQ461" t="s">
        <v>904</v>
      </c>
      <c r="AS461" t="s">
        <v>1664</v>
      </c>
      <c r="AU461" t="s">
        <v>903</v>
      </c>
      <c r="AV461" t="s">
        <v>904</v>
      </c>
      <c r="AX461" t="s">
        <v>1664</v>
      </c>
      <c r="AZ461" t="s">
        <v>907</v>
      </c>
      <c r="BA461" t="s">
        <v>908</v>
      </c>
      <c r="BC461" t="s">
        <v>1664</v>
      </c>
    </row>
    <row r="462" spans="2:55" x14ac:dyDescent="0.2">
      <c r="B462" t="s">
        <v>667</v>
      </c>
      <c r="C462" t="s">
        <v>668</v>
      </c>
      <c r="D462">
        <v>2854.5</v>
      </c>
      <c r="E462" t="s">
        <v>1666</v>
      </c>
      <c r="G462" t="s">
        <v>909</v>
      </c>
      <c r="H462" t="s">
        <v>910</v>
      </c>
      <c r="J462" t="s">
        <v>1664</v>
      </c>
      <c r="L462" t="s">
        <v>901</v>
      </c>
      <c r="M462" t="s">
        <v>902</v>
      </c>
      <c r="O462" t="s">
        <v>1664</v>
      </c>
      <c r="Q462" t="s">
        <v>899</v>
      </c>
      <c r="R462" t="s">
        <v>900</v>
      </c>
      <c r="T462" t="s">
        <v>1664</v>
      </c>
      <c r="V462" t="s">
        <v>905</v>
      </c>
      <c r="W462" t="s">
        <v>906</v>
      </c>
      <c r="Y462" t="s">
        <v>1664</v>
      </c>
      <c r="AA462" t="s">
        <v>905</v>
      </c>
      <c r="AB462" t="s">
        <v>906</v>
      </c>
      <c r="AD462" t="s">
        <v>1664</v>
      </c>
      <c r="AF462" t="s">
        <v>905</v>
      </c>
      <c r="AG462" t="s">
        <v>906</v>
      </c>
      <c r="AI462" t="s">
        <v>1664</v>
      </c>
      <c r="AK462" t="s">
        <v>907</v>
      </c>
      <c r="AL462" t="s">
        <v>908</v>
      </c>
      <c r="AN462" t="s">
        <v>1664</v>
      </c>
      <c r="AP462" t="s">
        <v>905</v>
      </c>
      <c r="AQ462" t="s">
        <v>906</v>
      </c>
      <c r="AS462" t="s">
        <v>1664</v>
      </c>
      <c r="AU462" t="s">
        <v>905</v>
      </c>
      <c r="AV462" t="s">
        <v>906</v>
      </c>
      <c r="AX462" t="s">
        <v>1664</v>
      </c>
      <c r="AZ462" t="s">
        <v>909</v>
      </c>
      <c r="BA462" t="s">
        <v>910</v>
      </c>
      <c r="BC462" t="s">
        <v>1664</v>
      </c>
    </row>
    <row r="463" spans="2:55" x14ac:dyDescent="0.2">
      <c r="B463" t="s">
        <v>769</v>
      </c>
      <c r="C463" t="s">
        <v>770</v>
      </c>
      <c r="D463">
        <v>2831</v>
      </c>
      <c r="E463" t="s">
        <v>1666</v>
      </c>
      <c r="G463" t="s">
        <v>911</v>
      </c>
      <c r="H463" t="s">
        <v>912</v>
      </c>
      <c r="J463" t="s">
        <v>1664</v>
      </c>
      <c r="L463" t="s">
        <v>903</v>
      </c>
      <c r="M463" t="s">
        <v>904</v>
      </c>
      <c r="O463" t="s">
        <v>1664</v>
      </c>
      <c r="Q463" t="s">
        <v>901</v>
      </c>
      <c r="R463" t="s">
        <v>902</v>
      </c>
      <c r="T463" t="s">
        <v>1664</v>
      </c>
      <c r="V463" t="s">
        <v>907</v>
      </c>
      <c r="W463" t="s">
        <v>908</v>
      </c>
      <c r="Y463" t="s">
        <v>1664</v>
      </c>
      <c r="AA463" t="s">
        <v>907</v>
      </c>
      <c r="AB463" t="s">
        <v>908</v>
      </c>
      <c r="AD463" t="s">
        <v>1664</v>
      </c>
      <c r="AF463" t="s">
        <v>907</v>
      </c>
      <c r="AG463" t="s">
        <v>908</v>
      </c>
      <c r="AI463" t="s">
        <v>1664</v>
      </c>
      <c r="AK463" t="s">
        <v>909</v>
      </c>
      <c r="AL463" t="s">
        <v>910</v>
      </c>
      <c r="AN463" t="s">
        <v>1664</v>
      </c>
      <c r="AP463" t="s">
        <v>907</v>
      </c>
      <c r="AQ463" t="s">
        <v>908</v>
      </c>
      <c r="AS463" t="s">
        <v>1664</v>
      </c>
      <c r="AU463" t="s">
        <v>907</v>
      </c>
      <c r="AV463" t="s">
        <v>908</v>
      </c>
      <c r="AX463" t="s">
        <v>1664</v>
      </c>
      <c r="AZ463" t="s">
        <v>911</v>
      </c>
      <c r="BA463" t="s">
        <v>912</v>
      </c>
      <c r="BC463" t="s">
        <v>1664</v>
      </c>
    </row>
    <row r="464" spans="2:55" x14ac:dyDescent="0.2">
      <c r="B464" t="s">
        <v>1262</v>
      </c>
      <c r="C464" t="s">
        <v>1263</v>
      </c>
      <c r="D464">
        <v>2801</v>
      </c>
      <c r="E464" t="s">
        <v>1666</v>
      </c>
      <c r="G464" t="s">
        <v>913</v>
      </c>
      <c r="H464" t="s">
        <v>914</v>
      </c>
      <c r="J464" t="s">
        <v>1664</v>
      </c>
      <c r="L464" t="s">
        <v>905</v>
      </c>
      <c r="M464" t="s">
        <v>906</v>
      </c>
      <c r="O464" t="s">
        <v>1664</v>
      </c>
      <c r="Q464" t="s">
        <v>903</v>
      </c>
      <c r="R464" t="s">
        <v>904</v>
      </c>
      <c r="T464" t="s">
        <v>1664</v>
      </c>
      <c r="V464" t="s">
        <v>909</v>
      </c>
      <c r="W464" t="s">
        <v>910</v>
      </c>
      <c r="Y464" t="s">
        <v>1664</v>
      </c>
      <c r="AA464" t="s">
        <v>909</v>
      </c>
      <c r="AB464" t="s">
        <v>910</v>
      </c>
      <c r="AD464" t="s">
        <v>1664</v>
      </c>
      <c r="AF464" t="s">
        <v>909</v>
      </c>
      <c r="AG464" t="s">
        <v>910</v>
      </c>
      <c r="AI464" t="s">
        <v>1664</v>
      </c>
      <c r="AK464" t="s">
        <v>911</v>
      </c>
      <c r="AL464" t="s">
        <v>912</v>
      </c>
      <c r="AN464" t="s">
        <v>1664</v>
      </c>
      <c r="AP464" t="s">
        <v>909</v>
      </c>
      <c r="AQ464" t="s">
        <v>910</v>
      </c>
      <c r="AS464" t="s">
        <v>1664</v>
      </c>
      <c r="AU464" t="s">
        <v>909</v>
      </c>
      <c r="AV464" t="s">
        <v>910</v>
      </c>
      <c r="AX464" t="s">
        <v>1664</v>
      </c>
      <c r="AZ464" t="s">
        <v>913</v>
      </c>
      <c r="BA464" t="s">
        <v>914</v>
      </c>
      <c r="BC464" t="s">
        <v>1664</v>
      </c>
    </row>
    <row r="465" spans="2:55" x14ac:dyDescent="0.2">
      <c r="B465" t="s">
        <v>1077</v>
      </c>
      <c r="C465" t="s">
        <v>1078</v>
      </c>
      <c r="D465">
        <v>2799.5</v>
      </c>
      <c r="E465" t="s">
        <v>1666</v>
      </c>
      <c r="G465" t="s">
        <v>915</v>
      </c>
      <c r="H465" t="s">
        <v>916</v>
      </c>
      <c r="J465" t="s">
        <v>1664</v>
      </c>
      <c r="L465" t="s">
        <v>907</v>
      </c>
      <c r="M465" t="s">
        <v>908</v>
      </c>
      <c r="O465" t="s">
        <v>1664</v>
      </c>
      <c r="Q465" t="s">
        <v>905</v>
      </c>
      <c r="R465" t="s">
        <v>906</v>
      </c>
      <c r="T465" t="s">
        <v>1664</v>
      </c>
      <c r="V465" t="s">
        <v>911</v>
      </c>
      <c r="W465" t="s">
        <v>912</v>
      </c>
      <c r="Y465" t="s">
        <v>1664</v>
      </c>
      <c r="AA465" t="s">
        <v>911</v>
      </c>
      <c r="AB465" t="s">
        <v>912</v>
      </c>
      <c r="AD465" t="s">
        <v>1664</v>
      </c>
      <c r="AF465" t="s">
        <v>911</v>
      </c>
      <c r="AG465" t="s">
        <v>912</v>
      </c>
      <c r="AI465" t="s">
        <v>1664</v>
      </c>
      <c r="AK465" t="s">
        <v>913</v>
      </c>
      <c r="AL465" t="s">
        <v>914</v>
      </c>
      <c r="AN465" t="s">
        <v>1664</v>
      </c>
      <c r="AP465" t="s">
        <v>911</v>
      </c>
      <c r="AQ465" t="s">
        <v>912</v>
      </c>
      <c r="AS465" t="s">
        <v>1664</v>
      </c>
      <c r="AU465" t="s">
        <v>911</v>
      </c>
      <c r="AV465" t="s">
        <v>912</v>
      </c>
      <c r="AX465" t="s">
        <v>1664</v>
      </c>
      <c r="AZ465" t="s">
        <v>915</v>
      </c>
      <c r="BA465" t="s">
        <v>916</v>
      </c>
      <c r="BC465" t="s">
        <v>1664</v>
      </c>
    </row>
    <row r="466" spans="2:55" x14ac:dyDescent="0.2">
      <c r="B466" t="s">
        <v>781</v>
      </c>
      <c r="C466" t="s">
        <v>782</v>
      </c>
      <c r="D466">
        <v>2770.5</v>
      </c>
      <c r="E466" t="s">
        <v>1666</v>
      </c>
      <c r="G466" t="s">
        <v>917</v>
      </c>
      <c r="H466" t="s">
        <v>918</v>
      </c>
      <c r="J466" t="s">
        <v>1664</v>
      </c>
      <c r="L466" t="s">
        <v>909</v>
      </c>
      <c r="M466" t="s">
        <v>910</v>
      </c>
      <c r="O466" t="s">
        <v>1664</v>
      </c>
      <c r="Q466" t="s">
        <v>907</v>
      </c>
      <c r="R466" t="s">
        <v>908</v>
      </c>
      <c r="T466" t="s">
        <v>1664</v>
      </c>
      <c r="V466" t="s">
        <v>913</v>
      </c>
      <c r="W466" t="s">
        <v>914</v>
      </c>
      <c r="Y466" t="s">
        <v>1664</v>
      </c>
      <c r="AA466" t="s">
        <v>913</v>
      </c>
      <c r="AB466" t="s">
        <v>914</v>
      </c>
      <c r="AD466" t="s">
        <v>1664</v>
      </c>
      <c r="AF466" t="s">
        <v>913</v>
      </c>
      <c r="AG466" t="s">
        <v>914</v>
      </c>
      <c r="AI466" t="s">
        <v>1664</v>
      </c>
      <c r="AK466" t="s">
        <v>915</v>
      </c>
      <c r="AL466" t="s">
        <v>916</v>
      </c>
      <c r="AN466" t="s">
        <v>1664</v>
      </c>
      <c r="AP466" t="s">
        <v>913</v>
      </c>
      <c r="AQ466" t="s">
        <v>914</v>
      </c>
      <c r="AS466" t="s">
        <v>1664</v>
      </c>
      <c r="AU466" t="s">
        <v>913</v>
      </c>
      <c r="AV466" t="s">
        <v>914</v>
      </c>
      <c r="AX466" t="s">
        <v>1664</v>
      </c>
      <c r="AZ466" t="s">
        <v>917</v>
      </c>
      <c r="BA466" t="s">
        <v>918</v>
      </c>
      <c r="BC466" t="s">
        <v>1664</v>
      </c>
    </row>
    <row r="467" spans="2:55" x14ac:dyDescent="0.2">
      <c r="B467" t="s">
        <v>488</v>
      </c>
      <c r="C467" t="s">
        <v>489</v>
      </c>
      <c r="D467">
        <v>2757.5</v>
      </c>
      <c r="E467" t="s">
        <v>1666</v>
      </c>
      <c r="G467" t="s">
        <v>919</v>
      </c>
      <c r="H467" t="s">
        <v>920</v>
      </c>
      <c r="J467" t="s">
        <v>1664</v>
      </c>
      <c r="L467" t="s">
        <v>911</v>
      </c>
      <c r="M467" t="s">
        <v>912</v>
      </c>
      <c r="O467" t="s">
        <v>1664</v>
      </c>
      <c r="Q467" t="s">
        <v>909</v>
      </c>
      <c r="R467" t="s">
        <v>910</v>
      </c>
      <c r="T467" t="s">
        <v>1664</v>
      </c>
      <c r="V467" t="s">
        <v>915</v>
      </c>
      <c r="W467" t="s">
        <v>916</v>
      </c>
      <c r="Y467" t="s">
        <v>1664</v>
      </c>
      <c r="AA467" t="s">
        <v>915</v>
      </c>
      <c r="AB467" t="s">
        <v>916</v>
      </c>
      <c r="AD467" t="s">
        <v>1664</v>
      </c>
      <c r="AF467" t="s">
        <v>915</v>
      </c>
      <c r="AG467" t="s">
        <v>916</v>
      </c>
      <c r="AI467" t="s">
        <v>1664</v>
      </c>
      <c r="AK467" t="s">
        <v>917</v>
      </c>
      <c r="AL467" t="s">
        <v>918</v>
      </c>
      <c r="AN467" t="s">
        <v>1664</v>
      </c>
      <c r="AP467" t="s">
        <v>915</v>
      </c>
      <c r="AQ467" t="s">
        <v>916</v>
      </c>
      <c r="AS467" t="s">
        <v>1664</v>
      </c>
      <c r="AU467" t="s">
        <v>915</v>
      </c>
      <c r="AV467" t="s">
        <v>916</v>
      </c>
      <c r="AX467" t="s">
        <v>1664</v>
      </c>
      <c r="AZ467" t="s">
        <v>919</v>
      </c>
      <c r="BA467" t="s">
        <v>920</v>
      </c>
      <c r="BC467" t="s">
        <v>1664</v>
      </c>
    </row>
    <row r="468" spans="2:55" x14ac:dyDescent="0.2">
      <c r="B468" t="s">
        <v>1288</v>
      </c>
      <c r="C468" t="s">
        <v>1289</v>
      </c>
      <c r="D468">
        <v>2732</v>
      </c>
      <c r="E468" t="s">
        <v>1666</v>
      </c>
      <c r="G468" t="s">
        <v>921</v>
      </c>
      <c r="H468" t="s">
        <v>922</v>
      </c>
      <c r="J468" t="s">
        <v>1664</v>
      </c>
      <c r="L468" t="s">
        <v>913</v>
      </c>
      <c r="M468" t="s">
        <v>914</v>
      </c>
      <c r="O468" t="s">
        <v>1664</v>
      </c>
      <c r="Q468" t="s">
        <v>911</v>
      </c>
      <c r="R468" t="s">
        <v>912</v>
      </c>
      <c r="T468" t="s">
        <v>1664</v>
      </c>
      <c r="V468" t="s">
        <v>917</v>
      </c>
      <c r="W468" t="s">
        <v>918</v>
      </c>
      <c r="Y468" t="s">
        <v>1664</v>
      </c>
      <c r="AA468" t="s">
        <v>917</v>
      </c>
      <c r="AB468" t="s">
        <v>918</v>
      </c>
      <c r="AD468" t="s">
        <v>1664</v>
      </c>
      <c r="AF468" t="s">
        <v>917</v>
      </c>
      <c r="AG468" t="s">
        <v>918</v>
      </c>
      <c r="AI468" t="s">
        <v>1664</v>
      </c>
      <c r="AK468" t="s">
        <v>919</v>
      </c>
      <c r="AL468" t="s">
        <v>920</v>
      </c>
      <c r="AN468" t="s">
        <v>1664</v>
      </c>
      <c r="AP468" t="s">
        <v>917</v>
      </c>
      <c r="AQ468" t="s">
        <v>918</v>
      </c>
      <c r="AS468" t="s">
        <v>1664</v>
      </c>
      <c r="AU468" t="s">
        <v>917</v>
      </c>
      <c r="AV468" t="s">
        <v>918</v>
      </c>
      <c r="AX468" t="s">
        <v>1664</v>
      </c>
      <c r="AZ468" t="s">
        <v>921</v>
      </c>
      <c r="BA468" t="s">
        <v>922</v>
      </c>
      <c r="BC468" t="s">
        <v>1664</v>
      </c>
    </row>
    <row r="469" spans="2:55" x14ac:dyDescent="0.2">
      <c r="B469" t="s">
        <v>1270</v>
      </c>
      <c r="C469" t="s">
        <v>1271</v>
      </c>
      <c r="D469">
        <v>2727</v>
      </c>
      <c r="E469" t="s">
        <v>1666</v>
      </c>
      <c r="G469" t="s">
        <v>923</v>
      </c>
      <c r="H469" t="s">
        <v>924</v>
      </c>
      <c r="J469" t="s">
        <v>1664</v>
      </c>
      <c r="L469" t="s">
        <v>915</v>
      </c>
      <c r="M469" t="s">
        <v>916</v>
      </c>
      <c r="O469" t="s">
        <v>1664</v>
      </c>
      <c r="Q469" t="s">
        <v>913</v>
      </c>
      <c r="R469" t="s">
        <v>914</v>
      </c>
      <c r="T469" t="s">
        <v>1664</v>
      </c>
      <c r="V469" t="s">
        <v>919</v>
      </c>
      <c r="W469" t="s">
        <v>920</v>
      </c>
      <c r="Y469" t="s">
        <v>1664</v>
      </c>
      <c r="AA469" t="s">
        <v>919</v>
      </c>
      <c r="AB469" t="s">
        <v>920</v>
      </c>
      <c r="AD469" t="s">
        <v>1664</v>
      </c>
      <c r="AF469" t="s">
        <v>919</v>
      </c>
      <c r="AG469" t="s">
        <v>920</v>
      </c>
      <c r="AI469" t="s">
        <v>1664</v>
      </c>
      <c r="AK469" t="s">
        <v>921</v>
      </c>
      <c r="AL469" t="s">
        <v>922</v>
      </c>
      <c r="AN469" t="s">
        <v>1664</v>
      </c>
      <c r="AP469" t="s">
        <v>919</v>
      </c>
      <c r="AQ469" t="s">
        <v>920</v>
      </c>
      <c r="AS469" t="s">
        <v>1664</v>
      </c>
      <c r="AU469" t="s">
        <v>919</v>
      </c>
      <c r="AV469" t="s">
        <v>920</v>
      </c>
      <c r="AX469" t="s">
        <v>1664</v>
      </c>
      <c r="AZ469" t="s">
        <v>923</v>
      </c>
      <c r="BA469" t="s">
        <v>924</v>
      </c>
      <c r="BC469" t="s">
        <v>1664</v>
      </c>
    </row>
    <row r="470" spans="2:55" x14ac:dyDescent="0.2">
      <c r="B470" t="s">
        <v>1053</v>
      </c>
      <c r="C470" t="s">
        <v>1054</v>
      </c>
      <c r="D470">
        <v>2716.5</v>
      </c>
      <c r="E470" t="s">
        <v>1666</v>
      </c>
      <c r="G470" t="s">
        <v>925</v>
      </c>
      <c r="H470" t="s">
        <v>926</v>
      </c>
      <c r="J470" t="s">
        <v>1664</v>
      </c>
      <c r="L470" t="s">
        <v>917</v>
      </c>
      <c r="M470" t="s">
        <v>918</v>
      </c>
      <c r="O470" t="s">
        <v>1664</v>
      </c>
      <c r="Q470" t="s">
        <v>915</v>
      </c>
      <c r="R470" t="s">
        <v>916</v>
      </c>
      <c r="T470" t="s">
        <v>1664</v>
      </c>
      <c r="V470" t="s">
        <v>921</v>
      </c>
      <c r="W470" t="s">
        <v>922</v>
      </c>
      <c r="Y470" t="s">
        <v>1664</v>
      </c>
      <c r="AA470" t="s">
        <v>921</v>
      </c>
      <c r="AB470" t="s">
        <v>922</v>
      </c>
      <c r="AD470" t="s">
        <v>1664</v>
      </c>
      <c r="AF470" t="s">
        <v>921</v>
      </c>
      <c r="AG470" t="s">
        <v>922</v>
      </c>
      <c r="AI470" t="s">
        <v>1664</v>
      </c>
      <c r="AK470" t="s">
        <v>923</v>
      </c>
      <c r="AL470" t="s">
        <v>924</v>
      </c>
      <c r="AN470" t="s">
        <v>1664</v>
      </c>
      <c r="AP470" t="s">
        <v>921</v>
      </c>
      <c r="AQ470" t="s">
        <v>922</v>
      </c>
      <c r="AS470" t="s">
        <v>1664</v>
      </c>
      <c r="AU470" t="s">
        <v>921</v>
      </c>
      <c r="AV470" t="s">
        <v>922</v>
      </c>
      <c r="AX470" t="s">
        <v>1664</v>
      </c>
      <c r="AZ470" t="s">
        <v>925</v>
      </c>
      <c r="BA470" t="s">
        <v>926</v>
      </c>
      <c r="BC470" t="s">
        <v>1664</v>
      </c>
    </row>
    <row r="471" spans="2:55" x14ac:dyDescent="0.2">
      <c r="B471" t="s">
        <v>1294</v>
      </c>
      <c r="C471" t="s">
        <v>1295</v>
      </c>
      <c r="D471">
        <v>2710.5</v>
      </c>
      <c r="E471" t="s">
        <v>1666</v>
      </c>
      <c r="G471" t="s">
        <v>927</v>
      </c>
      <c r="H471" t="s">
        <v>928</v>
      </c>
      <c r="J471" t="s">
        <v>1664</v>
      </c>
      <c r="L471" t="s">
        <v>919</v>
      </c>
      <c r="M471" t="s">
        <v>920</v>
      </c>
      <c r="O471" t="s">
        <v>1664</v>
      </c>
      <c r="Q471" t="s">
        <v>917</v>
      </c>
      <c r="R471" t="s">
        <v>918</v>
      </c>
      <c r="T471" t="s">
        <v>1664</v>
      </c>
      <c r="V471" t="s">
        <v>923</v>
      </c>
      <c r="W471" t="s">
        <v>924</v>
      </c>
      <c r="Y471" t="s">
        <v>1664</v>
      </c>
      <c r="AA471" t="s">
        <v>923</v>
      </c>
      <c r="AB471" t="s">
        <v>924</v>
      </c>
      <c r="AD471" t="s">
        <v>1664</v>
      </c>
      <c r="AF471" t="s">
        <v>923</v>
      </c>
      <c r="AG471" t="s">
        <v>924</v>
      </c>
      <c r="AI471" t="s">
        <v>1664</v>
      </c>
      <c r="AK471" t="s">
        <v>925</v>
      </c>
      <c r="AL471" t="s">
        <v>926</v>
      </c>
      <c r="AN471" t="s">
        <v>1664</v>
      </c>
      <c r="AP471" t="s">
        <v>923</v>
      </c>
      <c r="AQ471" t="s">
        <v>924</v>
      </c>
      <c r="AS471" t="s">
        <v>1664</v>
      </c>
      <c r="AU471" t="s">
        <v>923</v>
      </c>
      <c r="AV471" t="s">
        <v>924</v>
      </c>
      <c r="AX471" t="s">
        <v>1664</v>
      </c>
      <c r="AZ471" t="s">
        <v>927</v>
      </c>
      <c r="BA471" t="s">
        <v>928</v>
      </c>
      <c r="BC471" t="s">
        <v>1664</v>
      </c>
    </row>
    <row r="472" spans="2:55" x14ac:dyDescent="0.2">
      <c r="B472" t="s">
        <v>1534</v>
      </c>
      <c r="C472" t="s">
        <v>1535</v>
      </c>
      <c r="D472">
        <v>2691.5</v>
      </c>
      <c r="E472" t="s">
        <v>1666</v>
      </c>
      <c r="G472" t="s">
        <v>929</v>
      </c>
      <c r="H472" t="s">
        <v>930</v>
      </c>
      <c r="J472" t="s">
        <v>1664</v>
      </c>
      <c r="L472" t="s">
        <v>921</v>
      </c>
      <c r="M472" t="s">
        <v>922</v>
      </c>
      <c r="O472" t="s">
        <v>1664</v>
      </c>
      <c r="Q472" t="s">
        <v>919</v>
      </c>
      <c r="R472" t="s">
        <v>920</v>
      </c>
      <c r="T472" t="s">
        <v>1664</v>
      </c>
      <c r="V472" t="s">
        <v>925</v>
      </c>
      <c r="W472" t="s">
        <v>926</v>
      </c>
      <c r="Y472" t="s">
        <v>1664</v>
      </c>
      <c r="AA472" t="s">
        <v>925</v>
      </c>
      <c r="AB472" t="s">
        <v>926</v>
      </c>
      <c r="AD472" t="s">
        <v>1664</v>
      </c>
      <c r="AF472" t="s">
        <v>925</v>
      </c>
      <c r="AG472" t="s">
        <v>926</v>
      </c>
      <c r="AI472" t="s">
        <v>1664</v>
      </c>
      <c r="AK472" t="s">
        <v>927</v>
      </c>
      <c r="AL472" t="s">
        <v>928</v>
      </c>
      <c r="AN472" t="s">
        <v>1664</v>
      </c>
      <c r="AP472" t="s">
        <v>925</v>
      </c>
      <c r="AQ472" t="s">
        <v>926</v>
      </c>
      <c r="AS472" t="s">
        <v>1664</v>
      </c>
      <c r="AU472" t="s">
        <v>925</v>
      </c>
      <c r="AV472" t="s">
        <v>926</v>
      </c>
      <c r="AX472" t="s">
        <v>1664</v>
      </c>
      <c r="AZ472" t="s">
        <v>929</v>
      </c>
      <c r="BA472" t="s">
        <v>930</v>
      </c>
      <c r="BC472" t="s">
        <v>1664</v>
      </c>
    </row>
    <row r="473" spans="2:55" x14ac:dyDescent="0.2">
      <c r="B473" t="s">
        <v>1336</v>
      </c>
      <c r="C473" t="s">
        <v>1337</v>
      </c>
      <c r="D473">
        <v>2641</v>
      </c>
      <c r="E473" t="s">
        <v>1666</v>
      </c>
      <c r="G473" t="s">
        <v>931</v>
      </c>
      <c r="H473" t="s">
        <v>932</v>
      </c>
      <c r="J473" t="s">
        <v>1664</v>
      </c>
      <c r="L473" t="s">
        <v>923</v>
      </c>
      <c r="M473" t="s">
        <v>924</v>
      </c>
      <c r="O473" t="s">
        <v>1664</v>
      </c>
      <c r="Q473" t="s">
        <v>921</v>
      </c>
      <c r="R473" t="s">
        <v>922</v>
      </c>
      <c r="T473" t="s">
        <v>1664</v>
      </c>
      <c r="V473" t="s">
        <v>927</v>
      </c>
      <c r="W473" t="s">
        <v>928</v>
      </c>
      <c r="Y473" t="s">
        <v>1664</v>
      </c>
      <c r="AA473" t="s">
        <v>927</v>
      </c>
      <c r="AB473" t="s">
        <v>928</v>
      </c>
      <c r="AD473" t="s">
        <v>1664</v>
      </c>
      <c r="AF473" t="s">
        <v>927</v>
      </c>
      <c r="AG473" t="s">
        <v>928</v>
      </c>
      <c r="AI473" t="s">
        <v>1664</v>
      </c>
      <c r="AK473" t="s">
        <v>929</v>
      </c>
      <c r="AL473" t="s">
        <v>930</v>
      </c>
      <c r="AN473" t="s">
        <v>1664</v>
      </c>
      <c r="AP473" t="s">
        <v>927</v>
      </c>
      <c r="AQ473" t="s">
        <v>928</v>
      </c>
      <c r="AS473" t="s">
        <v>1664</v>
      </c>
      <c r="AU473" t="s">
        <v>927</v>
      </c>
      <c r="AV473" t="s">
        <v>928</v>
      </c>
      <c r="AX473" t="s">
        <v>1664</v>
      </c>
      <c r="AZ473" t="s">
        <v>931</v>
      </c>
      <c r="BA473" t="s">
        <v>932</v>
      </c>
      <c r="BC473" t="s">
        <v>1664</v>
      </c>
    </row>
    <row r="474" spans="2:55" x14ac:dyDescent="0.2">
      <c r="B474" t="s">
        <v>422</v>
      </c>
      <c r="C474" t="s">
        <v>423</v>
      </c>
      <c r="D474">
        <v>2612</v>
      </c>
      <c r="E474" t="s">
        <v>1666</v>
      </c>
      <c r="G474" t="s">
        <v>933</v>
      </c>
      <c r="H474" t="s">
        <v>934</v>
      </c>
      <c r="J474" t="s">
        <v>1664</v>
      </c>
      <c r="L474" t="s">
        <v>925</v>
      </c>
      <c r="M474" t="s">
        <v>926</v>
      </c>
      <c r="O474" t="s">
        <v>1664</v>
      </c>
      <c r="Q474" t="s">
        <v>923</v>
      </c>
      <c r="R474" t="s">
        <v>924</v>
      </c>
      <c r="T474" t="s">
        <v>1664</v>
      </c>
      <c r="V474" t="s">
        <v>929</v>
      </c>
      <c r="W474" t="s">
        <v>930</v>
      </c>
      <c r="Y474" t="s">
        <v>1664</v>
      </c>
      <c r="AA474" t="s">
        <v>929</v>
      </c>
      <c r="AB474" t="s">
        <v>930</v>
      </c>
      <c r="AD474" t="s">
        <v>1664</v>
      </c>
      <c r="AF474" t="s">
        <v>929</v>
      </c>
      <c r="AG474" t="s">
        <v>930</v>
      </c>
      <c r="AI474" t="s">
        <v>1664</v>
      </c>
      <c r="AK474" t="s">
        <v>931</v>
      </c>
      <c r="AL474" t="s">
        <v>932</v>
      </c>
      <c r="AN474" t="s">
        <v>1664</v>
      </c>
      <c r="AP474" t="s">
        <v>929</v>
      </c>
      <c r="AQ474" t="s">
        <v>930</v>
      </c>
      <c r="AS474" t="s">
        <v>1664</v>
      </c>
      <c r="AU474" t="s">
        <v>929</v>
      </c>
      <c r="AV474" t="s">
        <v>930</v>
      </c>
      <c r="AX474" t="s">
        <v>1664</v>
      </c>
      <c r="AZ474" t="s">
        <v>933</v>
      </c>
      <c r="BA474" t="s">
        <v>934</v>
      </c>
      <c r="BC474" t="s">
        <v>1664</v>
      </c>
    </row>
    <row r="475" spans="2:55" x14ac:dyDescent="0.2">
      <c r="B475" t="s">
        <v>1314</v>
      </c>
      <c r="C475" t="s">
        <v>1315</v>
      </c>
      <c r="D475">
        <v>2597.5</v>
      </c>
      <c r="E475" t="s">
        <v>1666</v>
      </c>
      <c r="G475" t="s">
        <v>935</v>
      </c>
      <c r="H475" t="s">
        <v>936</v>
      </c>
      <c r="J475" t="s">
        <v>1664</v>
      </c>
      <c r="L475" t="s">
        <v>927</v>
      </c>
      <c r="M475" t="s">
        <v>928</v>
      </c>
      <c r="O475" t="s">
        <v>1664</v>
      </c>
      <c r="Q475" t="s">
        <v>925</v>
      </c>
      <c r="R475" t="s">
        <v>926</v>
      </c>
      <c r="T475" t="s">
        <v>1664</v>
      </c>
      <c r="V475" t="s">
        <v>931</v>
      </c>
      <c r="W475" t="s">
        <v>932</v>
      </c>
      <c r="Y475" t="s">
        <v>1664</v>
      </c>
      <c r="AA475" t="s">
        <v>931</v>
      </c>
      <c r="AB475" t="s">
        <v>932</v>
      </c>
      <c r="AD475" t="s">
        <v>1664</v>
      </c>
      <c r="AF475" t="s">
        <v>931</v>
      </c>
      <c r="AG475" t="s">
        <v>932</v>
      </c>
      <c r="AI475" t="s">
        <v>1664</v>
      </c>
      <c r="AK475" t="s">
        <v>933</v>
      </c>
      <c r="AL475" t="s">
        <v>934</v>
      </c>
      <c r="AN475" t="s">
        <v>1664</v>
      </c>
      <c r="AP475" t="s">
        <v>931</v>
      </c>
      <c r="AQ475" t="s">
        <v>932</v>
      </c>
      <c r="AS475" t="s">
        <v>1664</v>
      </c>
      <c r="AU475" t="s">
        <v>931</v>
      </c>
      <c r="AV475" t="s">
        <v>932</v>
      </c>
      <c r="AX475" t="s">
        <v>1664</v>
      </c>
      <c r="AZ475" t="s">
        <v>935</v>
      </c>
      <c r="BA475" t="s">
        <v>936</v>
      </c>
      <c r="BC475" t="s">
        <v>1664</v>
      </c>
    </row>
    <row r="476" spans="2:55" x14ac:dyDescent="0.2">
      <c r="B476" t="s">
        <v>1117</v>
      </c>
      <c r="C476" t="s">
        <v>1118</v>
      </c>
      <c r="D476">
        <v>2595.5</v>
      </c>
      <c r="E476" t="s">
        <v>1666</v>
      </c>
      <c r="G476" t="s">
        <v>937</v>
      </c>
      <c r="H476" t="s">
        <v>938</v>
      </c>
      <c r="J476" t="s">
        <v>1664</v>
      </c>
      <c r="L476" t="s">
        <v>929</v>
      </c>
      <c r="M476" t="s">
        <v>930</v>
      </c>
      <c r="O476" t="s">
        <v>1664</v>
      </c>
      <c r="Q476" t="s">
        <v>927</v>
      </c>
      <c r="R476" t="s">
        <v>928</v>
      </c>
      <c r="T476" t="s">
        <v>1664</v>
      </c>
      <c r="V476" t="s">
        <v>933</v>
      </c>
      <c r="W476" t="s">
        <v>934</v>
      </c>
      <c r="Y476" t="s">
        <v>1664</v>
      </c>
      <c r="AA476" t="s">
        <v>933</v>
      </c>
      <c r="AB476" t="s">
        <v>934</v>
      </c>
      <c r="AD476" t="s">
        <v>1664</v>
      </c>
      <c r="AF476" t="s">
        <v>933</v>
      </c>
      <c r="AG476" t="s">
        <v>934</v>
      </c>
      <c r="AI476" t="s">
        <v>1664</v>
      </c>
      <c r="AK476" t="s">
        <v>935</v>
      </c>
      <c r="AL476" t="s">
        <v>936</v>
      </c>
      <c r="AN476" t="s">
        <v>1664</v>
      </c>
      <c r="AP476" t="s">
        <v>933</v>
      </c>
      <c r="AQ476" t="s">
        <v>934</v>
      </c>
      <c r="AS476" t="s">
        <v>1664</v>
      </c>
      <c r="AU476" t="s">
        <v>933</v>
      </c>
      <c r="AV476" t="s">
        <v>934</v>
      </c>
      <c r="AX476" t="s">
        <v>1664</v>
      </c>
      <c r="AZ476" t="s">
        <v>937</v>
      </c>
      <c r="BA476" t="s">
        <v>938</v>
      </c>
      <c r="BC476" t="s">
        <v>1664</v>
      </c>
    </row>
    <row r="477" spans="2:55" x14ac:dyDescent="0.2">
      <c r="B477" t="s">
        <v>747</v>
      </c>
      <c r="C477" t="s">
        <v>748</v>
      </c>
      <c r="D477">
        <v>2552</v>
      </c>
      <c r="E477" t="s">
        <v>1666</v>
      </c>
      <c r="G477" t="s">
        <v>939</v>
      </c>
      <c r="H477" t="s">
        <v>940</v>
      </c>
      <c r="J477" t="s">
        <v>1664</v>
      </c>
      <c r="L477" t="s">
        <v>931</v>
      </c>
      <c r="M477" t="s">
        <v>932</v>
      </c>
      <c r="O477" t="s">
        <v>1664</v>
      </c>
      <c r="Q477" t="s">
        <v>929</v>
      </c>
      <c r="R477" t="s">
        <v>930</v>
      </c>
      <c r="T477" t="s">
        <v>1664</v>
      </c>
      <c r="V477" t="s">
        <v>935</v>
      </c>
      <c r="W477" t="s">
        <v>936</v>
      </c>
      <c r="Y477" t="s">
        <v>1664</v>
      </c>
      <c r="AA477" t="s">
        <v>935</v>
      </c>
      <c r="AB477" t="s">
        <v>936</v>
      </c>
      <c r="AD477" t="s">
        <v>1664</v>
      </c>
      <c r="AF477" t="s">
        <v>935</v>
      </c>
      <c r="AG477" t="s">
        <v>936</v>
      </c>
      <c r="AI477" t="s">
        <v>1664</v>
      </c>
      <c r="AK477" t="s">
        <v>937</v>
      </c>
      <c r="AL477" t="s">
        <v>938</v>
      </c>
      <c r="AN477" t="s">
        <v>1664</v>
      </c>
      <c r="AP477" t="s">
        <v>935</v>
      </c>
      <c r="AQ477" t="s">
        <v>936</v>
      </c>
      <c r="AS477" t="s">
        <v>1664</v>
      </c>
      <c r="AU477" t="s">
        <v>935</v>
      </c>
      <c r="AV477" t="s">
        <v>936</v>
      </c>
      <c r="AX477" t="s">
        <v>1664</v>
      </c>
      <c r="AZ477" t="s">
        <v>939</v>
      </c>
      <c r="BA477" t="s">
        <v>940</v>
      </c>
      <c r="BC477" t="s">
        <v>1664</v>
      </c>
    </row>
    <row r="478" spans="2:55" x14ac:dyDescent="0.2">
      <c r="B478" t="s">
        <v>1470</v>
      </c>
      <c r="C478" t="s">
        <v>1471</v>
      </c>
      <c r="D478">
        <v>2550.5</v>
      </c>
      <c r="E478" t="s">
        <v>1666</v>
      </c>
      <c r="G478" t="s">
        <v>941</v>
      </c>
      <c r="H478" t="s">
        <v>942</v>
      </c>
      <c r="J478" t="s">
        <v>1664</v>
      </c>
      <c r="L478" t="s">
        <v>933</v>
      </c>
      <c r="M478" t="s">
        <v>934</v>
      </c>
      <c r="O478" t="s">
        <v>1664</v>
      </c>
      <c r="Q478" t="s">
        <v>931</v>
      </c>
      <c r="R478" t="s">
        <v>932</v>
      </c>
      <c r="T478" t="s">
        <v>1664</v>
      </c>
      <c r="V478" t="s">
        <v>937</v>
      </c>
      <c r="W478" t="s">
        <v>938</v>
      </c>
      <c r="Y478" t="s">
        <v>1664</v>
      </c>
      <c r="AA478" t="s">
        <v>937</v>
      </c>
      <c r="AB478" t="s">
        <v>938</v>
      </c>
      <c r="AD478" t="s">
        <v>1664</v>
      </c>
      <c r="AF478" t="s">
        <v>937</v>
      </c>
      <c r="AG478" t="s">
        <v>938</v>
      </c>
      <c r="AI478" t="s">
        <v>1664</v>
      </c>
      <c r="AK478" t="s">
        <v>939</v>
      </c>
      <c r="AL478" t="s">
        <v>940</v>
      </c>
      <c r="AN478" t="s">
        <v>1664</v>
      </c>
      <c r="AP478" t="s">
        <v>937</v>
      </c>
      <c r="AQ478" t="s">
        <v>938</v>
      </c>
      <c r="AS478" t="s">
        <v>1664</v>
      </c>
      <c r="AU478" t="s">
        <v>937</v>
      </c>
      <c r="AV478" t="s">
        <v>938</v>
      </c>
      <c r="AX478" t="s">
        <v>1664</v>
      </c>
      <c r="AZ478" t="s">
        <v>941</v>
      </c>
      <c r="BA478" t="s">
        <v>942</v>
      </c>
      <c r="BC478" t="s">
        <v>1664</v>
      </c>
    </row>
    <row r="479" spans="2:55" x14ac:dyDescent="0.2">
      <c r="B479" t="s">
        <v>18</v>
      </c>
      <c r="C479" t="s">
        <v>19</v>
      </c>
      <c r="D479">
        <v>2516.5</v>
      </c>
      <c r="E479" t="s">
        <v>1666</v>
      </c>
      <c r="G479" t="s">
        <v>943</v>
      </c>
      <c r="H479" t="s">
        <v>944</v>
      </c>
      <c r="J479" t="s">
        <v>1664</v>
      </c>
      <c r="L479" t="s">
        <v>935</v>
      </c>
      <c r="M479" t="s">
        <v>936</v>
      </c>
      <c r="O479" t="s">
        <v>1664</v>
      </c>
      <c r="Q479" t="s">
        <v>933</v>
      </c>
      <c r="R479" t="s">
        <v>934</v>
      </c>
      <c r="T479" t="s">
        <v>1664</v>
      </c>
      <c r="V479" t="s">
        <v>939</v>
      </c>
      <c r="W479" t="s">
        <v>940</v>
      </c>
      <c r="Y479" t="s">
        <v>1664</v>
      </c>
      <c r="AA479" t="s">
        <v>939</v>
      </c>
      <c r="AB479" t="s">
        <v>940</v>
      </c>
      <c r="AD479" t="s">
        <v>1664</v>
      </c>
      <c r="AF479" t="s">
        <v>939</v>
      </c>
      <c r="AG479" t="s">
        <v>940</v>
      </c>
      <c r="AI479" t="s">
        <v>1664</v>
      </c>
      <c r="AK479" t="s">
        <v>941</v>
      </c>
      <c r="AL479" t="s">
        <v>942</v>
      </c>
      <c r="AN479" t="s">
        <v>1664</v>
      </c>
      <c r="AP479" t="s">
        <v>939</v>
      </c>
      <c r="AQ479" t="s">
        <v>940</v>
      </c>
      <c r="AS479" t="s">
        <v>1664</v>
      </c>
      <c r="AU479" t="s">
        <v>939</v>
      </c>
      <c r="AV479" t="s">
        <v>940</v>
      </c>
      <c r="AX479" t="s">
        <v>1664</v>
      </c>
      <c r="AZ479" t="s">
        <v>943</v>
      </c>
      <c r="BA479" t="s">
        <v>944</v>
      </c>
      <c r="BC479" t="s">
        <v>1664</v>
      </c>
    </row>
    <row r="480" spans="2:55" x14ac:dyDescent="0.2">
      <c r="B480" t="s">
        <v>1334</v>
      </c>
      <c r="C480" t="s">
        <v>1335</v>
      </c>
      <c r="D480">
        <v>2500.5</v>
      </c>
      <c r="E480" t="s">
        <v>1666</v>
      </c>
      <c r="G480" t="s">
        <v>945</v>
      </c>
      <c r="H480" t="s">
        <v>946</v>
      </c>
      <c r="J480" t="s">
        <v>1664</v>
      </c>
      <c r="L480" t="s">
        <v>937</v>
      </c>
      <c r="M480" t="s">
        <v>938</v>
      </c>
      <c r="O480" t="s">
        <v>1664</v>
      </c>
      <c r="Q480" t="s">
        <v>935</v>
      </c>
      <c r="R480" t="s">
        <v>936</v>
      </c>
      <c r="T480" t="s">
        <v>1664</v>
      </c>
      <c r="V480" t="s">
        <v>941</v>
      </c>
      <c r="W480" t="s">
        <v>942</v>
      </c>
      <c r="Y480" t="s">
        <v>1664</v>
      </c>
      <c r="AA480" t="s">
        <v>941</v>
      </c>
      <c r="AB480" t="s">
        <v>942</v>
      </c>
      <c r="AD480" t="s">
        <v>1664</v>
      </c>
      <c r="AF480" t="s">
        <v>941</v>
      </c>
      <c r="AG480" t="s">
        <v>942</v>
      </c>
      <c r="AI480" t="s">
        <v>1664</v>
      </c>
      <c r="AK480" t="s">
        <v>943</v>
      </c>
      <c r="AL480" t="s">
        <v>944</v>
      </c>
      <c r="AN480" t="s">
        <v>1664</v>
      </c>
      <c r="AP480" t="s">
        <v>941</v>
      </c>
      <c r="AQ480" t="s">
        <v>942</v>
      </c>
      <c r="AS480" t="s">
        <v>1664</v>
      </c>
      <c r="AU480" t="s">
        <v>941</v>
      </c>
      <c r="AV480" t="s">
        <v>942</v>
      </c>
      <c r="AX480" t="s">
        <v>1664</v>
      </c>
      <c r="AZ480" t="s">
        <v>945</v>
      </c>
      <c r="BA480" t="s">
        <v>946</v>
      </c>
      <c r="BC480" t="s">
        <v>1664</v>
      </c>
    </row>
    <row r="481" spans="2:55" x14ac:dyDescent="0.2">
      <c r="B481" t="s">
        <v>414</v>
      </c>
      <c r="C481" t="s">
        <v>415</v>
      </c>
      <c r="D481">
        <v>2497</v>
      </c>
      <c r="E481" t="s">
        <v>1666</v>
      </c>
      <c r="G481" t="s">
        <v>947</v>
      </c>
      <c r="H481" t="s">
        <v>948</v>
      </c>
      <c r="J481" t="s">
        <v>1664</v>
      </c>
      <c r="L481" t="s">
        <v>939</v>
      </c>
      <c r="M481" t="s">
        <v>940</v>
      </c>
      <c r="O481" t="s">
        <v>1664</v>
      </c>
      <c r="Q481" t="s">
        <v>937</v>
      </c>
      <c r="R481" t="s">
        <v>938</v>
      </c>
      <c r="T481" t="s">
        <v>1664</v>
      </c>
      <c r="V481" t="s">
        <v>943</v>
      </c>
      <c r="W481" t="s">
        <v>944</v>
      </c>
      <c r="Y481" t="s">
        <v>1664</v>
      </c>
      <c r="AA481" t="s">
        <v>943</v>
      </c>
      <c r="AB481" t="s">
        <v>944</v>
      </c>
      <c r="AD481" t="s">
        <v>1664</v>
      </c>
      <c r="AF481" t="s">
        <v>943</v>
      </c>
      <c r="AG481" t="s">
        <v>944</v>
      </c>
      <c r="AI481" t="s">
        <v>1664</v>
      </c>
      <c r="AK481" t="s">
        <v>945</v>
      </c>
      <c r="AL481" t="s">
        <v>946</v>
      </c>
      <c r="AN481" t="s">
        <v>1664</v>
      </c>
      <c r="AP481" t="s">
        <v>943</v>
      </c>
      <c r="AQ481" t="s">
        <v>944</v>
      </c>
      <c r="AS481" t="s">
        <v>1664</v>
      </c>
      <c r="AU481" t="s">
        <v>943</v>
      </c>
      <c r="AV481" t="s">
        <v>944</v>
      </c>
      <c r="AX481" t="s">
        <v>1664</v>
      </c>
      <c r="AZ481" t="s">
        <v>947</v>
      </c>
      <c r="BA481" t="s">
        <v>948</v>
      </c>
      <c r="BC481" t="s">
        <v>1664</v>
      </c>
    </row>
    <row r="482" spans="2:55" x14ac:dyDescent="0.2">
      <c r="B482" t="s">
        <v>248</v>
      </c>
      <c r="C482" t="s">
        <v>249</v>
      </c>
      <c r="D482">
        <v>2493</v>
      </c>
      <c r="E482" t="s">
        <v>1666</v>
      </c>
      <c r="G482" t="s">
        <v>949</v>
      </c>
      <c r="H482" t="s">
        <v>950</v>
      </c>
      <c r="J482" t="s">
        <v>1664</v>
      </c>
      <c r="L482" t="s">
        <v>941</v>
      </c>
      <c r="M482" t="s">
        <v>942</v>
      </c>
      <c r="O482" t="s">
        <v>1664</v>
      </c>
      <c r="Q482" t="s">
        <v>939</v>
      </c>
      <c r="R482" t="s">
        <v>940</v>
      </c>
      <c r="T482" t="s">
        <v>1664</v>
      </c>
      <c r="V482" t="s">
        <v>945</v>
      </c>
      <c r="W482" t="s">
        <v>946</v>
      </c>
      <c r="Y482" t="s">
        <v>1664</v>
      </c>
      <c r="AA482" t="s">
        <v>945</v>
      </c>
      <c r="AB482" t="s">
        <v>946</v>
      </c>
      <c r="AD482" t="s">
        <v>1664</v>
      </c>
      <c r="AF482" t="s">
        <v>945</v>
      </c>
      <c r="AG482" t="s">
        <v>946</v>
      </c>
      <c r="AI482" t="s">
        <v>1664</v>
      </c>
      <c r="AK482" t="s">
        <v>947</v>
      </c>
      <c r="AL482" t="s">
        <v>948</v>
      </c>
      <c r="AN482" t="s">
        <v>1664</v>
      </c>
      <c r="AP482" t="s">
        <v>945</v>
      </c>
      <c r="AQ482" t="s">
        <v>946</v>
      </c>
      <c r="AS482" t="s">
        <v>1664</v>
      </c>
      <c r="AU482" t="s">
        <v>945</v>
      </c>
      <c r="AV482" t="s">
        <v>946</v>
      </c>
      <c r="AX482" t="s">
        <v>1664</v>
      </c>
      <c r="AZ482" t="s">
        <v>949</v>
      </c>
      <c r="BA482" t="s">
        <v>950</v>
      </c>
      <c r="BC482" t="s">
        <v>1664</v>
      </c>
    </row>
    <row r="483" spans="2:55" x14ac:dyDescent="0.2">
      <c r="B483" t="s">
        <v>1372</v>
      </c>
      <c r="C483" t="s">
        <v>1373</v>
      </c>
      <c r="D483">
        <v>2457.5</v>
      </c>
      <c r="E483" t="s">
        <v>1666</v>
      </c>
      <c r="G483" t="s">
        <v>951</v>
      </c>
      <c r="H483" t="s">
        <v>952</v>
      </c>
      <c r="J483" t="s">
        <v>1664</v>
      </c>
      <c r="L483" t="s">
        <v>943</v>
      </c>
      <c r="M483" t="s">
        <v>944</v>
      </c>
      <c r="O483" t="s">
        <v>1664</v>
      </c>
      <c r="Q483" t="s">
        <v>941</v>
      </c>
      <c r="R483" t="s">
        <v>942</v>
      </c>
      <c r="T483" t="s">
        <v>1664</v>
      </c>
      <c r="V483" t="s">
        <v>947</v>
      </c>
      <c r="W483" t="s">
        <v>948</v>
      </c>
      <c r="Y483" t="s">
        <v>1664</v>
      </c>
      <c r="AA483" t="s">
        <v>947</v>
      </c>
      <c r="AB483" t="s">
        <v>948</v>
      </c>
      <c r="AD483" t="s">
        <v>1664</v>
      </c>
      <c r="AF483" t="s">
        <v>947</v>
      </c>
      <c r="AG483" t="s">
        <v>948</v>
      </c>
      <c r="AI483" t="s">
        <v>1664</v>
      </c>
      <c r="AK483" t="s">
        <v>949</v>
      </c>
      <c r="AL483" t="s">
        <v>950</v>
      </c>
      <c r="AN483" t="s">
        <v>1664</v>
      </c>
      <c r="AP483" t="s">
        <v>947</v>
      </c>
      <c r="AQ483" t="s">
        <v>948</v>
      </c>
      <c r="AS483" t="s">
        <v>1664</v>
      </c>
      <c r="AU483" t="s">
        <v>947</v>
      </c>
      <c r="AV483" t="s">
        <v>948</v>
      </c>
      <c r="AX483" t="s">
        <v>1664</v>
      </c>
      <c r="AZ483" t="s">
        <v>951</v>
      </c>
      <c r="BA483" t="s">
        <v>952</v>
      </c>
      <c r="BC483" t="s">
        <v>1664</v>
      </c>
    </row>
    <row r="484" spans="2:55" x14ac:dyDescent="0.2">
      <c r="B484" t="s">
        <v>1159</v>
      </c>
      <c r="C484" t="s">
        <v>1160</v>
      </c>
      <c r="D484">
        <v>2456</v>
      </c>
      <c r="E484" t="s">
        <v>1666</v>
      </c>
      <c r="G484" t="s">
        <v>953</v>
      </c>
      <c r="H484" t="s">
        <v>954</v>
      </c>
      <c r="J484" t="s">
        <v>1664</v>
      </c>
      <c r="L484" t="s">
        <v>945</v>
      </c>
      <c r="M484" t="s">
        <v>946</v>
      </c>
      <c r="O484" t="s">
        <v>1664</v>
      </c>
      <c r="Q484" t="s">
        <v>943</v>
      </c>
      <c r="R484" t="s">
        <v>944</v>
      </c>
      <c r="T484" t="s">
        <v>1664</v>
      </c>
      <c r="V484" t="s">
        <v>949</v>
      </c>
      <c r="W484" t="s">
        <v>950</v>
      </c>
      <c r="Y484" t="s">
        <v>1664</v>
      </c>
      <c r="AA484" t="s">
        <v>949</v>
      </c>
      <c r="AB484" t="s">
        <v>950</v>
      </c>
      <c r="AD484" t="s">
        <v>1664</v>
      </c>
      <c r="AF484" t="s">
        <v>949</v>
      </c>
      <c r="AG484" t="s">
        <v>950</v>
      </c>
      <c r="AI484" t="s">
        <v>1664</v>
      </c>
      <c r="AK484" t="s">
        <v>951</v>
      </c>
      <c r="AL484" t="s">
        <v>952</v>
      </c>
      <c r="AN484" t="s">
        <v>1664</v>
      </c>
      <c r="AP484" t="s">
        <v>949</v>
      </c>
      <c r="AQ484" t="s">
        <v>950</v>
      </c>
      <c r="AS484" t="s">
        <v>1664</v>
      </c>
      <c r="AU484" t="s">
        <v>949</v>
      </c>
      <c r="AV484" t="s">
        <v>950</v>
      </c>
      <c r="AX484" t="s">
        <v>1664</v>
      </c>
      <c r="AZ484" t="s">
        <v>953</v>
      </c>
      <c r="BA484" t="s">
        <v>954</v>
      </c>
      <c r="BC484" t="s">
        <v>1664</v>
      </c>
    </row>
    <row r="485" spans="2:55" x14ac:dyDescent="0.2">
      <c r="B485" t="s">
        <v>771</v>
      </c>
      <c r="C485" t="s">
        <v>772</v>
      </c>
      <c r="D485">
        <v>2452.5</v>
      </c>
      <c r="E485" t="s">
        <v>1666</v>
      </c>
      <c r="G485" t="s">
        <v>955</v>
      </c>
      <c r="H485" t="s">
        <v>956</v>
      </c>
      <c r="J485" t="s">
        <v>1664</v>
      </c>
      <c r="L485" t="s">
        <v>947</v>
      </c>
      <c r="M485" t="s">
        <v>948</v>
      </c>
      <c r="O485" t="s">
        <v>1664</v>
      </c>
      <c r="Q485" t="s">
        <v>945</v>
      </c>
      <c r="R485" t="s">
        <v>946</v>
      </c>
      <c r="T485" t="s">
        <v>1664</v>
      </c>
      <c r="V485" t="s">
        <v>951</v>
      </c>
      <c r="W485" t="s">
        <v>952</v>
      </c>
      <c r="Y485" t="s">
        <v>1664</v>
      </c>
      <c r="AA485" t="s">
        <v>951</v>
      </c>
      <c r="AB485" t="s">
        <v>952</v>
      </c>
      <c r="AD485" t="s">
        <v>1664</v>
      </c>
      <c r="AF485" t="s">
        <v>951</v>
      </c>
      <c r="AG485" t="s">
        <v>952</v>
      </c>
      <c r="AI485" t="s">
        <v>1664</v>
      </c>
      <c r="AK485" t="s">
        <v>953</v>
      </c>
      <c r="AL485" t="s">
        <v>954</v>
      </c>
      <c r="AN485" t="s">
        <v>1664</v>
      </c>
      <c r="AP485" t="s">
        <v>951</v>
      </c>
      <c r="AQ485" t="s">
        <v>952</v>
      </c>
      <c r="AS485" t="s">
        <v>1664</v>
      </c>
      <c r="AU485" t="s">
        <v>951</v>
      </c>
      <c r="AV485" t="s">
        <v>952</v>
      </c>
      <c r="AX485" t="s">
        <v>1664</v>
      </c>
      <c r="AZ485" t="s">
        <v>955</v>
      </c>
      <c r="BA485" t="s">
        <v>956</v>
      </c>
      <c r="BC485" t="s">
        <v>1664</v>
      </c>
    </row>
    <row r="486" spans="2:55" x14ac:dyDescent="0.2">
      <c r="B486" t="s">
        <v>412</v>
      </c>
      <c r="C486" t="s">
        <v>413</v>
      </c>
      <c r="D486">
        <v>2450</v>
      </c>
      <c r="E486" t="s">
        <v>1666</v>
      </c>
      <c r="G486" t="s">
        <v>957</v>
      </c>
      <c r="H486" t="s">
        <v>958</v>
      </c>
      <c r="J486" t="s">
        <v>1664</v>
      </c>
      <c r="L486" t="s">
        <v>949</v>
      </c>
      <c r="M486" t="s">
        <v>950</v>
      </c>
      <c r="O486" t="s">
        <v>1664</v>
      </c>
      <c r="Q486" t="s">
        <v>947</v>
      </c>
      <c r="R486" t="s">
        <v>948</v>
      </c>
      <c r="T486" t="s">
        <v>1664</v>
      </c>
      <c r="V486" t="s">
        <v>953</v>
      </c>
      <c r="W486" t="s">
        <v>954</v>
      </c>
      <c r="Y486" t="s">
        <v>1664</v>
      </c>
      <c r="AA486" t="s">
        <v>953</v>
      </c>
      <c r="AB486" t="s">
        <v>954</v>
      </c>
      <c r="AD486" t="s">
        <v>1664</v>
      </c>
      <c r="AF486" t="s">
        <v>953</v>
      </c>
      <c r="AG486" t="s">
        <v>954</v>
      </c>
      <c r="AI486" t="s">
        <v>1664</v>
      </c>
      <c r="AK486" t="s">
        <v>955</v>
      </c>
      <c r="AL486" t="s">
        <v>956</v>
      </c>
      <c r="AN486" t="s">
        <v>1664</v>
      </c>
      <c r="AP486" t="s">
        <v>953</v>
      </c>
      <c r="AQ486" t="s">
        <v>954</v>
      </c>
      <c r="AS486" t="s">
        <v>1664</v>
      </c>
      <c r="AU486" t="s">
        <v>953</v>
      </c>
      <c r="AV486" t="s">
        <v>954</v>
      </c>
      <c r="AX486" t="s">
        <v>1664</v>
      </c>
      <c r="AZ486" t="s">
        <v>957</v>
      </c>
      <c r="BA486" t="s">
        <v>958</v>
      </c>
      <c r="BC486" t="s">
        <v>1664</v>
      </c>
    </row>
    <row r="487" spans="2:55" x14ac:dyDescent="0.2">
      <c r="B487" t="s">
        <v>895</v>
      </c>
      <c r="C487" t="s">
        <v>896</v>
      </c>
      <c r="D487">
        <v>2446.5</v>
      </c>
      <c r="E487" t="s">
        <v>1666</v>
      </c>
      <c r="G487" t="s">
        <v>959</v>
      </c>
      <c r="H487" t="s">
        <v>960</v>
      </c>
      <c r="J487" t="s">
        <v>1664</v>
      </c>
      <c r="L487" t="s">
        <v>951</v>
      </c>
      <c r="M487" t="s">
        <v>952</v>
      </c>
      <c r="O487" t="s">
        <v>1664</v>
      </c>
      <c r="Q487" t="s">
        <v>949</v>
      </c>
      <c r="R487" t="s">
        <v>950</v>
      </c>
      <c r="T487" t="s">
        <v>1664</v>
      </c>
      <c r="V487" t="s">
        <v>955</v>
      </c>
      <c r="W487" t="s">
        <v>956</v>
      </c>
      <c r="Y487" t="s">
        <v>1664</v>
      </c>
      <c r="AA487" t="s">
        <v>955</v>
      </c>
      <c r="AB487" t="s">
        <v>956</v>
      </c>
      <c r="AD487" t="s">
        <v>1664</v>
      </c>
      <c r="AF487" t="s">
        <v>955</v>
      </c>
      <c r="AG487" t="s">
        <v>956</v>
      </c>
      <c r="AI487" t="s">
        <v>1664</v>
      </c>
      <c r="AK487" t="s">
        <v>957</v>
      </c>
      <c r="AL487" t="s">
        <v>958</v>
      </c>
      <c r="AN487" t="s">
        <v>1664</v>
      </c>
      <c r="AP487" t="s">
        <v>955</v>
      </c>
      <c r="AQ487" t="s">
        <v>956</v>
      </c>
      <c r="AS487" t="s">
        <v>1664</v>
      </c>
      <c r="AU487" t="s">
        <v>955</v>
      </c>
      <c r="AV487" t="s">
        <v>956</v>
      </c>
      <c r="AX487" t="s">
        <v>1664</v>
      </c>
      <c r="AZ487" t="s">
        <v>959</v>
      </c>
      <c r="BA487" t="s">
        <v>960</v>
      </c>
      <c r="BC487" t="s">
        <v>1664</v>
      </c>
    </row>
    <row r="488" spans="2:55" x14ac:dyDescent="0.2">
      <c r="B488" t="s">
        <v>104</v>
      </c>
      <c r="C488" t="s">
        <v>105</v>
      </c>
      <c r="D488">
        <v>2430</v>
      </c>
      <c r="E488" t="s">
        <v>1666</v>
      </c>
      <c r="G488" t="s">
        <v>961</v>
      </c>
      <c r="H488" t="s">
        <v>962</v>
      </c>
      <c r="J488" t="s">
        <v>1664</v>
      </c>
      <c r="L488" t="s">
        <v>953</v>
      </c>
      <c r="M488" t="s">
        <v>954</v>
      </c>
      <c r="O488" t="s">
        <v>1664</v>
      </c>
      <c r="Q488" t="s">
        <v>951</v>
      </c>
      <c r="R488" t="s">
        <v>952</v>
      </c>
      <c r="T488" t="s">
        <v>1664</v>
      </c>
      <c r="V488" t="s">
        <v>957</v>
      </c>
      <c r="W488" t="s">
        <v>958</v>
      </c>
      <c r="Y488" t="s">
        <v>1664</v>
      </c>
      <c r="AA488" t="s">
        <v>957</v>
      </c>
      <c r="AB488" t="s">
        <v>958</v>
      </c>
      <c r="AD488" t="s">
        <v>1664</v>
      </c>
      <c r="AF488" t="s">
        <v>957</v>
      </c>
      <c r="AG488" t="s">
        <v>958</v>
      </c>
      <c r="AI488" t="s">
        <v>1664</v>
      </c>
      <c r="AK488" t="s">
        <v>959</v>
      </c>
      <c r="AL488" t="s">
        <v>960</v>
      </c>
      <c r="AN488" t="s">
        <v>1664</v>
      </c>
      <c r="AP488" t="s">
        <v>957</v>
      </c>
      <c r="AQ488" t="s">
        <v>958</v>
      </c>
      <c r="AS488" t="s">
        <v>1664</v>
      </c>
      <c r="AU488" t="s">
        <v>957</v>
      </c>
      <c r="AV488" t="s">
        <v>958</v>
      </c>
      <c r="AX488" t="s">
        <v>1664</v>
      </c>
      <c r="AZ488" t="s">
        <v>961</v>
      </c>
      <c r="BA488" t="s">
        <v>962</v>
      </c>
      <c r="BC488" t="s">
        <v>1664</v>
      </c>
    </row>
    <row r="489" spans="2:55" x14ac:dyDescent="0.2">
      <c r="B489" t="s">
        <v>486</v>
      </c>
      <c r="C489" t="s">
        <v>487</v>
      </c>
      <c r="D489">
        <v>2426.5</v>
      </c>
      <c r="E489" t="s">
        <v>1666</v>
      </c>
      <c r="G489" t="s">
        <v>963</v>
      </c>
      <c r="H489" t="s">
        <v>964</v>
      </c>
      <c r="J489" t="s">
        <v>1664</v>
      </c>
      <c r="L489" t="s">
        <v>955</v>
      </c>
      <c r="M489" t="s">
        <v>956</v>
      </c>
      <c r="O489" t="s">
        <v>1664</v>
      </c>
      <c r="Q489" t="s">
        <v>953</v>
      </c>
      <c r="R489" t="s">
        <v>954</v>
      </c>
      <c r="T489" t="s">
        <v>1664</v>
      </c>
      <c r="V489" t="s">
        <v>959</v>
      </c>
      <c r="W489" t="s">
        <v>960</v>
      </c>
      <c r="Y489" t="s">
        <v>1664</v>
      </c>
      <c r="AA489" t="s">
        <v>959</v>
      </c>
      <c r="AB489" t="s">
        <v>960</v>
      </c>
      <c r="AD489" t="s">
        <v>1664</v>
      </c>
      <c r="AF489" t="s">
        <v>959</v>
      </c>
      <c r="AG489" t="s">
        <v>960</v>
      </c>
      <c r="AI489" t="s">
        <v>1664</v>
      </c>
      <c r="AK489" t="s">
        <v>961</v>
      </c>
      <c r="AL489" t="s">
        <v>962</v>
      </c>
      <c r="AN489" t="s">
        <v>1664</v>
      </c>
      <c r="AP489" t="s">
        <v>959</v>
      </c>
      <c r="AQ489" t="s">
        <v>960</v>
      </c>
      <c r="AS489" t="s">
        <v>1664</v>
      </c>
      <c r="AU489" t="s">
        <v>959</v>
      </c>
      <c r="AV489" t="s">
        <v>960</v>
      </c>
      <c r="AX489" t="s">
        <v>1664</v>
      </c>
      <c r="AZ489" t="s">
        <v>963</v>
      </c>
      <c r="BA489" t="s">
        <v>964</v>
      </c>
      <c r="BC489" t="s">
        <v>1664</v>
      </c>
    </row>
    <row r="490" spans="2:55" x14ac:dyDescent="0.2">
      <c r="B490" t="s">
        <v>589</v>
      </c>
      <c r="C490" t="s">
        <v>590</v>
      </c>
      <c r="D490">
        <v>2415</v>
      </c>
      <c r="E490" t="s">
        <v>1666</v>
      </c>
      <c r="G490" t="s">
        <v>965</v>
      </c>
      <c r="H490" t="s">
        <v>966</v>
      </c>
      <c r="J490" t="s">
        <v>1664</v>
      </c>
      <c r="L490" t="s">
        <v>957</v>
      </c>
      <c r="M490" t="s">
        <v>958</v>
      </c>
      <c r="O490" t="s">
        <v>1664</v>
      </c>
      <c r="Q490" t="s">
        <v>955</v>
      </c>
      <c r="R490" t="s">
        <v>956</v>
      </c>
      <c r="T490" t="s">
        <v>1664</v>
      </c>
      <c r="V490" t="s">
        <v>961</v>
      </c>
      <c r="W490" t="s">
        <v>962</v>
      </c>
      <c r="Y490" t="s">
        <v>1664</v>
      </c>
      <c r="AA490" t="s">
        <v>961</v>
      </c>
      <c r="AB490" t="s">
        <v>962</v>
      </c>
      <c r="AD490" t="s">
        <v>1664</v>
      </c>
      <c r="AF490" t="s">
        <v>961</v>
      </c>
      <c r="AG490" t="s">
        <v>962</v>
      </c>
      <c r="AI490" t="s">
        <v>1664</v>
      </c>
      <c r="AK490" t="s">
        <v>963</v>
      </c>
      <c r="AL490" t="s">
        <v>964</v>
      </c>
      <c r="AN490" t="s">
        <v>1664</v>
      </c>
      <c r="AP490" t="s">
        <v>961</v>
      </c>
      <c r="AQ490" t="s">
        <v>962</v>
      </c>
      <c r="AS490" t="s">
        <v>1664</v>
      </c>
      <c r="AU490" t="s">
        <v>961</v>
      </c>
      <c r="AV490" t="s">
        <v>962</v>
      </c>
      <c r="AX490" t="s">
        <v>1664</v>
      </c>
      <c r="AZ490" t="s">
        <v>965</v>
      </c>
      <c r="BA490" t="s">
        <v>966</v>
      </c>
      <c r="BC490" t="s">
        <v>1664</v>
      </c>
    </row>
    <row r="491" spans="2:55" x14ac:dyDescent="0.2">
      <c r="B491" t="s">
        <v>641</v>
      </c>
      <c r="C491" t="s">
        <v>642</v>
      </c>
      <c r="D491">
        <v>2409</v>
      </c>
      <c r="E491" t="s">
        <v>1666</v>
      </c>
      <c r="G491" t="s">
        <v>967</v>
      </c>
      <c r="H491" t="s">
        <v>968</v>
      </c>
      <c r="J491" t="s">
        <v>1664</v>
      </c>
      <c r="L491" t="s">
        <v>959</v>
      </c>
      <c r="M491" t="s">
        <v>960</v>
      </c>
      <c r="O491" t="s">
        <v>1664</v>
      </c>
      <c r="Q491" t="s">
        <v>957</v>
      </c>
      <c r="R491" t="s">
        <v>958</v>
      </c>
      <c r="T491" t="s">
        <v>1664</v>
      </c>
      <c r="V491" t="s">
        <v>963</v>
      </c>
      <c r="W491" t="s">
        <v>964</v>
      </c>
      <c r="Y491" t="s">
        <v>1664</v>
      </c>
      <c r="AA491" t="s">
        <v>963</v>
      </c>
      <c r="AB491" t="s">
        <v>964</v>
      </c>
      <c r="AD491" t="s">
        <v>1664</v>
      </c>
      <c r="AF491" t="s">
        <v>963</v>
      </c>
      <c r="AG491" t="s">
        <v>964</v>
      </c>
      <c r="AI491" t="s">
        <v>1664</v>
      </c>
      <c r="AK491" t="s">
        <v>965</v>
      </c>
      <c r="AL491" t="s">
        <v>966</v>
      </c>
      <c r="AN491" t="s">
        <v>1664</v>
      </c>
      <c r="AP491" t="s">
        <v>963</v>
      </c>
      <c r="AQ491" t="s">
        <v>964</v>
      </c>
      <c r="AS491" t="s">
        <v>1664</v>
      </c>
      <c r="AU491" t="s">
        <v>963</v>
      </c>
      <c r="AV491" t="s">
        <v>964</v>
      </c>
      <c r="AX491" t="s">
        <v>1664</v>
      </c>
      <c r="AZ491" t="s">
        <v>967</v>
      </c>
      <c r="BA491" t="s">
        <v>968</v>
      </c>
      <c r="BC491" t="s">
        <v>1664</v>
      </c>
    </row>
    <row r="492" spans="2:55" x14ac:dyDescent="0.2">
      <c r="B492" t="s">
        <v>276</v>
      </c>
      <c r="C492" t="s">
        <v>277</v>
      </c>
      <c r="D492">
        <v>2388</v>
      </c>
      <c r="E492" t="s">
        <v>1666</v>
      </c>
      <c r="G492" t="s">
        <v>969</v>
      </c>
      <c r="H492" t="s">
        <v>970</v>
      </c>
      <c r="J492" t="s">
        <v>1664</v>
      </c>
      <c r="L492" t="s">
        <v>961</v>
      </c>
      <c r="M492" t="s">
        <v>962</v>
      </c>
      <c r="O492" t="s">
        <v>1664</v>
      </c>
      <c r="Q492" t="s">
        <v>959</v>
      </c>
      <c r="R492" t="s">
        <v>960</v>
      </c>
      <c r="T492" t="s">
        <v>1664</v>
      </c>
      <c r="V492" t="s">
        <v>965</v>
      </c>
      <c r="W492" t="s">
        <v>966</v>
      </c>
      <c r="Y492" t="s">
        <v>1664</v>
      </c>
      <c r="AA492" t="s">
        <v>965</v>
      </c>
      <c r="AB492" t="s">
        <v>966</v>
      </c>
      <c r="AD492" t="s">
        <v>1664</v>
      </c>
      <c r="AF492" t="s">
        <v>965</v>
      </c>
      <c r="AG492" t="s">
        <v>966</v>
      </c>
      <c r="AI492" t="s">
        <v>1664</v>
      </c>
      <c r="AK492" t="s">
        <v>967</v>
      </c>
      <c r="AL492" t="s">
        <v>968</v>
      </c>
      <c r="AN492" t="s">
        <v>1664</v>
      </c>
      <c r="AP492" t="s">
        <v>965</v>
      </c>
      <c r="AQ492" t="s">
        <v>966</v>
      </c>
      <c r="AS492" t="s">
        <v>1664</v>
      </c>
      <c r="AU492" t="s">
        <v>965</v>
      </c>
      <c r="AV492" t="s">
        <v>966</v>
      </c>
      <c r="AX492" t="s">
        <v>1664</v>
      </c>
      <c r="AZ492" t="s">
        <v>969</v>
      </c>
      <c r="BA492" t="s">
        <v>970</v>
      </c>
      <c r="BC492" t="s">
        <v>1664</v>
      </c>
    </row>
    <row r="493" spans="2:55" x14ac:dyDescent="0.2">
      <c r="B493" t="s">
        <v>1316</v>
      </c>
      <c r="C493" t="s">
        <v>1317</v>
      </c>
      <c r="D493">
        <v>2372</v>
      </c>
      <c r="E493" t="s">
        <v>1666</v>
      </c>
      <c r="G493" t="s">
        <v>971</v>
      </c>
      <c r="H493" t="s">
        <v>972</v>
      </c>
      <c r="J493" t="s">
        <v>1664</v>
      </c>
      <c r="L493" t="s">
        <v>963</v>
      </c>
      <c r="M493" t="s">
        <v>964</v>
      </c>
      <c r="O493" t="s">
        <v>1664</v>
      </c>
      <c r="Q493" t="s">
        <v>961</v>
      </c>
      <c r="R493" t="s">
        <v>962</v>
      </c>
      <c r="T493" t="s">
        <v>1664</v>
      </c>
      <c r="V493" t="s">
        <v>967</v>
      </c>
      <c r="W493" t="s">
        <v>968</v>
      </c>
      <c r="Y493" t="s">
        <v>1664</v>
      </c>
      <c r="AA493" t="s">
        <v>967</v>
      </c>
      <c r="AB493" t="s">
        <v>968</v>
      </c>
      <c r="AD493" t="s">
        <v>1664</v>
      </c>
      <c r="AF493" t="s">
        <v>967</v>
      </c>
      <c r="AG493" t="s">
        <v>968</v>
      </c>
      <c r="AI493" t="s">
        <v>1664</v>
      </c>
      <c r="AK493" t="s">
        <v>969</v>
      </c>
      <c r="AL493" t="s">
        <v>970</v>
      </c>
      <c r="AN493" t="s">
        <v>1664</v>
      </c>
      <c r="AP493" t="s">
        <v>967</v>
      </c>
      <c r="AQ493" t="s">
        <v>968</v>
      </c>
      <c r="AS493" t="s">
        <v>1664</v>
      </c>
      <c r="AU493" t="s">
        <v>967</v>
      </c>
      <c r="AV493" t="s">
        <v>968</v>
      </c>
      <c r="AX493" t="s">
        <v>1664</v>
      </c>
      <c r="AZ493" t="s">
        <v>971</v>
      </c>
      <c r="BA493" t="s">
        <v>972</v>
      </c>
      <c r="BC493" t="s">
        <v>1664</v>
      </c>
    </row>
    <row r="494" spans="2:55" x14ac:dyDescent="0.2">
      <c r="B494" t="s">
        <v>62</v>
      </c>
      <c r="C494" t="s">
        <v>63</v>
      </c>
      <c r="D494">
        <v>2364</v>
      </c>
      <c r="E494" t="s">
        <v>1666</v>
      </c>
      <c r="G494" t="s">
        <v>973</v>
      </c>
      <c r="H494" t="s">
        <v>974</v>
      </c>
      <c r="J494" t="s">
        <v>1664</v>
      </c>
      <c r="L494" t="s">
        <v>965</v>
      </c>
      <c r="M494" t="s">
        <v>966</v>
      </c>
      <c r="O494" t="s">
        <v>1664</v>
      </c>
      <c r="Q494" t="s">
        <v>963</v>
      </c>
      <c r="R494" t="s">
        <v>964</v>
      </c>
      <c r="T494" t="s">
        <v>1664</v>
      </c>
      <c r="V494" t="s">
        <v>969</v>
      </c>
      <c r="W494" t="s">
        <v>970</v>
      </c>
      <c r="Y494" t="s">
        <v>1664</v>
      </c>
      <c r="AA494" t="s">
        <v>969</v>
      </c>
      <c r="AB494" t="s">
        <v>970</v>
      </c>
      <c r="AD494" t="s">
        <v>1664</v>
      </c>
      <c r="AF494" t="s">
        <v>969</v>
      </c>
      <c r="AG494" t="s">
        <v>970</v>
      </c>
      <c r="AI494" t="s">
        <v>1664</v>
      </c>
      <c r="AK494" t="s">
        <v>971</v>
      </c>
      <c r="AL494" t="s">
        <v>972</v>
      </c>
      <c r="AN494" t="s">
        <v>1664</v>
      </c>
      <c r="AP494" t="s">
        <v>969</v>
      </c>
      <c r="AQ494" t="s">
        <v>970</v>
      </c>
      <c r="AS494" t="s">
        <v>1664</v>
      </c>
      <c r="AU494" t="s">
        <v>969</v>
      </c>
      <c r="AV494" t="s">
        <v>970</v>
      </c>
      <c r="AX494" t="s">
        <v>1664</v>
      </c>
      <c r="AZ494" t="s">
        <v>973</v>
      </c>
      <c r="BA494" t="s">
        <v>974</v>
      </c>
      <c r="BC494" t="s">
        <v>1664</v>
      </c>
    </row>
    <row r="495" spans="2:55" x14ac:dyDescent="0.2">
      <c r="B495" t="s">
        <v>1444</v>
      </c>
      <c r="C495" t="s">
        <v>1445</v>
      </c>
      <c r="D495">
        <v>2356</v>
      </c>
      <c r="E495" t="s">
        <v>1666</v>
      </c>
      <c r="G495" t="s">
        <v>975</v>
      </c>
      <c r="H495" t="s">
        <v>976</v>
      </c>
      <c r="J495" t="s">
        <v>1664</v>
      </c>
      <c r="L495" t="s">
        <v>967</v>
      </c>
      <c r="M495" t="s">
        <v>968</v>
      </c>
      <c r="O495" t="s">
        <v>1664</v>
      </c>
      <c r="Q495" t="s">
        <v>965</v>
      </c>
      <c r="R495" t="s">
        <v>966</v>
      </c>
      <c r="T495" t="s">
        <v>1664</v>
      </c>
      <c r="V495" t="s">
        <v>971</v>
      </c>
      <c r="W495" t="s">
        <v>972</v>
      </c>
      <c r="Y495" t="s">
        <v>1664</v>
      </c>
      <c r="AA495" t="s">
        <v>971</v>
      </c>
      <c r="AB495" t="s">
        <v>972</v>
      </c>
      <c r="AD495" t="s">
        <v>1664</v>
      </c>
      <c r="AF495" t="s">
        <v>971</v>
      </c>
      <c r="AG495" t="s">
        <v>972</v>
      </c>
      <c r="AI495" t="s">
        <v>1664</v>
      </c>
      <c r="AK495" t="s">
        <v>973</v>
      </c>
      <c r="AL495" t="s">
        <v>974</v>
      </c>
      <c r="AN495" t="s">
        <v>1664</v>
      </c>
      <c r="AP495" t="s">
        <v>971</v>
      </c>
      <c r="AQ495" t="s">
        <v>972</v>
      </c>
      <c r="AS495" t="s">
        <v>1664</v>
      </c>
      <c r="AU495" t="s">
        <v>971</v>
      </c>
      <c r="AV495" t="s">
        <v>972</v>
      </c>
      <c r="AX495" t="s">
        <v>1664</v>
      </c>
      <c r="AZ495" t="s">
        <v>975</v>
      </c>
      <c r="BA495" t="s">
        <v>976</v>
      </c>
      <c r="BC495" t="s">
        <v>1664</v>
      </c>
    </row>
    <row r="496" spans="2:55" x14ac:dyDescent="0.2">
      <c r="B496" t="s">
        <v>1017</v>
      </c>
      <c r="C496" t="s">
        <v>1018</v>
      </c>
      <c r="D496">
        <v>2331</v>
      </c>
      <c r="E496" t="s">
        <v>1666</v>
      </c>
      <c r="G496" t="s">
        <v>977</v>
      </c>
      <c r="H496" t="s">
        <v>978</v>
      </c>
      <c r="J496" t="s">
        <v>1664</v>
      </c>
      <c r="L496" t="s">
        <v>969</v>
      </c>
      <c r="M496" t="s">
        <v>970</v>
      </c>
      <c r="O496" t="s">
        <v>1664</v>
      </c>
      <c r="Q496" t="s">
        <v>967</v>
      </c>
      <c r="R496" t="s">
        <v>968</v>
      </c>
      <c r="T496" t="s">
        <v>1664</v>
      </c>
      <c r="V496" t="s">
        <v>973</v>
      </c>
      <c r="W496" t="s">
        <v>974</v>
      </c>
      <c r="Y496" t="s">
        <v>1664</v>
      </c>
      <c r="AA496" t="s">
        <v>973</v>
      </c>
      <c r="AB496" t="s">
        <v>974</v>
      </c>
      <c r="AD496" t="s">
        <v>1664</v>
      </c>
      <c r="AF496" t="s">
        <v>973</v>
      </c>
      <c r="AG496" t="s">
        <v>974</v>
      </c>
      <c r="AI496" t="s">
        <v>1664</v>
      </c>
      <c r="AK496" t="s">
        <v>975</v>
      </c>
      <c r="AL496" t="s">
        <v>976</v>
      </c>
      <c r="AN496" t="s">
        <v>1664</v>
      </c>
      <c r="AP496" t="s">
        <v>973</v>
      </c>
      <c r="AQ496" t="s">
        <v>974</v>
      </c>
      <c r="AS496" t="s">
        <v>1664</v>
      </c>
      <c r="AU496" t="s">
        <v>973</v>
      </c>
      <c r="AV496" t="s">
        <v>974</v>
      </c>
      <c r="AX496" t="s">
        <v>1664</v>
      </c>
      <c r="AZ496" t="s">
        <v>977</v>
      </c>
      <c r="BA496" t="s">
        <v>978</v>
      </c>
      <c r="BC496" t="s">
        <v>1664</v>
      </c>
    </row>
    <row r="497" spans="2:55" x14ac:dyDescent="0.2">
      <c r="B497" t="s">
        <v>893</v>
      </c>
      <c r="C497" t="s">
        <v>894</v>
      </c>
      <c r="D497">
        <v>2326.5</v>
      </c>
      <c r="E497" t="s">
        <v>1666</v>
      </c>
      <c r="G497" t="s">
        <v>979</v>
      </c>
      <c r="H497" t="s">
        <v>980</v>
      </c>
      <c r="J497" t="s">
        <v>1664</v>
      </c>
      <c r="L497" t="s">
        <v>971</v>
      </c>
      <c r="M497" t="s">
        <v>972</v>
      </c>
      <c r="O497" t="s">
        <v>1664</v>
      </c>
      <c r="Q497" t="s">
        <v>969</v>
      </c>
      <c r="R497" t="s">
        <v>970</v>
      </c>
      <c r="T497" t="s">
        <v>1664</v>
      </c>
      <c r="V497" t="s">
        <v>975</v>
      </c>
      <c r="W497" t="s">
        <v>976</v>
      </c>
      <c r="Y497" t="s">
        <v>1664</v>
      </c>
      <c r="AA497" t="s">
        <v>975</v>
      </c>
      <c r="AB497" t="s">
        <v>976</v>
      </c>
      <c r="AD497" t="s">
        <v>1664</v>
      </c>
      <c r="AF497" t="s">
        <v>975</v>
      </c>
      <c r="AG497" t="s">
        <v>976</v>
      </c>
      <c r="AI497" t="s">
        <v>1664</v>
      </c>
      <c r="AK497" t="s">
        <v>977</v>
      </c>
      <c r="AL497" t="s">
        <v>978</v>
      </c>
      <c r="AN497" t="s">
        <v>1664</v>
      </c>
      <c r="AP497" t="s">
        <v>975</v>
      </c>
      <c r="AQ497" t="s">
        <v>976</v>
      </c>
      <c r="AS497" t="s">
        <v>1664</v>
      </c>
      <c r="AU497" t="s">
        <v>975</v>
      </c>
      <c r="AV497" t="s">
        <v>976</v>
      </c>
      <c r="AX497" t="s">
        <v>1664</v>
      </c>
      <c r="AZ497" t="s">
        <v>979</v>
      </c>
      <c r="BA497" t="s">
        <v>980</v>
      </c>
      <c r="BC497" t="s">
        <v>1664</v>
      </c>
    </row>
    <row r="498" spans="2:55" x14ac:dyDescent="0.2">
      <c r="B498" t="s">
        <v>470</v>
      </c>
      <c r="C498" t="s">
        <v>471</v>
      </c>
      <c r="D498">
        <v>2297</v>
      </c>
      <c r="E498" t="s">
        <v>1666</v>
      </c>
      <c r="G498" t="s">
        <v>981</v>
      </c>
      <c r="H498" t="s">
        <v>982</v>
      </c>
      <c r="J498" t="s">
        <v>1664</v>
      </c>
      <c r="L498" t="s">
        <v>973</v>
      </c>
      <c r="M498" t="s">
        <v>974</v>
      </c>
      <c r="O498" t="s">
        <v>1664</v>
      </c>
      <c r="Q498" t="s">
        <v>971</v>
      </c>
      <c r="R498" t="s">
        <v>972</v>
      </c>
      <c r="T498" t="s">
        <v>1664</v>
      </c>
      <c r="V498" t="s">
        <v>977</v>
      </c>
      <c r="W498" t="s">
        <v>978</v>
      </c>
      <c r="Y498" t="s">
        <v>1664</v>
      </c>
      <c r="AA498" t="s">
        <v>977</v>
      </c>
      <c r="AB498" t="s">
        <v>978</v>
      </c>
      <c r="AD498" t="s">
        <v>1664</v>
      </c>
      <c r="AF498" t="s">
        <v>977</v>
      </c>
      <c r="AG498" t="s">
        <v>978</v>
      </c>
      <c r="AI498" t="s">
        <v>1664</v>
      </c>
      <c r="AK498" t="s">
        <v>979</v>
      </c>
      <c r="AL498" t="s">
        <v>980</v>
      </c>
      <c r="AN498" t="s">
        <v>1664</v>
      </c>
      <c r="AP498" t="s">
        <v>977</v>
      </c>
      <c r="AQ498" t="s">
        <v>978</v>
      </c>
      <c r="AS498" t="s">
        <v>1664</v>
      </c>
      <c r="AU498" t="s">
        <v>977</v>
      </c>
      <c r="AV498" t="s">
        <v>978</v>
      </c>
      <c r="AX498" t="s">
        <v>1664</v>
      </c>
      <c r="AZ498" t="s">
        <v>981</v>
      </c>
      <c r="BA498" t="s">
        <v>982</v>
      </c>
      <c r="BC498" t="s">
        <v>1664</v>
      </c>
    </row>
    <row r="499" spans="2:55" x14ac:dyDescent="0.2">
      <c r="B499" t="s">
        <v>38</v>
      </c>
      <c r="C499" t="s">
        <v>39</v>
      </c>
      <c r="D499">
        <v>2282</v>
      </c>
      <c r="E499" t="s">
        <v>1666</v>
      </c>
      <c r="G499" t="s">
        <v>983</v>
      </c>
      <c r="H499" t="s">
        <v>984</v>
      </c>
      <c r="J499" t="s">
        <v>1664</v>
      </c>
      <c r="L499" t="s">
        <v>975</v>
      </c>
      <c r="M499" t="s">
        <v>976</v>
      </c>
      <c r="O499" t="s">
        <v>1664</v>
      </c>
      <c r="Q499" t="s">
        <v>973</v>
      </c>
      <c r="R499" t="s">
        <v>974</v>
      </c>
      <c r="T499" t="s">
        <v>1664</v>
      </c>
      <c r="V499" t="s">
        <v>979</v>
      </c>
      <c r="W499" t="s">
        <v>980</v>
      </c>
      <c r="Y499" t="s">
        <v>1664</v>
      </c>
      <c r="AA499" t="s">
        <v>979</v>
      </c>
      <c r="AB499" t="s">
        <v>980</v>
      </c>
      <c r="AD499" t="s">
        <v>1664</v>
      </c>
      <c r="AF499" t="s">
        <v>979</v>
      </c>
      <c r="AG499" t="s">
        <v>980</v>
      </c>
      <c r="AI499" t="s">
        <v>1664</v>
      </c>
      <c r="AK499" t="s">
        <v>981</v>
      </c>
      <c r="AL499" t="s">
        <v>982</v>
      </c>
      <c r="AN499" t="s">
        <v>1664</v>
      </c>
      <c r="AP499" t="s">
        <v>979</v>
      </c>
      <c r="AQ499" t="s">
        <v>980</v>
      </c>
      <c r="AS499" t="s">
        <v>1664</v>
      </c>
      <c r="AU499" t="s">
        <v>979</v>
      </c>
      <c r="AV499" t="s">
        <v>980</v>
      </c>
      <c r="AX499" t="s">
        <v>1664</v>
      </c>
      <c r="AZ499" t="s">
        <v>983</v>
      </c>
      <c r="BA499" t="s">
        <v>984</v>
      </c>
      <c r="BC499" t="s">
        <v>1664</v>
      </c>
    </row>
    <row r="500" spans="2:55" x14ac:dyDescent="0.2">
      <c r="B500" t="s">
        <v>839</v>
      </c>
      <c r="C500" t="s">
        <v>840</v>
      </c>
      <c r="D500">
        <v>2271.5</v>
      </c>
      <c r="E500" t="s">
        <v>1666</v>
      </c>
      <c r="G500" t="s">
        <v>985</v>
      </c>
      <c r="H500" t="s">
        <v>986</v>
      </c>
      <c r="J500" t="s">
        <v>1664</v>
      </c>
      <c r="L500" t="s">
        <v>977</v>
      </c>
      <c r="M500" t="s">
        <v>978</v>
      </c>
      <c r="O500" t="s">
        <v>1664</v>
      </c>
      <c r="Q500" t="s">
        <v>975</v>
      </c>
      <c r="R500" t="s">
        <v>976</v>
      </c>
      <c r="T500" t="s">
        <v>1664</v>
      </c>
      <c r="V500" t="s">
        <v>981</v>
      </c>
      <c r="W500" t="s">
        <v>982</v>
      </c>
      <c r="Y500" t="s">
        <v>1664</v>
      </c>
      <c r="AA500" t="s">
        <v>981</v>
      </c>
      <c r="AB500" t="s">
        <v>982</v>
      </c>
      <c r="AD500" t="s">
        <v>1664</v>
      </c>
      <c r="AF500" t="s">
        <v>981</v>
      </c>
      <c r="AG500" t="s">
        <v>982</v>
      </c>
      <c r="AI500" t="s">
        <v>1664</v>
      </c>
      <c r="AK500" t="s">
        <v>983</v>
      </c>
      <c r="AL500" t="s">
        <v>984</v>
      </c>
      <c r="AN500" t="s">
        <v>1664</v>
      </c>
      <c r="AP500" t="s">
        <v>981</v>
      </c>
      <c r="AQ500" t="s">
        <v>982</v>
      </c>
      <c r="AS500" t="s">
        <v>1664</v>
      </c>
      <c r="AU500" t="s">
        <v>981</v>
      </c>
      <c r="AV500" t="s">
        <v>982</v>
      </c>
      <c r="AX500" t="s">
        <v>1664</v>
      </c>
      <c r="AZ500" t="s">
        <v>985</v>
      </c>
      <c r="BA500" t="s">
        <v>986</v>
      </c>
      <c r="BC500" t="s">
        <v>1664</v>
      </c>
    </row>
    <row r="501" spans="2:55" x14ac:dyDescent="0.2">
      <c r="B501" t="s">
        <v>1320</v>
      </c>
      <c r="C501" t="s">
        <v>1321</v>
      </c>
      <c r="D501">
        <v>2259</v>
      </c>
      <c r="E501" t="s">
        <v>1666</v>
      </c>
      <c r="G501" t="s">
        <v>987</v>
      </c>
      <c r="H501" t="s">
        <v>988</v>
      </c>
      <c r="J501" t="s">
        <v>1664</v>
      </c>
      <c r="L501" t="s">
        <v>979</v>
      </c>
      <c r="M501" t="s">
        <v>980</v>
      </c>
      <c r="O501" t="s">
        <v>1664</v>
      </c>
      <c r="Q501" t="s">
        <v>977</v>
      </c>
      <c r="R501" t="s">
        <v>978</v>
      </c>
      <c r="T501" t="s">
        <v>1664</v>
      </c>
      <c r="V501" t="s">
        <v>983</v>
      </c>
      <c r="W501" t="s">
        <v>984</v>
      </c>
      <c r="Y501" t="s">
        <v>1664</v>
      </c>
      <c r="AA501" t="s">
        <v>983</v>
      </c>
      <c r="AB501" t="s">
        <v>984</v>
      </c>
      <c r="AD501" t="s">
        <v>1664</v>
      </c>
      <c r="AF501" t="s">
        <v>983</v>
      </c>
      <c r="AG501" t="s">
        <v>984</v>
      </c>
      <c r="AI501" t="s">
        <v>1664</v>
      </c>
      <c r="AK501" t="s">
        <v>985</v>
      </c>
      <c r="AL501" t="s">
        <v>986</v>
      </c>
      <c r="AN501" t="s">
        <v>1664</v>
      </c>
      <c r="AP501" t="s">
        <v>983</v>
      </c>
      <c r="AQ501" t="s">
        <v>984</v>
      </c>
      <c r="AS501" t="s">
        <v>1664</v>
      </c>
      <c r="AU501" t="s">
        <v>983</v>
      </c>
      <c r="AV501" t="s">
        <v>984</v>
      </c>
      <c r="AX501" t="s">
        <v>1664</v>
      </c>
      <c r="AZ501" t="s">
        <v>987</v>
      </c>
      <c r="BA501" t="s">
        <v>988</v>
      </c>
      <c r="BC501" t="s">
        <v>1664</v>
      </c>
    </row>
    <row r="502" spans="2:55" x14ac:dyDescent="0.2">
      <c r="B502" t="s">
        <v>1193</v>
      </c>
      <c r="C502" t="s">
        <v>1194</v>
      </c>
      <c r="D502">
        <v>2253</v>
      </c>
      <c r="E502" t="s">
        <v>1666</v>
      </c>
      <c r="G502" t="s">
        <v>989</v>
      </c>
      <c r="H502" t="s">
        <v>990</v>
      </c>
      <c r="J502" t="s">
        <v>1664</v>
      </c>
      <c r="L502" t="s">
        <v>981</v>
      </c>
      <c r="M502" t="s">
        <v>982</v>
      </c>
      <c r="O502" t="s">
        <v>1664</v>
      </c>
      <c r="Q502" t="s">
        <v>979</v>
      </c>
      <c r="R502" t="s">
        <v>980</v>
      </c>
      <c r="T502" t="s">
        <v>1664</v>
      </c>
      <c r="V502" t="s">
        <v>985</v>
      </c>
      <c r="W502" t="s">
        <v>986</v>
      </c>
      <c r="Y502" t="s">
        <v>1664</v>
      </c>
      <c r="AA502" t="s">
        <v>985</v>
      </c>
      <c r="AB502" t="s">
        <v>986</v>
      </c>
      <c r="AD502" t="s">
        <v>1664</v>
      </c>
      <c r="AF502" t="s">
        <v>985</v>
      </c>
      <c r="AG502" t="s">
        <v>986</v>
      </c>
      <c r="AI502" t="s">
        <v>1664</v>
      </c>
      <c r="AK502" t="s">
        <v>987</v>
      </c>
      <c r="AL502" t="s">
        <v>988</v>
      </c>
      <c r="AN502" t="s">
        <v>1664</v>
      </c>
      <c r="AP502" t="s">
        <v>985</v>
      </c>
      <c r="AQ502" t="s">
        <v>986</v>
      </c>
      <c r="AS502" t="s">
        <v>1664</v>
      </c>
      <c r="AU502" t="s">
        <v>985</v>
      </c>
      <c r="AV502" t="s">
        <v>986</v>
      </c>
      <c r="AX502" t="s">
        <v>1664</v>
      </c>
      <c r="AZ502" t="s">
        <v>989</v>
      </c>
      <c r="BA502" t="s">
        <v>990</v>
      </c>
      <c r="BC502" t="s">
        <v>1664</v>
      </c>
    </row>
    <row r="503" spans="2:55" x14ac:dyDescent="0.2">
      <c r="B503" t="s">
        <v>841</v>
      </c>
      <c r="C503" t="s">
        <v>842</v>
      </c>
      <c r="D503">
        <v>2237.5</v>
      </c>
      <c r="E503" t="s">
        <v>1666</v>
      </c>
      <c r="G503" t="s">
        <v>991</v>
      </c>
      <c r="H503" t="s">
        <v>992</v>
      </c>
      <c r="J503" t="s">
        <v>1664</v>
      </c>
      <c r="L503" t="s">
        <v>983</v>
      </c>
      <c r="M503" t="s">
        <v>984</v>
      </c>
      <c r="O503" t="s">
        <v>1664</v>
      </c>
      <c r="Q503" t="s">
        <v>981</v>
      </c>
      <c r="R503" t="s">
        <v>982</v>
      </c>
      <c r="T503" t="s">
        <v>1664</v>
      </c>
      <c r="V503" t="s">
        <v>987</v>
      </c>
      <c r="W503" t="s">
        <v>988</v>
      </c>
      <c r="Y503" t="s">
        <v>1664</v>
      </c>
      <c r="AA503" t="s">
        <v>987</v>
      </c>
      <c r="AB503" t="s">
        <v>988</v>
      </c>
      <c r="AD503" t="s">
        <v>1664</v>
      </c>
      <c r="AF503" t="s">
        <v>987</v>
      </c>
      <c r="AG503" t="s">
        <v>988</v>
      </c>
      <c r="AI503" t="s">
        <v>1664</v>
      </c>
      <c r="AK503" t="s">
        <v>989</v>
      </c>
      <c r="AL503" t="s">
        <v>990</v>
      </c>
      <c r="AN503" t="s">
        <v>1664</v>
      </c>
      <c r="AP503" t="s">
        <v>987</v>
      </c>
      <c r="AQ503" t="s">
        <v>988</v>
      </c>
      <c r="AS503" t="s">
        <v>1664</v>
      </c>
      <c r="AU503" t="s">
        <v>987</v>
      </c>
      <c r="AV503" t="s">
        <v>988</v>
      </c>
      <c r="AX503" t="s">
        <v>1664</v>
      </c>
      <c r="AZ503" t="s">
        <v>991</v>
      </c>
      <c r="BA503" t="s">
        <v>992</v>
      </c>
      <c r="BC503" t="s">
        <v>1664</v>
      </c>
    </row>
    <row r="504" spans="2:55" x14ac:dyDescent="0.2">
      <c r="B504" t="s">
        <v>1075</v>
      </c>
      <c r="C504" t="s">
        <v>1076</v>
      </c>
      <c r="D504">
        <v>2218.5</v>
      </c>
      <c r="E504" t="s">
        <v>1666</v>
      </c>
      <c r="G504" t="s">
        <v>993</v>
      </c>
      <c r="H504" t="s">
        <v>994</v>
      </c>
      <c r="J504" t="s">
        <v>1664</v>
      </c>
      <c r="L504" t="s">
        <v>985</v>
      </c>
      <c r="M504" t="s">
        <v>986</v>
      </c>
      <c r="O504" t="s">
        <v>1664</v>
      </c>
      <c r="Q504" t="s">
        <v>983</v>
      </c>
      <c r="R504" t="s">
        <v>984</v>
      </c>
      <c r="T504" t="s">
        <v>1664</v>
      </c>
      <c r="V504" t="s">
        <v>989</v>
      </c>
      <c r="W504" t="s">
        <v>990</v>
      </c>
      <c r="Y504" t="s">
        <v>1664</v>
      </c>
      <c r="AA504" t="s">
        <v>989</v>
      </c>
      <c r="AB504" t="s">
        <v>990</v>
      </c>
      <c r="AD504" t="s">
        <v>1664</v>
      </c>
      <c r="AF504" t="s">
        <v>989</v>
      </c>
      <c r="AG504" t="s">
        <v>990</v>
      </c>
      <c r="AI504" t="s">
        <v>1664</v>
      </c>
      <c r="AK504" t="s">
        <v>991</v>
      </c>
      <c r="AL504" t="s">
        <v>992</v>
      </c>
      <c r="AN504" t="s">
        <v>1664</v>
      </c>
      <c r="AP504" t="s">
        <v>989</v>
      </c>
      <c r="AQ504" t="s">
        <v>990</v>
      </c>
      <c r="AS504" t="s">
        <v>1664</v>
      </c>
      <c r="AU504" t="s">
        <v>989</v>
      </c>
      <c r="AV504" t="s">
        <v>990</v>
      </c>
      <c r="AX504" t="s">
        <v>1664</v>
      </c>
      <c r="AZ504" t="s">
        <v>993</v>
      </c>
      <c r="BA504" t="s">
        <v>994</v>
      </c>
      <c r="BC504" t="s">
        <v>1664</v>
      </c>
    </row>
    <row r="505" spans="2:55" x14ac:dyDescent="0.2">
      <c r="B505" t="s">
        <v>891</v>
      </c>
      <c r="C505" t="s">
        <v>892</v>
      </c>
      <c r="D505">
        <v>2197</v>
      </c>
      <c r="E505" t="s">
        <v>1666</v>
      </c>
      <c r="G505" t="s">
        <v>995</v>
      </c>
      <c r="H505" t="s">
        <v>996</v>
      </c>
      <c r="J505" t="s">
        <v>1664</v>
      </c>
      <c r="L505" t="s">
        <v>987</v>
      </c>
      <c r="M505" t="s">
        <v>988</v>
      </c>
      <c r="O505" t="s">
        <v>1664</v>
      </c>
      <c r="Q505" t="s">
        <v>985</v>
      </c>
      <c r="R505" t="s">
        <v>986</v>
      </c>
      <c r="T505" t="s">
        <v>1664</v>
      </c>
      <c r="V505" t="s">
        <v>991</v>
      </c>
      <c r="W505" t="s">
        <v>992</v>
      </c>
      <c r="Y505" t="s">
        <v>1664</v>
      </c>
      <c r="AA505" t="s">
        <v>991</v>
      </c>
      <c r="AB505" t="s">
        <v>992</v>
      </c>
      <c r="AD505" t="s">
        <v>1664</v>
      </c>
      <c r="AF505" t="s">
        <v>991</v>
      </c>
      <c r="AG505" t="s">
        <v>992</v>
      </c>
      <c r="AI505" t="s">
        <v>1664</v>
      </c>
      <c r="AK505" t="s">
        <v>993</v>
      </c>
      <c r="AL505" t="s">
        <v>994</v>
      </c>
      <c r="AN505" t="s">
        <v>1664</v>
      </c>
      <c r="AP505" t="s">
        <v>991</v>
      </c>
      <c r="AQ505" t="s">
        <v>992</v>
      </c>
      <c r="AS505" t="s">
        <v>1664</v>
      </c>
      <c r="AU505" t="s">
        <v>991</v>
      </c>
      <c r="AV505" t="s">
        <v>992</v>
      </c>
      <c r="AX505" t="s">
        <v>1664</v>
      </c>
      <c r="AZ505" t="s">
        <v>995</v>
      </c>
      <c r="BA505" t="s">
        <v>996</v>
      </c>
      <c r="BC505" t="s">
        <v>1664</v>
      </c>
    </row>
    <row r="506" spans="2:55" x14ac:dyDescent="0.2">
      <c r="B506" t="s">
        <v>1248</v>
      </c>
      <c r="C506" t="s">
        <v>1249</v>
      </c>
      <c r="D506">
        <v>2197</v>
      </c>
      <c r="E506" t="s">
        <v>1666</v>
      </c>
      <c r="G506" t="s">
        <v>997</v>
      </c>
      <c r="H506" t="s">
        <v>998</v>
      </c>
      <c r="J506" t="s">
        <v>1664</v>
      </c>
      <c r="L506" t="s">
        <v>989</v>
      </c>
      <c r="M506" t="s">
        <v>990</v>
      </c>
      <c r="O506" t="s">
        <v>1664</v>
      </c>
      <c r="Q506" t="s">
        <v>987</v>
      </c>
      <c r="R506" t="s">
        <v>988</v>
      </c>
      <c r="T506" t="s">
        <v>1664</v>
      </c>
      <c r="V506" t="s">
        <v>993</v>
      </c>
      <c r="W506" t="s">
        <v>994</v>
      </c>
      <c r="Y506" t="s">
        <v>1664</v>
      </c>
      <c r="AA506" t="s">
        <v>993</v>
      </c>
      <c r="AB506" t="s">
        <v>994</v>
      </c>
      <c r="AD506" t="s">
        <v>1664</v>
      </c>
      <c r="AF506" t="s">
        <v>993</v>
      </c>
      <c r="AG506" t="s">
        <v>994</v>
      </c>
      <c r="AI506" t="s">
        <v>1664</v>
      </c>
      <c r="AK506" t="s">
        <v>995</v>
      </c>
      <c r="AL506" t="s">
        <v>996</v>
      </c>
      <c r="AN506" t="s">
        <v>1664</v>
      </c>
      <c r="AP506" t="s">
        <v>993</v>
      </c>
      <c r="AQ506" t="s">
        <v>994</v>
      </c>
      <c r="AS506" t="s">
        <v>1664</v>
      </c>
      <c r="AU506" t="s">
        <v>993</v>
      </c>
      <c r="AV506" t="s">
        <v>994</v>
      </c>
      <c r="AX506" t="s">
        <v>1664</v>
      </c>
      <c r="AZ506" t="s">
        <v>997</v>
      </c>
      <c r="BA506" t="s">
        <v>998</v>
      </c>
      <c r="BC506" t="s">
        <v>1664</v>
      </c>
    </row>
    <row r="507" spans="2:55" x14ac:dyDescent="0.2">
      <c r="B507" t="s">
        <v>853</v>
      </c>
      <c r="C507" t="s">
        <v>854</v>
      </c>
      <c r="D507">
        <v>2177</v>
      </c>
      <c r="E507" t="s">
        <v>1666</v>
      </c>
      <c r="G507" t="s">
        <v>999</v>
      </c>
      <c r="H507" t="s">
        <v>1000</v>
      </c>
      <c r="J507" t="s">
        <v>1664</v>
      </c>
      <c r="L507" t="s">
        <v>991</v>
      </c>
      <c r="M507" t="s">
        <v>992</v>
      </c>
      <c r="O507" t="s">
        <v>1664</v>
      </c>
      <c r="Q507" t="s">
        <v>989</v>
      </c>
      <c r="R507" t="s">
        <v>990</v>
      </c>
      <c r="T507" t="s">
        <v>1664</v>
      </c>
      <c r="V507" t="s">
        <v>995</v>
      </c>
      <c r="W507" t="s">
        <v>996</v>
      </c>
      <c r="Y507" t="s">
        <v>1664</v>
      </c>
      <c r="AA507" t="s">
        <v>995</v>
      </c>
      <c r="AB507" t="s">
        <v>996</v>
      </c>
      <c r="AD507" t="s">
        <v>1664</v>
      </c>
      <c r="AF507" t="s">
        <v>995</v>
      </c>
      <c r="AG507" t="s">
        <v>996</v>
      </c>
      <c r="AI507" t="s">
        <v>1664</v>
      </c>
      <c r="AK507" t="s">
        <v>997</v>
      </c>
      <c r="AL507" t="s">
        <v>998</v>
      </c>
      <c r="AN507" t="s">
        <v>1664</v>
      </c>
      <c r="AP507" t="s">
        <v>995</v>
      </c>
      <c r="AQ507" t="s">
        <v>996</v>
      </c>
      <c r="AS507" t="s">
        <v>1664</v>
      </c>
      <c r="AU507" t="s">
        <v>995</v>
      </c>
      <c r="AV507" t="s">
        <v>996</v>
      </c>
      <c r="AX507" t="s">
        <v>1664</v>
      </c>
      <c r="AZ507" t="s">
        <v>999</v>
      </c>
      <c r="BA507" t="s">
        <v>1000</v>
      </c>
      <c r="BC507" t="s">
        <v>1664</v>
      </c>
    </row>
    <row r="508" spans="2:55" x14ac:dyDescent="0.2">
      <c r="B508" t="s">
        <v>939</v>
      </c>
      <c r="C508" t="s">
        <v>940</v>
      </c>
      <c r="D508">
        <v>2139</v>
      </c>
      <c r="E508" t="s">
        <v>1666</v>
      </c>
      <c r="G508" t="s">
        <v>1001</v>
      </c>
      <c r="H508" t="s">
        <v>1002</v>
      </c>
      <c r="J508" t="s">
        <v>1664</v>
      </c>
      <c r="L508" t="s">
        <v>993</v>
      </c>
      <c r="M508" t="s">
        <v>994</v>
      </c>
      <c r="O508" t="s">
        <v>1664</v>
      </c>
      <c r="Q508" t="s">
        <v>991</v>
      </c>
      <c r="R508" t="s">
        <v>992</v>
      </c>
      <c r="T508" t="s">
        <v>1664</v>
      </c>
      <c r="V508" t="s">
        <v>997</v>
      </c>
      <c r="W508" t="s">
        <v>998</v>
      </c>
      <c r="Y508" t="s">
        <v>1664</v>
      </c>
      <c r="AA508" t="s">
        <v>997</v>
      </c>
      <c r="AB508" t="s">
        <v>998</v>
      </c>
      <c r="AD508" t="s">
        <v>1664</v>
      </c>
      <c r="AF508" t="s">
        <v>997</v>
      </c>
      <c r="AG508" t="s">
        <v>998</v>
      </c>
      <c r="AI508" t="s">
        <v>1664</v>
      </c>
      <c r="AK508" t="s">
        <v>999</v>
      </c>
      <c r="AL508" t="s">
        <v>1000</v>
      </c>
      <c r="AN508" t="s">
        <v>1664</v>
      </c>
      <c r="AP508" t="s">
        <v>997</v>
      </c>
      <c r="AQ508" t="s">
        <v>998</v>
      </c>
      <c r="AS508" t="s">
        <v>1664</v>
      </c>
      <c r="AU508" t="s">
        <v>997</v>
      </c>
      <c r="AV508" t="s">
        <v>998</v>
      </c>
      <c r="AX508" t="s">
        <v>1664</v>
      </c>
      <c r="AZ508" t="s">
        <v>1001</v>
      </c>
      <c r="BA508" t="s">
        <v>1002</v>
      </c>
      <c r="BC508" t="s">
        <v>1664</v>
      </c>
    </row>
    <row r="509" spans="2:55" x14ac:dyDescent="0.2">
      <c r="B509" t="s">
        <v>1332</v>
      </c>
      <c r="C509" t="s">
        <v>1333</v>
      </c>
      <c r="D509">
        <v>2132.5</v>
      </c>
      <c r="E509" t="s">
        <v>1666</v>
      </c>
      <c r="G509" t="s">
        <v>1003</v>
      </c>
      <c r="H509" t="s">
        <v>1004</v>
      </c>
      <c r="J509" t="s">
        <v>1664</v>
      </c>
      <c r="L509" t="s">
        <v>995</v>
      </c>
      <c r="M509" t="s">
        <v>996</v>
      </c>
      <c r="O509" t="s">
        <v>1664</v>
      </c>
      <c r="Q509" t="s">
        <v>993</v>
      </c>
      <c r="R509" t="s">
        <v>994</v>
      </c>
      <c r="T509" t="s">
        <v>1664</v>
      </c>
      <c r="V509" t="s">
        <v>999</v>
      </c>
      <c r="W509" t="s">
        <v>1000</v>
      </c>
      <c r="Y509" t="s">
        <v>1664</v>
      </c>
      <c r="AA509" t="s">
        <v>999</v>
      </c>
      <c r="AB509" t="s">
        <v>1000</v>
      </c>
      <c r="AD509" t="s">
        <v>1664</v>
      </c>
      <c r="AF509" t="s">
        <v>999</v>
      </c>
      <c r="AG509" t="s">
        <v>1000</v>
      </c>
      <c r="AI509" t="s">
        <v>1664</v>
      </c>
      <c r="AK509" t="s">
        <v>1001</v>
      </c>
      <c r="AL509" t="s">
        <v>1002</v>
      </c>
      <c r="AN509" t="s">
        <v>1664</v>
      </c>
      <c r="AP509" t="s">
        <v>999</v>
      </c>
      <c r="AQ509" t="s">
        <v>1000</v>
      </c>
      <c r="AS509" t="s">
        <v>1664</v>
      </c>
      <c r="AU509" t="s">
        <v>999</v>
      </c>
      <c r="AV509" t="s">
        <v>1000</v>
      </c>
      <c r="AX509" t="s">
        <v>1664</v>
      </c>
      <c r="AZ509" t="s">
        <v>1003</v>
      </c>
      <c r="BA509" t="s">
        <v>1004</v>
      </c>
      <c r="BC509" t="s">
        <v>1664</v>
      </c>
    </row>
    <row r="510" spans="2:55" x14ac:dyDescent="0.2">
      <c r="B510" t="s">
        <v>1055</v>
      </c>
      <c r="C510" t="s">
        <v>1056</v>
      </c>
      <c r="D510">
        <v>2124</v>
      </c>
      <c r="E510" t="s">
        <v>1666</v>
      </c>
      <c r="G510" t="s">
        <v>1005</v>
      </c>
      <c r="H510" t="s">
        <v>1006</v>
      </c>
      <c r="J510" t="s">
        <v>1664</v>
      </c>
      <c r="L510" t="s">
        <v>997</v>
      </c>
      <c r="M510" t="s">
        <v>998</v>
      </c>
      <c r="O510" t="s">
        <v>1664</v>
      </c>
      <c r="Q510" t="s">
        <v>995</v>
      </c>
      <c r="R510" t="s">
        <v>996</v>
      </c>
      <c r="T510" t="s">
        <v>1664</v>
      </c>
      <c r="V510" t="s">
        <v>1001</v>
      </c>
      <c r="W510" t="s">
        <v>1002</v>
      </c>
      <c r="Y510" t="s">
        <v>1664</v>
      </c>
      <c r="AA510" t="s">
        <v>1001</v>
      </c>
      <c r="AB510" t="s">
        <v>1002</v>
      </c>
      <c r="AD510" t="s">
        <v>1664</v>
      </c>
      <c r="AF510" t="s">
        <v>1001</v>
      </c>
      <c r="AG510" t="s">
        <v>1002</v>
      </c>
      <c r="AI510" t="s">
        <v>1664</v>
      </c>
      <c r="AK510" t="s">
        <v>1003</v>
      </c>
      <c r="AL510" t="s">
        <v>1004</v>
      </c>
      <c r="AN510" t="s">
        <v>1664</v>
      </c>
      <c r="AP510" t="s">
        <v>1001</v>
      </c>
      <c r="AQ510" t="s">
        <v>1002</v>
      </c>
      <c r="AS510" t="s">
        <v>1664</v>
      </c>
      <c r="AU510" t="s">
        <v>1001</v>
      </c>
      <c r="AV510" t="s">
        <v>1002</v>
      </c>
      <c r="AX510" t="s">
        <v>1664</v>
      </c>
      <c r="AZ510" t="s">
        <v>1005</v>
      </c>
      <c r="BA510" t="s">
        <v>1006</v>
      </c>
      <c r="BC510" t="s">
        <v>1664</v>
      </c>
    </row>
    <row r="511" spans="2:55" x14ac:dyDescent="0.2">
      <c r="B511" t="s">
        <v>857</v>
      </c>
      <c r="C511" t="s">
        <v>858</v>
      </c>
      <c r="D511">
        <v>2058</v>
      </c>
      <c r="E511" t="s">
        <v>1666</v>
      </c>
      <c r="G511" t="s">
        <v>1007</v>
      </c>
      <c r="H511" t="s">
        <v>1008</v>
      </c>
      <c r="J511" t="s">
        <v>1664</v>
      </c>
      <c r="L511" t="s">
        <v>999</v>
      </c>
      <c r="M511" t="s">
        <v>1000</v>
      </c>
      <c r="O511" t="s">
        <v>1664</v>
      </c>
      <c r="Q511" t="s">
        <v>997</v>
      </c>
      <c r="R511" t="s">
        <v>998</v>
      </c>
      <c r="T511" t="s">
        <v>1664</v>
      </c>
      <c r="V511" t="s">
        <v>1003</v>
      </c>
      <c r="W511" t="s">
        <v>1004</v>
      </c>
      <c r="Y511" t="s">
        <v>1664</v>
      </c>
      <c r="AA511" t="s">
        <v>1003</v>
      </c>
      <c r="AB511" t="s">
        <v>1004</v>
      </c>
      <c r="AD511" t="s">
        <v>1664</v>
      </c>
      <c r="AF511" t="s">
        <v>1003</v>
      </c>
      <c r="AG511" t="s">
        <v>1004</v>
      </c>
      <c r="AI511" t="s">
        <v>1664</v>
      </c>
      <c r="AK511" t="s">
        <v>1005</v>
      </c>
      <c r="AL511" t="s">
        <v>1006</v>
      </c>
      <c r="AN511" t="s">
        <v>1664</v>
      </c>
      <c r="AP511" t="s">
        <v>1003</v>
      </c>
      <c r="AQ511" t="s">
        <v>1004</v>
      </c>
      <c r="AS511" t="s">
        <v>1664</v>
      </c>
      <c r="AU511" t="s">
        <v>1003</v>
      </c>
      <c r="AV511" t="s">
        <v>1004</v>
      </c>
      <c r="AX511" t="s">
        <v>1664</v>
      </c>
      <c r="AZ511" t="s">
        <v>1007</v>
      </c>
      <c r="BA511" t="s">
        <v>1008</v>
      </c>
      <c r="BC511" t="s">
        <v>1664</v>
      </c>
    </row>
    <row r="512" spans="2:55" x14ac:dyDescent="0.2">
      <c r="B512" t="s">
        <v>1404</v>
      </c>
      <c r="C512" t="s">
        <v>1405</v>
      </c>
      <c r="D512">
        <v>2028.5</v>
      </c>
      <c r="E512" t="s">
        <v>1666</v>
      </c>
      <c r="G512" t="s">
        <v>1009</v>
      </c>
      <c r="H512" t="s">
        <v>1010</v>
      </c>
      <c r="J512" t="s">
        <v>1664</v>
      </c>
      <c r="L512" t="s">
        <v>1001</v>
      </c>
      <c r="M512" t="s">
        <v>1002</v>
      </c>
      <c r="O512" t="s">
        <v>1664</v>
      </c>
      <c r="Q512" t="s">
        <v>999</v>
      </c>
      <c r="R512" t="s">
        <v>1000</v>
      </c>
      <c r="T512" t="s">
        <v>1664</v>
      </c>
      <c r="V512" t="s">
        <v>1005</v>
      </c>
      <c r="W512" t="s">
        <v>1006</v>
      </c>
      <c r="Y512" t="s">
        <v>1664</v>
      </c>
      <c r="AA512" t="s">
        <v>1005</v>
      </c>
      <c r="AB512" t="s">
        <v>1006</v>
      </c>
      <c r="AD512" t="s">
        <v>1664</v>
      </c>
      <c r="AF512" t="s">
        <v>1005</v>
      </c>
      <c r="AG512" t="s">
        <v>1006</v>
      </c>
      <c r="AI512" t="s">
        <v>1664</v>
      </c>
      <c r="AK512" t="s">
        <v>1007</v>
      </c>
      <c r="AL512" t="s">
        <v>1008</v>
      </c>
      <c r="AN512" t="s">
        <v>1664</v>
      </c>
      <c r="AP512" t="s">
        <v>1005</v>
      </c>
      <c r="AQ512" t="s">
        <v>1006</v>
      </c>
      <c r="AS512" t="s">
        <v>1664</v>
      </c>
      <c r="AU512" t="s">
        <v>1005</v>
      </c>
      <c r="AV512" t="s">
        <v>1006</v>
      </c>
      <c r="AX512" t="s">
        <v>1664</v>
      </c>
      <c r="AZ512" t="s">
        <v>1009</v>
      </c>
      <c r="BA512" t="s">
        <v>1010</v>
      </c>
      <c r="BC512" t="s">
        <v>1664</v>
      </c>
    </row>
    <row r="513" spans="2:55" x14ac:dyDescent="0.2">
      <c r="B513" t="s">
        <v>1205</v>
      </c>
      <c r="C513" t="s">
        <v>1206</v>
      </c>
      <c r="D513">
        <v>2019.5</v>
      </c>
      <c r="E513" t="s">
        <v>1666</v>
      </c>
      <c r="G513" t="s">
        <v>1011</v>
      </c>
      <c r="H513" t="s">
        <v>1012</v>
      </c>
      <c r="J513" t="s">
        <v>1664</v>
      </c>
      <c r="L513" t="s">
        <v>1003</v>
      </c>
      <c r="M513" t="s">
        <v>1004</v>
      </c>
      <c r="O513" t="s">
        <v>1664</v>
      </c>
      <c r="Q513" t="s">
        <v>1001</v>
      </c>
      <c r="R513" t="s">
        <v>1002</v>
      </c>
      <c r="T513" t="s">
        <v>1664</v>
      </c>
      <c r="V513" t="s">
        <v>1007</v>
      </c>
      <c r="W513" t="s">
        <v>1008</v>
      </c>
      <c r="Y513" t="s">
        <v>1664</v>
      </c>
      <c r="AA513" t="s">
        <v>1007</v>
      </c>
      <c r="AB513" t="s">
        <v>1008</v>
      </c>
      <c r="AD513" t="s">
        <v>1664</v>
      </c>
      <c r="AF513" t="s">
        <v>1007</v>
      </c>
      <c r="AG513" t="s">
        <v>1008</v>
      </c>
      <c r="AI513" t="s">
        <v>1664</v>
      </c>
      <c r="AK513" t="s">
        <v>1009</v>
      </c>
      <c r="AL513" t="s">
        <v>1010</v>
      </c>
      <c r="AN513" t="s">
        <v>1664</v>
      </c>
      <c r="AP513" t="s">
        <v>1007</v>
      </c>
      <c r="AQ513" t="s">
        <v>1008</v>
      </c>
      <c r="AS513" t="s">
        <v>1664</v>
      </c>
      <c r="AU513" t="s">
        <v>1007</v>
      </c>
      <c r="AV513" t="s">
        <v>1008</v>
      </c>
      <c r="AX513" t="s">
        <v>1664</v>
      </c>
      <c r="AZ513" t="s">
        <v>1011</v>
      </c>
      <c r="BA513" t="s">
        <v>1012</v>
      </c>
      <c r="BC513" t="s">
        <v>1664</v>
      </c>
    </row>
    <row r="514" spans="2:55" x14ac:dyDescent="0.2">
      <c r="B514" t="s">
        <v>1095</v>
      </c>
      <c r="C514" t="s">
        <v>1096</v>
      </c>
      <c r="D514">
        <v>2000</v>
      </c>
      <c r="E514" t="s">
        <v>1666</v>
      </c>
      <c r="G514" t="s">
        <v>1013</v>
      </c>
      <c r="H514" t="s">
        <v>1014</v>
      </c>
      <c r="J514" t="s">
        <v>1664</v>
      </c>
      <c r="L514" t="s">
        <v>1005</v>
      </c>
      <c r="M514" t="s">
        <v>1006</v>
      </c>
      <c r="O514" t="s">
        <v>1664</v>
      </c>
      <c r="Q514" t="s">
        <v>1003</v>
      </c>
      <c r="R514" t="s">
        <v>1004</v>
      </c>
      <c r="T514" t="s">
        <v>1664</v>
      </c>
      <c r="V514" t="s">
        <v>1009</v>
      </c>
      <c r="W514" t="s">
        <v>1010</v>
      </c>
      <c r="Y514" t="s">
        <v>1664</v>
      </c>
      <c r="AA514" t="s">
        <v>1009</v>
      </c>
      <c r="AB514" t="s">
        <v>1010</v>
      </c>
      <c r="AD514" t="s">
        <v>1664</v>
      </c>
      <c r="AF514" t="s">
        <v>1009</v>
      </c>
      <c r="AG514" t="s">
        <v>1010</v>
      </c>
      <c r="AI514" t="s">
        <v>1664</v>
      </c>
      <c r="AK514" t="s">
        <v>1011</v>
      </c>
      <c r="AL514" t="s">
        <v>1012</v>
      </c>
      <c r="AN514" t="s">
        <v>1664</v>
      </c>
      <c r="AP514" t="s">
        <v>1009</v>
      </c>
      <c r="AQ514" t="s">
        <v>1010</v>
      </c>
      <c r="AS514" t="s">
        <v>1664</v>
      </c>
      <c r="AU514" t="s">
        <v>1009</v>
      </c>
      <c r="AV514" t="s">
        <v>1010</v>
      </c>
      <c r="AX514" t="s">
        <v>1664</v>
      </c>
      <c r="AZ514" t="s">
        <v>1013</v>
      </c>
      <c r="BA514" t="s">
        <v>1014</v>
      </c>
      <c r="BC514" t="s">
        <v>1664</v>
      </c>
    </row>
    <row r="515" spans="2:55" x14ac:dyDescent="0.2">
      <c r="B515" t="s">
        <v>859</v>
      </c>
      <c r="C515" t="s">
        <v>860</v>
      </c>
      <c r="D515">
        <v>1998</v>
      </c>
      <c r="E515" t="s">
        <v>1666</v>
      </c>
      <c r="G515" t="s">
        <v>1015</v>
      </c>
      <c r="H515" t="s">
        <v>1016</v>
      </c>
      <c r="J515" t="s">
        <v>1664</v>
      </c>
      <c r="L515" t="s">
        <v>1007</v>
      </c>
      <c r="M515" t="s">
        <v>1008</v>
      </c>
      <c r="O515" t="s">
        <v>1664</v>
      </c>
      <c r="Q515" t="s">
        <v>1005</v>
      </c>
      <c r="R515" t="s">
        <v>1006</v>
      </c>
      <c r="T515" t="s">
        <v>1664</v>
      </c>
      <c r="V515" t="s">
        <v>1011</v>
      </c>
      <c r="W515" t="s">
        <v>1012</v>
      </c>
      <c r="Y515" t="s">
        <v>1664</v>
      </c>
      <c r="AA515" t="s">
        <v>1011</v>
      </c>
      <c r="AB515" t="s">
        <v>1012</v>
      </c>
      <c r="AD515" t="s">
        <v>1664</v>
      </c>
      <c r="AF515" t="s">
        <v>1011</v>
      </c>
      <c r="AG515" t="s">
        <v>1012</v>
      </c>
      <c r="AI515" t="s">
        <v>1664</v>
      </c>
      <c r="AK515" t="s">
        <v>1015</v>
      </c>
      <c r="AL515" t="s">
        <v>1016</v>
      </c>
      <c r="AN515" t="s">
        <v>1664</v>
      </c>
      <c r="AP515" t="s">
        <v>1011</v>
      </c>
      <c r="AQ515" t="s">
        <v>1012</v>
      </c>
      <c r="AS515" t="s">
        <v>1664</v>
      </c>
      <c r="AU515" t="s">
        <v>1011</v>
      </c>
      <c r="AV515" t="s">
        <v>1012</v>
      </c>
      <c r="AX515" t="s">
        <v>1664</v>
      </c>
      <c r="AZ515" t="s">
        <v>1015</v>
      </c>
      <c r="BA515" t="s">
        <v>1016</v>
      </c>
      <c r="BC515" t="s">
        <v>1664</v>
      </c>
    </row>
    <row r="516" spans="2:55" x14ac:dyDescent="0.2">
      <c r="B516" t="s">
        <v>206</v>
      </c>
      <c r="C516" t="s">
        <v>207</v>
      </c>
      <c r="D516">
        <v>1987.5</v>
      </c>
      <c r="E516" t="s">
        <v>1666</v>
      </c>
      <c r="G516" t="s">
        <v>1017</v>
      </c>
      <c r="H516" t="s">
        <v>1018</v>
      </c>
      <c r="J516" t="s">
        <v>1664</v>
      </c>
      <c r="L516" t="s">
        <v>1009</v>
      </c>
      <c r="M516" t="s">
        <v>1010</v>
      </c>
      <c r="O516" t="s">
        <v>1664</v>
      </c>
      <c r="Q516" t="s">
        <v>1007</v>
      </c>
      <c r="R516" t="s">
        <v>1008</v>
      </c>
      <c r="T516" t="s">
        <v>1664</v>
      </c>
      <c r="V516" t="s">
        <v>1015</v>
      </c>
      <c r="W516" t="s">
        <v>1016</v>
      </c>
      <c r="Y516" t="s">
        <v>1664</v>
      </c>
      <c r="AA516" t="s">
        <v>1015</v>
      </c>
      <c r="AB516" t="s">
        <v>1016</v>
      </c>
      <c r="AD516" t="s">
        <v>1664</v>
      </c>
      <c r="AF516" t="s">
        <v>1015</v>
      </c>
      <c r="AG516" t="s">
        <v>1016</v>
      </c>
      <c r="AI516" t="s">
        <v>1664</v>
      </c>
      <c r="AK516" t="s">
        <v>1017</v>
      </c>
      <c r="AL516" t="s">
        <v>1018</v>
      </c>
      <c r="AN516" t="s">
        <v>1664</v>
      </c>
      <c r="AP516" t="s">
        <v>1015</v>
      </c>
      <c r="AQ516" t="s">
        <v>1016</v>
      </c>
      <c r="AS516" t="s">
        <v>1664</v>
      </c>
      <c r="AU516" t="s">
        <v>1013</v>
      </c>
      <c r="AV516" t="s">
        <v>1014</v>
      </c>
      <c r="AX516" t="s">
        <v>1664</v>
      </c>
      <c r="AZ516" t="s">
        <v>1017</v>
      </c>
      <c r="BA516" t="s">
        <v>1018</v>
      </c>
      <c r="BC516" t="s">
        <v>1664</v>
      </c>
    </row>
    <row r="517" spans="2:55" x14ac:dyDescent="0.2">
      <c r="B517" t="s">
        <v>40</v>
      </c>
      <c r="C517" t="s">
        <v>41</v>
      </c>
      <c r="D517">
        <v>1973</v>
      </c>
      <c r="E517" t="s">
        <v>1666</v>
      </c>
      <c r="G517" t="s">
        <v>1019</v>
      </c>
      <c r="H517" t="s">
        <v>1020</v>
      </c>
      <c r="J517" t="s">
        <v>1664</v>
      </c>
      <c r="L517" t="s">
        <v>1011</v>
      </c>
      <c r="M517" t="s">
        <v>1012</v>
      </c>
      <c r="O517" t="s">
        <v>1664</v>
      </c>
      <c r="Q517" t="s">
        <v>1009</v>
      </c>
      <c r="R517" t="s">
        <v>1010</v>
      </c>
      <c r="T517" t="s">
        <v>1664</v>
      </c>
      <c r="V517" t="s">
        <v>1017</v>
      </c>
      <c r="W517" t="s">
        <v>1018</v>
      </c>
      <c r="Y517" t="s">
        <v>1664</v>
      </c>
      <c r="AA517" t="s">
        <v>1017</v>
      </c>
      <c r="AB517" t="s">
        <v>1018</v>
      </c>
      <c r="AD517" t="s">
        <v>1664</v>
      </c>
      <c r="AF517" t="s">
        <v>1017</v>
      </c>
      <c r="AG517" t="s">
        <v>1018</v>
      </c>
      <c r="AI517" t="s">
        <v>1664</v>
      </c>
      <c r="AK517" t="s">
        <v>1019</v>
      </c>
      <c r="AL517" t="s">
        <v>1020</v>
      </c>
      <c r="AN517" t="s">
        <v>1664</v>
      </c>
      <c r="AP517" t="s">
        <v>1017</v>
      </c>
      <c r="AQ517" t="s">
        <v>1018</v>
      </c>
      <c r="AS517" t="s">
        <v>1664</v>
      </c>
      <c r="AU517" t="s">
        <v>1015</v>
      </c>
      <c r="AV517" t="s">
        <v>1016</v>
      </c>
      <c r="AX517" t="s">
        <v>1664</v>
      </c>
      <c r="AZ517" t="s">
        <v>1019</v>
      </c>
      <c r="BA517" t="s">
        <v>1020</v>
      </c>
      <c r="BC517" t="s">
        <v>1664</v>
      </c>
    </row>
    <row r="518" spans="2:55" x14ac:dyDescent="0.2">
      <c r="B518" t="s">
        <v>1424</v>
      </c>
      <c r="C518" t="s">
        <v>1425</v>
      </c>
      <c r="D518">
        <v>1968.5</v>
      </c>
      <c r="E518" t="s">
        <v>1666</v>
      </c>
      <c r="G518" t="s">
        <v>1021</v>
      </c>
      <c r="H518" t="s">
        <v>1022</v>
      </c>
      <c r="J518" t="s">
        <v>1664</v>
      </c>
      <c r="L518" t="s">
        <v>1013</v>
      </c>
      <c r="M518" t="s">
        <v>1014</v>
      </c>
      <c r="O518" t="s">
        <v>1664</v>
      </c>
      <c r="Q518" t="s">
        <v>1011</v>
      </c>
      <c r="R518" t="s">
        <v>1012</v>
      </c>
      <c r="T518" t="s">
        <v>1664</v>
      </c>
      <c r="V518" t="s">
        <v>1019</v>
      </c>
      <c r="W518" t="s">
        <v>1020</v>
      </c>
      <c r="Y518" t="s">
        <v>1664</v>
      </c>
      <c r="AA518" t="s">
        <v>1019</v>
      </c>
      <c r="AB518" t="s">
        <v>1020</v>
      </c>
      <c r="AD518" t="s">
        <v>1664</v>
      </c>
      <c r="AF518" t="s">
        <v>1019</v>
      </c>
      <c r="AG518" t="s">
        <v>1020</v>
      </c>
      <c r="AI518" t="s">
        <v>1664</v>
      </c>
      <c r="AK518" t="s">
        <v>1021</v>
      </c>
      <c r="AL518" t="s">
        <v>1022</v>
      </c>
      <c r="AN518" t="s">
        <v>1664</v>
      </c>
      <c r="AP518" t="s">
        <v>1019</v>
      </c>
      <c r="AQ518" t="s">
        <v>1020</v>
      </c>
      <c r="AS518" t="s">
        <v>1664</v>
      </c>
      <c r="AU518" t="s">
        <v>1017</v>
      </c>
      <c r="AV518" t="s">
        <v>1018</v>
      </c>
      <c r="AX518" t="s">
        <v>1664</v>
      </c>
      <c r="AZ518" t="s">
        <v>1021</v>
      </c>
      <c r="BA518" t="s">
        <v>1022</v>
      </c>
      <c r="BC518" t="s">
        <v>1664</v>
      </c>
    </row>
    <row r="519" spans="2:55" x14ac:dyDescent="0.2">
      <c r="B519" t="s">
        <v>921</v>
      </c>
      <c r="C519" t="s">
        <v>922</v>
      </c>
      <c r="D519">
        <v>1913.5</v>
      </c>
      <c r="E519" t="s">
        <v>1666</v>
      </c>
      <c r="G519" t="s">
        <v>1023</v>
      </c>
      <c r="H519" t="s">
        <v>1024</v>
      </c>
      <c r="J519" t="s">
        <v>1664</v>
      </c>
      <c r="L519" t="s">
        <v>1015</v>
      </c>
      <c r="M519" t="s">
        <v>1016</v>
      </c>
      <c r="O519" t="s">
        <v>1664</v>
      </c>
      <c r="Q519" t="s">
        <v>1013</v>
      </c>
      <c r="R519" t="s">
        <v>1014</v>
      </c>
      <c r="T519" t="s">
        <v>1664</v>
      </c>
      <c r="V519" t="s">
        <v>1021</v>
      </c>
      <c r="W519" t="s">
        <v>1022</v>
      </c>
      <c r="Y519" t="s">
        <v>1664</v>
      </c>
      <c r="AA519" t="s">
        <v>1021</v>
      </c>
      <c r="AB519" t="s">
        <v>1022</v>
      </c>
      <c r="AD519" t="s">
        <v>1664</v>
      </c>
      <c r="AF519" t="s">
        <v>1021</v>
      </c>
      <c r="AG519" t="s">
        <v>1022</v>
      </c>
      <c r="AI519" t="s">
        <v>1664</v>
      </c>
      <c r="AK519" t="s">
        <v>1023</v>
      </c>
      <c r="AL519" t="s">
        <v>1024</v>
      </c>
      <c r="AN519" t="s">
        <v>1664</v>
      </c>
      <c r="AP519" t="s">
        <v>1021</v>
      </c>
      <c r="AQ519" t="s">
        <v>1022</v>
      </c>
      <c r="AS519" t="s">
        <v>1664</v>
      </c>
      <c r="AU519" t="s">
        <v>1019</v>
      </c>
      <c r="AV519" t="s">
        <v>1020</v>
      </c>
      <c r="AX519" t="s">
        <v>1664</v>
      </c>
      <c r="AZ519" t="s">
        <v>1023</v>
      </c>
      <c r="BA519" t="s">
        <v>1024</v>
      </c>
      <c r="BC519" t="s">
        <v>1664</v>
      </c>
    </row>
    <row r="520" spans="2:55" x14ac:dyDescent="0.2">
      <c r="B520" t="s">
        <v>1201</v>
      </c>
      <c r="C520" t="s">
        <v>1202</v>
      </c>
      <c r="D520">
        <v>1902.5</v>
      </c>
      <c r="E520" t="s">
        <v>1666</v>
      </c>
      <c r="G520" t="s">
        <v>1025</v>
      </c>
      <c r="H520" t="s">
        <v>1026</v>
      </c>
      <c r="J520" t="s">
        <v>1664</v>
      </c>
      <c r="L520" t="s">
        <v>1017</v>
      </c>
      <c r="M520" t="s">
        <v>1018</v>
      </c>
      <c r="O520" t="s">
        <v>1664</v>
      </c>
      <c r="Q520" t="s">
        <v>1015</v>
      </c>
      <c r="R520" t="s">
        <v>1016</v>
      </c>
      <c r="T520" t="s">
        <v>1664</v>
      </c>
      <c r="V520" t="s">
        <v>1023</v>
      </c>
      <c r="W520" t="s">
        <v>1024</v>
      </c>
      <c r="Y520" t="s">
        <v>1664</v>
      </c>
      <c r="AA520" t="s">
        <v>1023</v>
      </c>
      <c r="AB520" t="s">
        <v>1024</v>
      </c>
      <c r="AD520" t="s">
        <v>1664</v>
      </c>
      <c r="AF520" t="s">
        <v>1023</v>
      </c>
      <c r="AG520" t="s">
        <v>1024</v>
      </c>
      <c r="AI520" t="s">
        <v>1664</v>
      </c>
      <c r="AK520" t="s">
        <v>1025</v>
      </c>
      <c r="AL520" t="s">
        <v>1026</v>
      </c>
      <c r="AN520" t="s">
        <v>1664</v>
      </c>
      <c r="AP520" t="s">
        <v>1023</v>
      </c>
      <c r="AQ520" t="s">
        <v>1024</v>
      </c>
      <c r="AS520" t="s">
        <v>1664</v>
      </c>
      <c r="AU520" t="s">
        <v>1021</v>
      </c>
      <c r="AV520" t="s">
        <v>1022</v>
      </c>
      <c r="AX520" t="s">
        <v>1664</v>
      </c>
      <c r="AZ520" t="s">
        <v>1025</v>
      </c>
      <c r="BA520" t="s">
        <v>1026</v>
      </c>
      <c r="BC520" t="s">
        <v>1664</v>
      </c>
    </row>
    <row r="521" spans="2:55" x14ac:dyDescent="0.2">
      <c r="B521" t="s">
        <v>1512</v>
      </c>
      <c r="C521" t="s">
        <v>1513</v>
      </c>
      <c r="D521">
        <v>1902.5</v>
      </c>
      <c r="E521" t="s">
        <v>1666</v>
      </c>
      <c r="G521" t="s">
        <v>1027</v>
      </c>
      <c r="H521" t="s">
        <v>1028</v>
      </c>
      <c r="J521" t="s">
        <v>1664</v>
      </c>
      <c r="L521" t="s">
        <v>1019</v>
      </c>
      <c r="M521" t="s">
        <v>1020</v>
      </c>
      <c r="O521" t="s">
        <v>1664</v>
      </c>
      <c r="Q521" t="s">
        <v>1017</v>
      </c>
      <c r="R521" t="s">
        <v>1018</v>
      </c>
      <c r="T521" t="s">
        <v>1664</v>
      </c>
      <c r="V521" t="s">
        <v>1025</v>
      </c>
      <c r="W521" t="s">
        <v>1026</v>
      </c>
      <c r="Y521" t="s">
        <v>1664</v>
      </c>
      <c r="AA521" t="s">
        <v>1025</v>
      </c>
      <c r="AB521" t="s">
        <v>1026</v>
      </c>
      <c r="AD521" t="s">
        <v>1664</v>
      </c>
      <c r="AF521" t="s">
        <v>1025</v>
      </c>
      <c r="AG521" t="s">
        <v>1026</v>
      </c>
      <c r="AI521" t="s">
        <v>1664</v>
      </c>
      <c r="AK521" t="s">
        <v>1027</v>
      </c>
      <c r="AL521" t="s">
        <v>1028</v>
      </c>
      <c r="AN521" t="s">
        <v>1664</v>
      </c>
      <c r="AP521" t="s">
        <v>1025</v>
      </c>
      <c r="AQ521" t="s">
        <v>1026</v>
      </c>
      <c r="AS521" t="s">
        <v>1664</v>
      </c>
      <c r="AU521" t="s">
        <v>1023</v>
      </c>
      <c r="AV521" t="s">
        <v>1024</v>
      </c>
      <c r="AX521" t="s">
        <v>1664</v>
      </c>
      <c r="AZ521" t="s">
        <v>1027</v>
      </c>
      <c r="BA521" t="s">
        <v>1028</v>
      </c>
      <c r="BC521" t="s">
        <v>1664</v>
      </c>
    </row>
    <row r="522" spans="2:55" x14ac:dyDescent="0.2">
      <c r="B522" t="s">
        <v>569</v>
      </c>
      <c r="C522" t="s">
        <v>570</v>
      </c>
      <c r="D522">
        <v>1901.5</v>
      </c>
      <c r="E522" t="s">
        <v>1666</v>
      </c>
      <c r="G522" t="s">
        <v>1029</v>
      </c>
      <c r="H522" t="s">
        <v>1030</v>
      </c>
      <c r="J522" t="s">
        <v>1664</v>
      </c>
      <c r="L522" t="s">
        <v>1021</v>
      </c>
      <c r="M522" t="s">
        <v>1022</v>
      </c>
      <c r="O522" t="s">
        <v>1664</v>
      </c>
      <c r="Q522" t="s">
        <v>1019</v>
      </c>
      <c r="R522" t="s">
        <v>1020</v>
      </c>
      <c r="T522" t="s">
        <v>1664</v>
      </c>
      <c r="V522" t="s">
        <v>1027</v>
      </c>
      <c r="W522" t="s">
        <v>1028</v>
      </c>
      <c r="Y522" t="s">
        <v>1664</v>
      </c>
      <c r="AA522" t="s">
        <v>1027</v>
      </c>
      <c r="AB522" t="s">
        <v>1028</v>
      </c>
      <c r="AD522" t="s">
        <v>1664</v>
      </c>
      <c r="AF522" t="s">
        <v>1027</v>
      </c>
      <c r="AG522" t="s">
        <v>1028</v>
      </c>
      <c r="AI522" t="s">
        <v>1664</v>
      </c>
      <c r="AK522" t="s">
        <v>1029</v>
      </c>
      <c r="AL522" t="s">
        <v>1030</v>
      </c>
      <c r="AN522" t="s">
        <v>1664</v>
      </c>
      <c r="AP522" t="s">
        <v>1027</v>
      </c>
      <c r="AQ522" t="s">
        <v>1028</v>
      </c>
      <c r="AS522" t="s">
        <v>1664</v>
      </c>
      <c r="AU522" t="s">
        <v>1025</v>
      </c>
      <c r="AV522" t="s">
        <v>1026</v>
      </c>
      <c r="AX522" t="s">
        <v>1664</v>
      </c>
      <c r="AZ522" t="s">
        <v>1029</v>
      </c>
      <c r="BA522" t="s">
        <v>1030</v>
      </c>
      <c r="BC522" t="s">
        <v>1664</v>
      </c>
    </row>
    <row r="523" spans="2:55" x14ac:dyDescent="0.2">
      <c r="B523" t="s">
        <v>1217</v>
      </c>
      <c r="C523" t="s">
        <v>1218</v>
      </c>
      <c r="D523">
        <v>1848</v>
      </c>
      <c r="E523" t="s">
        <v>1666</v>
      </c>
      <c r="G523" t="s">
        <v>1031</v>
      </c>
      <c r="H523" t="s">
        <v>1032</v>
      </c>
      <c r="J523" t="s">
        <v>1664</v>
      </c>
      <c r="L523" t="s">
        <v>1023</v>
      </c>
      <c r="M523" t="s">
        <v>1024</v>
      </c>
      <c r="O523" t="s">
        <v>1664</v>
      </c>
      <c r="Q523" t="s">
        <v>1021</v>
      </c>
      <c r="R523" t="s">
        <v>1022</v>
      </c>
      <c r="T523" t="s">
        <v>1664</v>
      </c>
      <c r="V523" t="s">
        <v>1029</v>
      </c>
      <c r="W523" t="s">
        <v>1030</v>
      </c>
      <c r="Y523" t="s">
        <v>1664</v>
      </c>
      <c r="AA523" t="s">
        <v>1029</v>
      </c>
      <c r="AB523" t="s">
        <v>1030</v>
      </c>
      <c r="AD523" t="s">
        <v>1664</v>
      </c>
      <c r="AF523" t="s">
        <v>1029</v>
      </c>
      <c r="AG523" t="s">
        <v>1030</v>
      </c>
      <c r="AI523" t="s">
        <v>1664</v>
      </c>
      <c r="AK523" t="s">
        <v>1031</v>
      </c>
      <c r="AL523" t="s">
        <v>1032</v>
      </c>
      <c r="AN523" t="s">
        <v>1664</v>
      </c>
      <c r="AP523" t="s">
        <v>1029</v>
      </c>
      <c r="AQ523" t="s">
        <v>1030</v>
      </c>
      <c r="AS523" t="s">
        <v>1664</v>
      </c>
      <c r="AU523" t="s">
        <v>1027</v>
      </c>
      <c r="AV523" t="s">
        <v>1028</v>
      </c>
      <c r="AX523" t="s">
        <v>1664</v>
      </c>
      <c r="AZ523" t="s">
        <v>1031</v>
      </c>
      <c r="BA523" t="s">
        <v>1032</v>
      </c>
      <c r="BC523" t="s">
        <v>1664</v>
      </c>
    </row>
    <row r="524" spans="2:55" x14ac:dyDescent="0.2">
      <c r="B524" t="s">
        <v>1183</v>
      </c>
      <c r="C524" t="s">
        <v>1184</v>
      </c>
      <c r="D524">
        <v>1798.5</v>
      </c>
      <c r="E524" t="s">
        <v>1666</v>
      </c>
      <c r="G524" t="s">
        <v>1033</v>
      </c>
      <c r="H524" t="s">
        <v>1034</v>
      </c>
      <c r="J524" t="s">
        <v>1664</v>
      </c>
      <c r="L524" t="s">
        <v>1025</v>
      </c>
      <c r="M524" t="s">
        <v>1026</v>
      </c>
      <c r="O524" t="s">
        <v>1664</v>
      </c>
      <c r="Q524" t="s">
        <v>1023</v>
      </c>
      <c r="R524" t="s">
        <v>1024</v>
      </c>
      <c r="T524" t="s">
        <v>1664</v>
      </c>
      <c r="V524" t="s">
        <v>1031</v>
      </c>
      <c r="W524" t="s">
        <v>1032</v>
      </c>
      <c r="Y524" t="s">
        <v>1664</v>
      </c>
      <c r="AA524" t="s">
        <v>1031</v>
      </c>
      <c r="AB524" t="s">
        <v>1032</v>
      </c>
      <c r="AD524" t="s">
        <v>1664</v>
      </c>
      <c r="AF524" t="s">
        <v>1031</v>
      </c>
      <c r="AG524" t="s">
        <v>1032</v>
      </c>
      <c r="AI524" t="s">
        <v>1664</v>
      </c>
      <c r="AK524" t="s">
        <v>1033</v>
      </c>
      <c r="AL524" t="s">
        <v>1034</v>
      </c>
      <c r="AN524" t="s">
        <v>1664</v>
      </c>
      <c r="AP524" t="s">
        <v>1031</v>
      </c>
      <c r="AQ524" t="s">
        <v>1032</v>
      </c>
      <c r="AS524" t="s">
        <v>1664</v>
      </c>
      <c r="AU524" t="s">
        <v>1029</v>
      </c>
      <c r="AV524" t="s">
        <v>1030</v>
      </c>
      <c r="AX524" t="s">
        <v>1664</v>
      </c>
      <c r="AZ524" t="s">
        <v>1033</v>
      </c>
      <c r="BA524" t="s">
        <v>1034</v>
      </c>
      <c r="BC524" t="s">
        <v>1664</v>
      </c>
    </row>
    <row r="525" spans="2:55" x14ac:dyDescent="0.2">
      <c r="B525" t="s">
        <v>1073</v>
      </c>
      <c r="C525" t="s">
        <v>1074</v>
      </c>
      <c r="D525">
        <v>1790</v>
      </c>
      <c r="E525" t="s">
        <v>1666</v>
      </c>
      <c r="G525" t="s">
        <v>1035</v>
      </c>
      <c r="H525" t="s">
        <v>1036</v>
      </c>
      <c r="J525" t="s">
        <v>1664</v>
      </c>
      <c r="L525" t="s">
        <v>1027</v>
      </c>
      <c r="M525" t="s">
        <v>1028</v>
      </c>
      <c r="O525" t="s">
        <v>1664</v>
      </c>
      <c r="Q525" t="s">
        <v>1025</v>
      </c>
      <c r="R525" t="s">
        <v>1026</v>
      </c>
      <c r="T525" t="s">
        <v>1664</v>
      </c>
      <c r="V525" t="s">
        <v>1033</v>
      </c>
      <c r="W525" t="s">
        <v>1034</v>
      </c>
      <c r="Y525" t="s">
        <v>1664</v>
      </c>
      <c r="AA525" t="s">
        <v>1033</v>
      </c>
      <c r="AB525" t="s">
        <v>1034</v>
      </c>
      <c r="AD525" t="s">
        <v>1664</v>
      </c>
      <c r="AF525" t="s">
        <v>1033</v>
      </c>
      <c r="AG525" t="s">
        <v>1034</v>
      </c>
      <c r="AI525" t="s">
        <v>1664</v>
      </c>
      <c r="AK525" t="s">
        <v>1035</v>
      </c>
      <c r="AL525" t="s">
        <v>1036</v>
      </c>
      <c r="AN525" t="s">
        <v>1664</v>
      </c>
      <c r="AP525" t="s">
        <v>1033</v>
      </c>
      <c r="AQ525" t="s">
        <v>1034</v>
      </c>
      <c r="AS525" t="s">
        <v>1664</v>
      </c>
      <c r="AU525" t="s">
        <v>1031</v>
      </c>
      <c r="AV525" t="s">
        <v>1032</v>
      </c>
      <c r="AX525" t="s">
        <v>1664</v>
      </c>
      <c r="AZ525" t="s">
        <v>1035</v>
      </c>
      <c r="BA525" t="s">
        <v>1036</v>
      </c>
      <c r="BC525" t="s">
        <v>1664</v>
      </c>
    </row>
    <row r="526" spans="2:55" x14ac:dyDescent="0.2">
      <c r="B526" t="s">
        <v>468</v>
      </c>
      <c r="C526" t="s">
        <v>469</v>
      </c>
      <c r="D526">
        <v>1782.5</v>
      </c>
      <c r="E526" t="s">
        <v>1666</v>
      </c>
      <c r="G526" t="s">
        <v>1037</v>
      </c>
      <c r="H526" t="s">
        <v>1038</v>
      </c>
      <c r="J526" t="s">
        <v>1664</v>
      </c>
      <c r="L526" t="s">
        <v>1029</v>
      </c>
      <c r="M526" t="s">
        <v>1030</v>
      </c>
      <c r="O526" t="s">
        <v>1664</v>
      </c>
      <c r="Q526" t="s">
        <v>1027</v>
      </c>
      <c r="R526" t="s">
        <v>1028</v>
      </c>
      <c r="T526" t="s">
        <v>1664</v>
      </c>
      <c r="V526" t="s">
        <v>1035</v>
      </c>
      <c r="W526" t="s">
        <v>1036</v>
      </c>
      <c r="Y526" t="s">
        <v>1664</v>
      </c>
      <c r="AA526" t="s">
        <v>1035</v>
      </c>
      <c r="AB526" t="s">
        <v>1036</v>
      </c>
      <c r="AD526" t="s">
        <v>1664</v>
      </c>
      <c r="AF526" t="s">
        <v>1035</v>
      </c>
      <c r="AG526" t="s">
        <v>1036</v>
      </c>
      <c r="AI526" t="s">
        <v>1664</v>
      </c>
      <c r="AK526" t="s">
        <v>1037</v>
      </c>
      <c r="AL526" t="s">
        <v>1038</v>
      </c>
      <c r="AN526" t="s">
        <v>1664</v>
      </c>
      <c r="AP526" t="s">
        <v>1035</v>
      </c>
      <c r="AQ526" t="s">
        <v>1036</v>
      </c>
      <c r="AS526" t="s">
        <v>1664</v>
      </c>
      <c r="AU526" t="s">
        <v>1033</v>
      </c>
      <c r="AV526" t="s">
        <v>1034</v>
      </c>
      <c r="AX526" t="s">
        <v>1664</v>
      </c>
      <c r="AZ526" t="s">
        <v>1037</v>
      </c>
      <c r="BA526" t="s">
        <v>1038</v>
      </c>
      <c r="BC526" t="s">
        <v>1664</v>
      </c>
    </row>
    <row r="527" spans="2:55" x14ac:dyDescent="0.2">
      <c r="B527" t="s">
        <v>1558</v>
      </c>
      <c r="C527" t="s">
        <v>1559</v>
      </c>
      <c r="D527">
        <v>1768</v>
      </c>
      <c r="E527" t="s">
        <v>1666</v>
      </c>
      <c r="G527" t="s">
        <v>1039</v>
      </c>
      <c r="H527" t="s">
        <v>1040</v>
      </c>
      <c r="J527" t="s">
        <v>1664</v>
      </c>
      <c r="L527" t="s">
        <v>1031</v>
      </c>
      <c r="M527" t="s">
        <v>1032</v>
      </c>
      <c r="O527" t="s">
        <v>1664</v>
      </c>
      <c r="Q527" t="s">
        <v>1029</v>
      </c>
      <c r="R527" t="s">
        <v>1030</v>
      </c>
      <c r="T527" t="s">
        <v>1664</v>
      </c>
      <c r="V527" t="s">
        <v>1037</v>
      </c>
      <c r="W527" t="s">
        <v>1038</v>
      </c>
      <c r="Y527" t="s">
        <v>1664</v>
      </c>
      <c r="AA527" t="s">
        <v>1037</v>
      </c>
      <c r="AB527" t="s">
        <v>1038</v>
      </c>
      <c r="AD527" t="s">
        <v>1664</v>
      </c>
      <c r="AF527" t="s">
        <v>1037</v>
      </c>
      <c r="AG527" t="s">
        <v>1038</v>
      </c>
      <c r="AI527" t="s">
        <v>1664</v>
      </c>
      <c r="AK527" t="s">
        <v>1039</v>
      </c>
      <c r="AL527" t="s">
        <v>1040</v>
      </c>
      <c r="AN527" t="s">
        <v>1664</v>
      </c>
      <c r="AP527" t="s">
        <v>1037</v>
      </c>
      <c r="AQ527" t="s">
        <v>1038</v>
      </c>
      <c r="AS527" t="s">
        <v>1664</v>
      </c>
      <c r="AU527" t="s">
        <v>1035</v>
      </c>
      <c r="AV527" t="s">
        <v>1036</v>
      </c>
      <c r="AX527" t="s">
        <v>1664</v>
      </c>
      <c r="AZ527" t="s">
        <v>1039</v>
      </c>
      <c r="BA527" t="s">
        <v>1040</v>
      </c>
      <c r="BC527" t="s">
        <v>1664</v>
      </c>
    </row>
    <row r="528" spans="2:55" x14ac:dyDescent="0.2">
      <c r="B528" t="s">
        <v>1400</v>
      </c>
      <c r="C528" t="s">
        <v>1401</v>
      </c>
      <c r="D528">
        <v>1755</v>
      </c>
      <c r="E528" t="s">
        <v>1666</v>
      </c>
      <c r="G528" t="s">
        <v>1041</v>
      </c>
      <c r="H528" t="s">
        <v>1042</v>
      </c>
      <c r="J528" t="s">
        <v>1664</v>
      </c>
      <c r="L528" t="s">
        <v>1033</v>
      </c>
      <c r="M528" t="s">
        <v>1034</v>
      </c>
      <c r="O528" t="s">
        <v>1664</v>
      </c>
      <c r="Q528" t="s">
        <v>1031</v>
      </c>
      <c r="R528" t="s">
        <v>1032</v>
      </c>
      <c r="T528" t="s">
        <v>1664</v>
      </c>
      <c r="V528" t="s">
        <v>1039</v>
      </c>
      <c r="W528" t="s">
        <v>1040</v>
      </c>
      <c r="Y528" t="s">
        <v>1664</v>
      </c>
      <c r="AA528" t="s">
        <v>1039</v>
      </c>
      <c r="AB528" t="s">
        <v>1040</v>
      </c>
      <c r="AD528" t="s">
        <v>1664</v>
      </c>
      <c r="AF528" t="s">
        <v>1039</v>
      </c>
      <c r="AG528" t="s">
        <v>1040</v>
      </c>
      <c r="AI528" t="s">
        <v>1664</v>
      </c>
      <c r="AK528" t="s">
        <v>1041</v>
      </c>
      <c r="AL528" t="s">
        <v>1042</v>
      </c>
      <c r="AN528" t="s">
        <v>1664</v>
      </c>
      <c r="AP528" t="s">
        <v>1039</v>
      </c>
      <c r="AQ528" t="s">
        <v>1040</v>
      </c>
      <c r="AS528" t="s">
        <v>1664</v>
      </c>
      <c r="AU528" t="s">
        <v>1037</v>
      </c>
      <c r="AV528" t="s">
        <v>1038</v>
      </c>
      <c r="AX528" t="s">
        <v>1664</v>
      </c>
      <c r="AZ528" t="s">
        <v>1041</v>
      </c>
      <c r="BA528" t="s">
        <v>1042</v>
      </c>
      <c r="BC528" t="s">
        <v>1664</v>
      </c>
    </row>
    <row r="529" spans="2:55" x14ac:dyDescent="0.2">
      <c r="B529" t="s">
        <v>1179</v>
      </c>
      <c r="C529" t="s">
        <v>1180</v>
      </c>
      <c r="D529">
        <v>1749.5</v>
      </c>
      <c r="E529" t="s">
        <v>1666</v>
      </c>
      <c r="G529" t="s">
        <v>1043</v>
      </c>
      <c r="H529" t="s">
        <v>1044</v>
      </c>
      <c r="J529" t="s">
        <v>1664</v>
      </c>
      <c r="L529" t="s">
        <v>1035</v>
      </c>
      <c r="M529" t="s">
        <v>1036</v>
      </c>
      <c r="O529" t="s">
        <v>1664</v>
      </c>
      <c r="Q529" t="s">
        <v>1033</v>
      </c>
      <c r="R529" t="s">
        <v>1034</v>
      </c>
      <c r="T529" t="s">
        <v>1664</v>
      </c>
      <c r="V529" t="s">
        <v>1041</v>
      </c>
      <c r="W529" t="s">
        <v>1042</v>
      </c>
      <c r="Y529" t="s">
        <v>1664</v>
      </c>
      <c r="AA529" t="s">
        <v>1041</v>
      </c>
      <c r="AB529" t="s">
        <v>1042</v>
      </c>
      <c r="AD529" t="s">
        <v>1664</v>
      </c>
      <c r="AF529" t="s">
        <v>1041</v>
      </c>
      <c r="AG529" t="s">
        <v>1042</v>
      </c>
      <c r="AI529" t="s">
        <v>1664</v>
      </c>
      <c r="AK529" t="s">
        <v>1043</v>
      </c>
      <c r="AL529" t="s">
        <v>1044</v>
      </c>
      <c r="AN529" t="s">
        <v>1664</v>
      </c>
      <c r="AP529" t="s">
        <v>1041</v>
      </c>
      <c r="AQ529" t="s">
        <v>1042</v>
      </c>
      <c r="AS529" t="s">
        <v>1664</v>
      </c>
      <c r="AU529" t="s">
        <v>1039</v>
      </c>
      <c r="AV529" t="s">
        <v>1040</v>
      </c>
      <c r="AX529" t="s">
        <v>1664</v>
      </c>
      <c r="AZ529" t="s">
        <v>1043</v>
      </c>
      <c r="BA529" t="s">
        <v>1044</v>
      </c>
      <c r="BC529" t="s">
        <v>1664</v>
      </c>
    </row>
    <row r="530" spans="2:55" x14ac:dyDescent="0.2">
      <c r="B530" t="s">
        <v>1161</v>
      </c>
      <c r="C530" t="s">
        <v>1162</v>
      </c>
      <c r="D530">
        <v>1738</v>
      </c>
      <c r="E530" t="s">
        <v>1666</v>
      </c>
      <c r="G530" t="s">
        <v>1045</v>
      </c>
      <c r="H530" t="s">
        <v>1046</v>
      </c>
      <c r="J530" t="s">
        <v>1664</v>
      </c>
      <c r="L530" t="s">
        <v>1037</v>
      </c>
      <c r="M530" t="s">
        <v>1038</v>
      </c>
      <c r="O530" t="s">
        <v>1664</v>
      </c>
      <c r="Q530" t="s">
        <v>1035</v>
      </c>
      <c r="R530" t="s">
        <v>1036</v>
      </c>
      <c r="T530" t="s">
        <v>1664</v>
      </c>
      <c r="V530" t="s">
        <v>1043</v>
      </c>
      <c r="W530" t="s">
        <v>1044</v>
      </c>
      <c r="Y530" t="s">
        <v>1664</v>
      </c>
      <c r="AA530" t="s">
        <v>1043</v>
      </c>
      <c r="AB530" t="s">
        <v>1044</v>
      </c>
      <c r="AD530" t="s">
        <v>1664</v>
      </c>
      <c r="AF530" t="s">
        <v>1043</v>
      </c>
      <c r="AG530" t="s">
        <v>1044</v>
      </c>
      <c r="AI530" t="s">
        <v>1664</v>
      </c>
      <c r="AK530" t="s">
        <v>1045</v>
      </c>
      <c r="AL530" t="s">
        <v>1046</v>
      </c>
      <c r="AN530" t="s">
        <v>1664</v>
      </c>
      <c r="AP530" t="s">
        <v>1043</v>
      </c>
      <c r="AQ530" t="s">
        <v>1044</v>
      </c>
      <c r="AS530" t="s">
        <v>1664</v>
      </c>
      <c r="AU530" t="s">
        <v>1041</v>
      </c>
      <c r="AV530" t="s">
        <v>1042</v>
      </c>
      <c r="AX530" t="s">
        <v>1664</v>
      </c>
      <c r="AZ530" t="s">
        <v>1045</v>
      </c>
      <c r="BA530" t="s">
        <v>1046</v>
      </c>
      <c r="BC530" t="s">
        <v>1664</v>
      </c>
    </row>
    <row r="531" spans="2:55" x14ac:dyDescent="0.2">
      <c r="B531" t="s">
        <v>368</v>
      </c>
      <c r="C531" t="s">
        <v>369</v>
      </c>
      <c r="D531">
        <v>1734</v>
      </c>
      <c r="E531" t="s">
        <v>1666</v>
      </c>
      <c r="G531" t="s">
        <v>1047</v>
      </c>
      <c r="H531" t="s">
        <v>1048</v>
      </c>
      <c r="J531" t="s">
        <v>1664</v>
      </c>
      <c r="L531" t="s">
        <v>1039</v>
      </c>
      <c r="M531" t="s">
        <v>1040</v>
      </c>
      <c r="O531" t="s">
        <v>1664</v>
      </c>
      <c r="Q531" t="s">
        <v>1037</v>
      </c>
      <c r="R531" t="s">
        <v>1038</v>
      </c>
      <c r="T531" t="s">
        <v>1664</v>
      </c>
      <c r="V531" t="s">
        <v>1045</v>
      </c>
      <c r="W531" t="s">
        <v>1046</v>
      </c>
      <c r="Y531" t="s">
        <v>1664</v>
      </c>
      <c r="AA531" t="s">
        <v>1045</v>
      </c>
      <c r="AB531" t="s">
        <v>1046</v>
      </c>
      <c r="AD531" t="s">
        <v>1664</v>
      </c>
      <c r="AF531" t="s">
        <v>1045</v>
      </c>
      <c r="AG531" t="s">
        <v>1046</v>
      </c>
      <c r="AI531" t="s">
        <v>1664</v>
      </c>
      <c r="AK531" t="s">
        <v>1047</v>
      </c>
      <c r="AL531" t="s">
        <v>1048</v>
      </c>
      <c r="AN531" t="s">
        <v>1664</v>
      </c>
      <c r="AP531" t="s">
        <v>1045</v>
      </c>
      <c r="AQ531" t="s">
        <v>1046</v>
      </c>
      <c r="AS531" t="s">
        <v>1664</v>
      </c>
      <c r="AU531" t="s">
        <v>1043</v>
      </c>
      <c r="AV531" t="s">
        <v>1044</v>
      </c>
      <c r="AX531" t="s">
        <v>1664</v>
      </c>
      <c r="AZ531" t="s">
        <v>1047</v>
      </c>
      <c r="BA531" t="s">
        <v>1048</v>
      </c>
      <c r="BC531" t="s">
        <v>1664</v>
      </c>
    </row>
    <row r="532" spans="2:55" x14ac:dyDescent="0.2">
      <c r="B532" t="s">
        <v>927</v>
      </c>
      <c r="C532" t="s">
        <v>928</v>
      </c>
      <c r="D532">
        <v>1733.5</v>
      </c>
      <c r="E532" t="s">
        <v>1666</v>
      </c>
      <c r="G532" t="s">
        <v>1049</v>
      </c>
      <c r="H532" t="s">
        <v>1050</v>
      </c>
      <c r="J532" t="s">
        <v>1664</v>
      </c>
      <c r="L532" t="s">
        <v>1041</v>
      </c>
      <c r="M532" t="s">
        <v>1042</v>
      </c>
      <c r="O532" t="s">
        <v>1664</v>
      </c>
      <c r="Q532" t="s">
        <v>1039</v>
      </c>
      <c r="R532" t="s">
        <v>1040</v>
      </c>
      <c r="T532" t="s">
        <v>1664</v>
      </c>
      <c r="V532" t="s">
        <v>1047</v>
      </c>
      <c r="W532" t="s">
        <v>1048</v>
      </c>
      <c r="Y532" t="s">
        <v>1664</v>
      </c>
      <c r="AA532" t="s">
        <v>1047</v>
      </c>
      <c r="AB532" t="s">
        <v>1048</v>
      </c>
      <c r="AD532" t="s">
        <v>1664</v>
      </c>
      <c r="AF532" t="s">
        <v>1047</v>
      </c>
      <c r="AG532" t="s">
        <v>1048</v>
      </c>
      <c r="AI532" t="s">
        <v>1664</v>
      </c>
      <c r="AK532" t="s">
        <v>1049</v>
      </c>
      <c r="AL532" t="s">
        <v>1050</v>
      </c>
      <c r="AN532" t="s">
        <v>1664</v>
      </c>
      <c r="AP532" t="s">
        <v>1047</v>
      </c>
      <c r="AQ532" t="s">
        <v>1048</v>
      </c>
      <c r="AS532" t="s">
        <v>1664</v>
      </c>
      <c r="AU532" t="s">
        <v>1045</v>
      </c>
      <c r="AV532" t="s">
        <v>1046</v>
      </c>
      <c r="AX532" t="s">
        <v>1664</v>
      </c>
      <c r="AZ532" t="s">
        <v>1049</v>
      </c>
      <c r="BA532" t="s">
        <v>1050</v>
      </c>
      <c r="BC532" t="s">
        <v>1664</v>
      </c>
    </row>
    <row r="533" spans="2:55" x14ac:dyDescent="0.2">
      <c r="B533" t="s">
        <v>1280</v>
      </c>
      <c r="C533" t="s">
        <v>1281</v>
      </c>
      <c r="D533">
        <v>1732.5</v>
      </c>
      <c r="E533" t="s">
        <v>1666</v>
      </c>
      <c r="G533" t="s">
        <v>1051</v>
      </c>
      <c r="H533" t="s">
        <v>1052</v>
      </c>
      <c r="J533" t="s">
        <v>1664</v>
      </c>
      <c r="L533" t="s">
        <v>1043</v>
      </c>
      <c r="M533" t="s">
        <v>1044</v>
      </c>
      <c r="O533" t="s">
        <v>1664</v>
      </c>
      <c r="Q533" t="s">
        <v>1041</v>
      </c>
      <c r="R533" t="s">
        <v>1042</v>
      </c>
      <c r="T533" t="s">
        <v>1664</v>
      </c>
      <c r="V533" t="s">
        <v>1049</v>
      </c>
      <c r="W533" t="s">
        <v>1050</v>
      </c>
      <c r="Y533" t="s">
        <v>1664</v>
      </c>
      <c r="AA533" t="s">
        <v>1049</v>
      </c>
      <c r="AB533" t="s">
        <v>1050</v>
      </c>
      <c r="AD533" t="s">
        <v>1664</v>
      </c>
      <c r="AF533" t="s">
        <v>1049</v>
      </c>
      <c r="AG533" t="s">
        <v>1050</v>
      </c>
      <c r="AI533" t="s">
        <v>1664</v>
      </c>
      <c r="AK533" t="s">
        <v>1051</v>
      </c>
      <c r="AL533" t="s">
        <v>1052</v>
      </c>
      <c r="AN533" t="s">
        <v>1664</v>
      </c>
      <c r="AP533" t="s">
        <v>1049</v>
      </c>
      <c r="AQ533" t="s">
        <v>1050</v>
      </c>
      <c r="AS533" t="s">
        <v>1664</v>
      </c>
      <c r="AU533" t="s">
        <v>1047</v>
      </c>
      <c r="AV533" t="s">
        <v>1048</v>
      </c>
      <c r="AX533" t="s">
        <v>1664</v>
      </c>
      <c r="AZ533" t="s">
        <v>1051</v>
      </c>
      <c r="BA533" t="s">
        <v>1052</v>
      </c>
      <c r="BC533" t="s">
        <v>1664</v>
      </c>
    </row>
    <row r="534" spans="2:55" x14ac:dyDescent="0.2">
      <c r="B534" t="s">
        <v>1250</v>
      </c>
      <c r="C534" t="s">
        <v>1251</v>
      </c>
      <c r="D534">
        <v>1728</v>
      </c>
      <c r="E534" t="s">
        <v>1666</v>
      </c>
      <c r="G534" t="s">
        <v>1053</v>
      </c>
      <c r="H534" t="s">
        <v>1054</v>
      </c>
      <c r="J534" t="s">
        <v>1664</v>
      </c>
      <c r="L534" t="s">
        <v>1045</v>
      </c>
      <c r="M534" t="s">
        <v>1046</v>
      </c>
      <c r="O534" t="s">
        <v>1664</v>
      </c>
      <c r="Q534" t="s">
        <v>1043</v>
      </c>
      <c r="R534" t="s">
        <v>1044</v>
      </c>
      <c r="T534" t="s">
        <v>1664</v>
      </c>
      <c r="V534" t="s">
        <v>1051</v>
      </c>
      <c r="W534" t="s">
        <v>1052</v>
      </c>
      <c r="Y534" t="s">
        <v>1664</v>
      </c>
      <c r="AA534" t="s">
        <v>1051</v>
      </c>
      <c r="AB534" t="s">
        <v>1052</v>
      </c>
      <c r="AD534" t="s">
        <v>1664</v>
      </c>
      <c r="AF534" t="s">
        <v>1051</v>
      </c>
      <c r="AG534" t="s">
        <v>1052</v>
      </c>
      <c r="AI534" t="s">
        <v>1664</v>
      </c>
      <c r="AK534" t="s">
        <v>1053</v>
      </c>
      <c r="AL534" t="s">
        <v>1054</v>
      </c>
      <c r="AN534" t="s">
        <v>1664</v>
      </c>
      <c r="AP534" t="s">
        <v>1051</v>
      </c>
      <c r="AQ534" t="s">
        <v>1052</v>
      </c>
      <c r="AS534" t="s">
        <v>1664</v>
      </c>
      <c r="AU534" t="s">
        <v>1049</v>
      </c>
      <c r="AV534" t="s">
        <v>1050</v>
      </c>
      <c r="AX534" t="s">
        <v>1664</v>
      </c>
      <c r="AZ534" t="s">
        <v>1053</v>
      </c>
      <c r="BA534" t="s">
        <v>1054</v>
      </c>
      <c r="BC534" t="s">
        <v>1664</v>
      </c>
    </row>
    <row r="535" spans="2:55" x14ac:dyDescent="0.2">
      <c r="B535" t="s">
        <v>82</v>
      </c>
      <c r="C535" t="s">
        <v>83</v>
      </c>
      <c r="D535">
        <v>1722.5</v>
      </c>
      <c r="E535" t="s">
        <v>1666</v>
      </c>
      <c r="G535" t="s">
        <v>1055</v>
      </c>
      <c r="H535" t="s">
        <v>1056</v>
      </c>
      <c r="J535" t="s">
        <v>1664</v>
      </c>
      <c r="L535" t="s">
        <v>1047</v>
      </c>
      <c r="M535" t="s">
        <v>1048</v>
      </c>
      <c r="O535" t="s">
        <v>1664</v>
      </c>
      <c r="Q535" t="s">
        <v>1045</v>
      </c>
      <c r="R535" t="s">
        <v>1046</v>
      </c>
      <c r="T535" t="s">
        <v>1664</v>
      </c>
      <c r="V535" t="s">
        <v>1053</v>
      </c>
      <c r="W535" t="s">
        <v>1054</v>
      </c>
      <c r="Y535" t="s">
        <v>1664</v>
      </c>
      <c r="AA535" t="s">
        <v>1053</v>
      </c>
      <c r="AB535" t="s">
        <v>1054</v>
      </c>
      <c r="AD535" t="s">
        <v>1664</v>
      </c>
      <c r="AF535" t="s">
        <v>1053</v>
      </c>
      <c r="AG535" t="s">
        <v>1054</v>
      </c>
      <c r="AI535" t="s">
        <v>1664</v>
      </c>
      <c r="AK535" t="s">
        <v>1055</v>
      </c>
      <c r="AL535" t="s">
        <v>1056</v>
      </c>
      <c r="AN535" t="s">
        <v>1664</v>
      </c>
      <c r="AP535" t="s">
        <v>1053</v>
      </c>
      <c r="AQ535" t="s">
        <v>1054</v>
      </c>
      <c r="AS535" t="s">
        <v>1664</v>
      </c>
      <c r="AU535" t="s">
        <v>1051</v>
      </c>
      <c r="AV535" t="s">
        <v>1052</v>
      </c>
      <c r="AX535" t="s">
        <v>1664</v>
      </c>
      <c r="AZ535" t="s">
        <v>1055</v>
      </c>
      <c r="BA535" t="s">
        <v>1056</v>
      </c>
      <c r="BC535" t="s">
        <v>1664</v>
      </c>
    </row>
    <row r="536" spans="2:55" x14ac:dyDescent="0.2">
      <c r="B536" t="s">
        <v>907</v>
      </c>
      <c r="C536" t="s">
        <v>908</v>
      </c>
      <c r="D536">
        <v>1679</v>
      </c>
      <c r="E536" t="s">
        <v>1666</v>
      </c>
      <c r="G536" t="s">
        <v>1057</v>
      </c>
      <c r="H536" t="s">
        <v>1058</v>
      </c>
      <c r="J536" t="s">
        <v>1664</v>
      </c>
      <c r="L536" t="s">
        <v>1049</v>
      </c>
      <c r="M536" t="s">
        <v>1050</v>
      </c>
      <c r="O536" t="s">
        <v>1664</v>
      </c>
      <c r="Q536" t="s">
        <v>1047</v>
      </c>
      <c r="R536" t="s">
        <v>1048</v>
      </c>
      <c r="T536" t="s">
        <v>1664</v>
      </c>
      <c r="V536" t="s">
        <v>1055</v>
      </c>
      <c r="W536" t="s">
        <v>1056</v>
      </c>
      <c r="Y536" t="s">
        <v>1664</v>
      </c>
      <c r="AA536" t="s">
        <v>1055</v>
      </c>
      <c r="AB536" t="s">
        <v>1056</v>
      </c>
      <c r="AD536" t="s">
        <v>1664</v>
      </c>
      <c r="AF536" t="s">
        <v>1055</v>
      </c>
      <c r="AG536" t="s">
        <v>1056</v>
      </c>
      <c r="AI536" t="s">
        <v>1664</v>
      </c>
      <c r="AK536" t="s">
        <v>1057</v>
      </c>
      <c r="AL536" t="s">
        <v>1058</v>
      </c>
      <c r="AN536" t="s">
        <v>1664</v>
      </c>
      <c r="AP536" t="s">
        <v>1055</v>
      </c>
      <c r="AQ536" t="s">
        <v>1056</v>
      </c>
      <c r="AS536" t="s">
        <v>1664</v>
      </c>
      <c r="AU536" t="s">
        <v>1053</v>
      </c>
      <c r="AV536" t="s">
        <v>1054</v>
      </c>
      <c r="AX536" t="s">
        <v>1664</v>
      </c>
      <c r="AZ536" t="s">
        <v>1057</v>
      </c>
      <c r="BA536" t="s">
        <v>1058</v>
      </c>
      <c r="BC536" t="s">
        <v>1664</v>
      </c>
    </row>
    <row r="537" spans="2:55" x14ac:dyDescent="0.2">
      <c r="B537" t="s">
        <v>987</v>
      </c>
      <c r="C537" t="s">
        <v>988</v>
      </c>
      <c r="D537">
        <v>1678.5</v>
      </c>
      <c r="E537" t="s">
        <v>1666</v>
      </c>
      <c r="G537" t="s">
        <v>1059</v>
      </c>
      <c r="H537" t="s">
        <v>1060</v>
      </c>
      <c r="J537" t="s">
        <v>1664</v>
      </c>
      <c r="L537" t="s">
        <v>1051</v>
      </c>
      <c r="M537" t="s">
        <v>1052</v>
      </c>
      <c r="O537" t="s">
        <v>1664</v>
      </c>
      <c r="Q537" t="s">
        <v>1049</v>
      </c>
      <c r="R537" t="s">
        <v>1050</v>
      </c>
      <c r="T537" t="s">
        <v>1664</v>
      </c>
      <c r="V537" t="s">
        <v>1057</v>
      </c>
      <c r="W537" t="s">
        <v>1058</v>
      </c>
      <c r="Y537" t="s">
        <v>1664</v>
      </c>
      <c r="AA537" t="s">
        <v>1057</v>
      </c>
      <c r="AB537" t="s">
        <v>1058</v>
      </c>
      <c r="AD537" t="s">
        <v>1664</v>
      </c>
      <c r="AF537" t="s">
        <v>1057</v>
      </c>
      <c r="AG537" t="s">
        <v>1058</v>
      </c>
      <c r="AI537" t="s">
        <v>1664</v>
      </c>
      <c r="AK537" t="s">
        <v>1059</v>
      </c>
      <c r="AL537" t="s">
        <v>1060</v>
      </c>
      <c r="AN537" t="s">
        <v>1664</v>
      </c>
      <c r="AP537" t="s">
        <v>1057</v>
      </c>
      <c r="AQ537" t="s">
        <v>1058</v>
      </c>
      <c r="AS537" t="s">
        <v>1664</v>
      </c>
      <c r="AU537" t="s">
        <v>1055</v>
      </c>
      <c r="AV537" t="s">
        <v>1056</v>
      </c>
      <c r="AX537" t="s">
        <v>1664</v>
      </c>
      <c r="AZ537" t="s">
        <v>1059</v>
      </c>
      <c r="BA537" t="s">
        <v>1060</v>
      </c>
      <c r="BC537" t="s">
        <v>1664</v>
      </c>
    </row>
    <row r="538" spans="2:55" x14ac:dyDescent="0.2">
      <c r="B538" t="s">
        <v>1286</v>
      </c>
      <c r="C538" t="s">
        <v>1287</v>
      </c>
      <c r="D538">
        <v>1677.5</v>
      </c>
      <c r="E538" t="s">
        <v>1666</v>
      </c>
      <c r="G538" t="s">
        <v>1061</v>
      </c>
      <c r="H538" t="s">
        <v>1062</v>
      </c>
      <c r="J538" t="s">
        <v>1664</v>
      </c>
      <c r="L538" t="s">
        <v>1053</v>
      </c>
      <c r="M538" t="s">
        <v>1054</v>
      </c>
      <c r="O538" t="s">
        <v>1664</v>
      </c>
      <c r="Q538" t="s">
        <v>1051</v>
      </c>
      <c r="R538" t="s">
        <v>1052</v>
      </c>
      <c r="T538" t="s">
        <v>1664</v>
      </c>
      <c r="V538" t="s">
        <v>1059</v>
      </c>
      <c r="W538" t="s">
        <v>1060</v>
      </c>
      <c r="Y538" t="s">
        <v>1664</v>
      </c>
      <c r="AA538" t="s">
        <v>1059</v>
      </c>
      <c r="AB538" t="s">
        <v>1060</v>
      </c>
      <c r="AD538" t="s">
        <v>1664</v>
      </c>
      <c r="AF538" t="s">
        <v>1059</v>
      </c>
      <c r="AG538" t="s">
        <v>1060</v>
      </c>
      <c r="AI538" t="s">
        <v>1664</v>
      </c>
      <c r="AK538" t="s">
        <v>1061</v>
      </c>
      <c r="AL538" t="s">
        <v>1062</v>
      </c>
      <c r="AN538" t="s">
        <v>1664</v>
      </c>
      <c r="AP538" t="s">
        <v>1059</v>
      </c>
      <c r="AQ538" t="s">
        <v>1060</v>
      </c>
      <c r="AS538" t="s">
        <v>1664</v>
      </c>
      <c r="AU538" t="s">
        <v>1057</v>
      </c>
      <c r="AV538" t="s">
        <v>1058</v>
      </c>
      <c r="AX538" t="s">
        <v>1664</v>
      </c>
      <c r="AZ538" t="s">
        <v>1061</v>
      </c>
      <c r="BA538" t="s">
        <v>1062</v>
      </c>
      <c r="BC538" t="s">
        <v>1664</v>
      </c>
    </row>
    <row r="539" spans="2:55" x14ac:dyDescent="0.2">
      <c r="B539" t="s">
        <v>1272</v>
      </c>
      <c r="C539" t="s">
        <v>1273</v>
      </c>
      <c r="D539">
        <v>1666.5</v>
      </c>
      <c r="E539" t="s">
        <v>1666</v>
      </c>
      <c r="G539" t="s">
        <v>1063</v>
      </c>
      <c r="H539" t="s">
        <v>1064</v>
      </c>
      <c r="J539" t="s">
        <v>1664</v>
      </c>
      <c r="L539" t="s">
        <v>1055</v>
      </c>
      <c r="M539" t="s">
        <v>1056</v>
      </c>
      <c r="O539" t="s">
        <v>1664</v>
      </c>
      <c r="Q539" t="s">
        <v>1053</v>
      </c>
      <c r="R539" t="s">
        <v>1054</v>
      </c>
      <c r="T539" t="s">
        <v>1664</v>
      </c>
      <c r="V539" t="s">
        <v>1061</v>
      </c>
      <c r="W539" t="s">
        <v>1062</v>
      </c>
      <c r="Y539" t="s">
        <v>1664</v>
      </c>
      <c r="AA539" t="s">
        <v>1061</v>
      </c>
      <c r="AB539" t="s">
        <v>1062</v>
      </c>
      <c r="AD539" t="s">
        <v>1664</v>
      </c>
      <c r="AF539" t="s">
        <v>1061</v>
      </c>
      <c r="AG539" t="s">
        <v>1062</v>
      </c>
      <c r="AI539" t="s">
        <v>1664</v>
      </c>
      <c r="AK539" t="s">
        <v>1063</v>
      </c>
      <c r="AL539" t="s">
        <v>1064</v>
      </c>
      <c r="AN539" t="s">
        <v>1664</v>
      </c>
      <c r="AP539" t="s">
        <v>1061</v>
      </c>
      <c r="AQ539" t="s">
        <v>1062</v>
      </c>
      <c r="AS539" t="s">
        <v>1664</v>
      </c>
      <c r="AU539" t="s">
        <v>1059</v>
      </c>
      <c r="AV539" t="s">
        <v>1060</v>
      </c>
      <c r="AX539" t="s">
        <v>1664</v>
      </c>
      <c r="AZ539" t="s">
        <v>1063</v>
      </c>
      <c r="BA539" t="s">
        <v>1064</v>
      </c>
      <c r="BC539" t="s">
        <v>1664</v>
      </c>
    </row>
    <row r="540" spans="2:55" x14ac:dyDescent="0.2">
      <c r="B540" t="s">
        <v>1392</v>
      </c>
      <c r="C540" t="s">
        <v>1393</v>
      </c>
      <c r="D540">
        <v>1655</v>
      </c>
      <c r="E540" t="s">
        <v>1666</v>
      </c>
      <c r="G540" t="s">
        <v>1065</v>
      </c>
      <c r="H540" t="s">
        <v>1066</v>
      </c>
      <c r="J540" t="s">
        <v>1664</v>
      </c>
      <c r="L540" t="s">
        <v>1057</v>
      </c>
      <c r="M540" t="s">
        <v>1058</v>
      </c>
      <c r="O540" t="s">
        <v>1664</v>
      </c>
      <c r="Q540" t="s">
        <v>1055</v>
      </c>
      <c r="R540" t="s">
        <v>1056</v>
      </c>
      <c r="T540" t="s">
        <v>1664</v>
      </c>
      <c r="V540" t="s">
        <v>1063</v>
      </c>
      <c r="W540" t="s">
        <v>1064</v>
      </c>
      <c r="Y540" t="s">
        <v>1664</v>
      </c>
      <c r="AA540" t="s">
        <v>1063</v>
      </c>
      <c r="AB540" t="s">
        <v>1064</v>
      </c>
      <c r="AD540" t="s">
        <v>1664</v>
      </c>
      <c r="AF540" t="s">
        <v>1063</v>
      </c>
      <c r="AG540" t="s">
        <v>1064</v>
      </c>
      <c r="AI540" t="s">
        <v>1664</v>
      </c>
      <c r="AK540" t="s">
        <v>1065</v>
      </c>
      <c r="AL540" t="s">
        <v>1066</v>
      </c>
      <c r="AN540" t="s">
        <v>1664</v>
      </c>
      <c r="AP540" t="s">
        <v>1063</v>
      </c>
      <c r="AQ540" t="s">
        <v>1064</v>
      </c>
      <c r="AS540" t="s">
        <v>1664</v>
      </c>
      <c r="AU540" t="s">
        <v>1061</v>
      </c>
      <c r="AV540" t="s">
        <v>1062</v>
      </c>
      <c r="AX540" t="s">
        <v>1664</v>
      </c>
      <c r="AZ540" t="s">
        <v>1065</v>
      </c>
      <c r="BA540" t="s">
        <v>1066</v>
      </c>
      <c r="BC540" t="s">
        <v>1664</v>
      </c>
    </row>
    <row r="541" spans="2:55" x14ac:dyDescent="0.2">
      <c r="B541" t="s">
        <v>919</v>
      </c>
      <c r="C541" t="s">
        <v>920</v>
      </c>
      <c r="D541">
        <v>1654</v>
      </c>
      <c r="E541" t="s">
        <v>1666</v>
      </c>
      <c r="G541" t="s">
        <v>1067</v>
      </c>
      <c r="H541" t="s">
        <v>1068</v>
      </c>
      <c r="J541" t="s">
        <v>1664</v>
      </c>
      <c r="L541" t="s">
        <v>1059</v>
      </c>
      <c r="M541" t="s">
        <v>1060</v>
      </c>
      <c r="O541" t="s">
        <v>1664</v>
      </c>
      <c r="Q541" t="s">
        <v>1057</v>
      </c>
      <c r="R541" t="s">
        <v>1058</v>
      </c>
      <c r="T541" t="s">
        <v>1664</v>
      </c>
      <c r="V541" t="s">
        <v>1065</v>
      </c>
      <c r="W541" t="s">
        <v>1066</v>
      </c>
      <c r="Y541" t="s">
        <v>1664</v>
      </c>
      <c r="AA541" t="s">
        <v>1065</v>
      </c>
      <c r="AB541" t="s">
        <v>1066</v>
      </c>
      <c r="AD541" t="s">
        <v>1664</v>
      </c>
      <c r="AF541" t="s">
        <v>1065</v>
      </c>
      <c r="AG541" t="s">
        <v>1066</v>
      </c>
      <c r="AI541" t="s">
        <v>1664</v>
      </c>
      <c r="AK541" t="s">
        <v>1067</v>
      </c>
      <c r="AL541" t="s">
        <v>1068</v>
      </c>
      <c r="AN541" t="s">
        <v>1664</v>
      </c>
      <c r="AP541" t="s">
        <v>1065</v>
      </c>
      <c r="AQ541" t="s">
        <v>1066</v>
      </c>
      <c r="AS541" t="s">
        <v>1664</v>
      </c>
      <c r="AU541" t="s">
        <v>1063</v>
      </c>
      <c r="AV541" t="s">
        <v>1064</v>
      </c>
      <c r="AX541" t="s">
        <v>1664</v>
      </c>
      <c r="AZ541" t="s">
        <v>1067</v>
      </c>
      <c r="BA541" t="s">
        <v>1068</v>
      </c>
      <c r="BC541" t="s">
        <v>1664</v>
      </c>
    </row>
    <row r="542" spans="2:55" x14ac:dyDescent="0.2">
      <c r="B542" t="s">
        <v>743</v>
      </c>
      <c r="C542" t="s">
        <v>744</v>
      </c>
      <c r="D542">
        <v>1649</v>
      </c>
      <c r="E542" t="s">
        <v>1666</v>
      </c>
      <c r="G542" t="s">
        <v>1069</v>
      </c>
      <c r="H542" t="s">
        <v>1070</v>
      </c>
      <c r="J542" t="s">
        <v>1664</v>
      </c>
      <c r="L542" t="s">
        <v>1061</v>
      </c>
      <c r="M542" t="s">
        <v>1062</v>
      </c>
      <c r="O542" t="s">
        <v>1664</v>
      </c>
      <c r="Q542" t="s">
        <v>1059</v>
      </c>
      <c r="R542" t="s">
        <v>1060</v>
      </c>
      <c r="T542" t="s">
        <v>1664</v>
      </c>
      <c r="V542" t="s">
        <v>1067</v>
      </c>
      <c r="W542" t="s">
        <v>1068</v>
      </c>
      <c r="Y542" t="s">
        <v>1664</v>
      </c>
      <c r="AA542" t="s">
        <v>1067</v>
      </c>
      <c r="AB542" t="s">
        <v>1068</v>
      </c>
      <c r="AD542" t="s">
        <v>1664</v>
      </c>
      <c r="AF542" t="s">
        <v>1067</v>
      </c>
      <c r="AG542" t="s">
        <v>1068</v>
      </c>
      <c r="AI542" t="s">
        <v>1664</v>
      </c>
      <c r="AK542" t="s">
        <v>1069</v>
      </c>
      <c r="AL542" t="s">
        <v>1070</v>
      </c>
      <c r="AN542" t="s">
        <v>1664</v>
      </c>
      <c r="AP542" t="s">
        <v>1067</v>
      </c>
      <c r="AQ542" t="s">
        <v>1068</v>
      </c>
      <c r="AS542" t="s">
        <v>1664</v>
      </c>
      <c r="AU542" t="s">
        <v>1065</v>
      </c>
      <c r="AV542" t="s">
        <v>1066</v>
      </c>
      <c r="AX542" t="s">
        <v>1664</v>
      </c>
      <c r="AZ542" t="s">
        <v>1069</v>
      </c>
      <c r="BA542" t="s">
        <v>1070</v>
      </c>
      <c r="BC542" t="s">
        <v>1664</v>
      </c>
    </row>
    <row r="543" spans="2:55" x14ac:dyDescent="0.2">
      <c r="B543" t="s">
        <v>1374</v>
      </c>
      <c r="C543" t="s">
        <v>1375</v>
      </c>
      <c r="D543">
        <v>1630</v>
      </c>
      <c r="E543" t="s">
        <v>1666</v>
      </c>
      <c r="G543" t="s">
        <v>1071</v>
      </c>
      <c r="H543" t="s">
        <v>1072</v>
      </c>
      <c r="J543" t="s">
        <v>1664</v>
      </c>
      <c r="L543" t="s">
        <v>1063</v>
      </c>
      <c r="M543" t="s">
        <v>1064</v>
      </c>
      <c r="O543" t="s">
        <v>1664</v>
      </c>
      <c r="Q543" t="s">
        <v>1061</v>
      </c>
      <c r="R543" t="s">
        <v>1062</v>
      </c>
      <c r="T543" t="s">
        <v>1664</v>
      </c>
      <c r="V543" t="s">
        <v>1069</v>
      </c>
      <c r="W543" t="s">
        <v>1070</v>
      </c>
      <c r="Y543" t="s">
        <v>1664</v>
      </c>
      <c r="AA543" t="s">
        <v>1069</v>
      </c>
      <c r="AB543" t="s">
        <v>1070</v>
      </c>
      <c r="AD543" t="s">
        <v>1664</v>
      </c>
      <c r="AF543" t="s">
        <v>1069</v>
      </c>
      <c r="AG543" t="s">
        <v>1070</v>
      </c>
      <c r="AI543" t="s">
        <v>1664</v>
      </c>
      <c r="AK543" t="s">
        <v>1071</v>
      </c>
      <c r="AL543" t="s">
        <v>1072</v>
      </c>
      <c r="AN543" t="s">
        <v>1664</v>
      </c>
      <c r="AP543" t="s">
        <v>1069</v>
      </c>
      <c r="AQ543" t="s">
        <v>1070</v>
      </c>
      <c r="AS543" t="s">
        <v>1664</v>
      </c>
      <c r="AU543" t="s">
        <v>1067</v>
      </c>
      <c r="AV543" t="s">
        <v>1068</v>
      </c>
      <c r="AX543" t="s">
        <v>1664</v>
      </c>
      <c r="AZ543" t="s">
        <v>1071</v>
      </c>
      <c r="BA543" t="s">
        <v>1072</v>
      </c>
      <c r="BC543" t="s">
        <v>1664</v>
      </c>
    </row>
    <row r="544" spans="2:55" x14ac:dyDescent="0.2">
      <c r="B544" t="s">
        <v>1069</v>
      </c>
      <c r="C544" t="s">
        <v>1070</v>
      </c>
      <c r="D544">
        <v>1619.5</v>
      </c>
      <c r="E544" t="s">
        <v>1666</v>
      </c>
      <c r="G544" t="s">
        <v>1073</v>
      </c>
      <c r="H544" t="s">
        <v>1074</v>
      </c>
      <c r="J544" t="s">
        <v>1664</v>
      </c>
      <c r="L544" t="s">
        <v>1065</v>
      </c>
      <c r="M544" t="s">
        <v>1066</v>
      </c>
      <c r="O544" t="s">
        <v>1664</v>
      </c>
      <c r="Q544" t="s">
        <v>1063</v>
      </c>
      <c r="R544" t="s">
        <v>1064</v>
      </c>
      <c r="T544" t="s">
        <v>1664</v>
      </c>
      <c r="V544" t="s">
        <v>1071</v>
      </c>
      <c r="W544" t="s">
        <v>1072</v>
      </c>
      <c r="Y544" t="s">
        <v>1664</v>
      </c>
      <c r="AA544" t="s">
        <v>1071</v>
      </c>
      <c r="AB544" t="s">
        <v>1072</v>
      </c>
      <c r="AD544" t="s">
        <v>1664</v>
      </c>
      <c r="AF544" t="s">
        <v>1071</v>
      </c>
      <c r="AG544" t="s">
        <v>1072</v>
      </c>
      <c r="AI544" t="s">
        <v>1664</v>
      </c>
      <c r="AK544" t="s">
        <v>1073</v>
      </c>
      <c r="AL544" t="s">
        <v>1074</v>
      </c>
      <c r="AN544" t="s">
        <v>1664</v>
      </c>
      <c r="AP544" t="s">
        <v>1071</v>
      </c>
      <c r="AQ544" t="s">
        <v>1072</v>
      </c>
      <c r="AS544" t="s">
        <v>1664</v>
      </c>
      <c r="AU544" t="s">
        <v>1069</v>
      </c>
      <c r="AV544" t="s">
        <v>1070</v>
      </c>
      <c r="AX544" t="s">
        <v>1664</v>
      </c>
      <c r="AZ544" t="s">
        <v>1073</v>
      </c>
      <c r="BA544" t="s">
        <v>1074</v>
      </c>
      <c r="BC544" t="s">
        <v>1664</v>
      </c>
    </row>
    <row r="545" spans="2:55" x14ac:dyDescent="0.2">
      <c r="B545" t="s">
        <v>989</v>
      </c>
      <c r="C545" t="s">
        <v>990</v>
      </c>
      <c r="D545">
        <v>1605.5</v>
      </c>
      <c r="E545" t="s">
        <v>1666</v>
      </c>
      <c r="G545" t="s">
        <v>1075</v>
      </c>
      <c r="H545" t="s">
        <v>1076</v>
      </c>
      <c r="J545" t="s">
        <v>1664</v>
      </c>
      <c r="L545" t="s">
        <v>1067</v>
      </c>
      <c r="M545" t="s">
        <v>1068</v>
      </c>
      <c r="O545" t="s">
        <v>1664</v>
      </c>
      <c r="Q545" t="s">
        <v>1065</v>
      </c>
      <c r="R545" t="s">
        <v>1066</v>
      </c>
      <c r="T545" t="s">
        <v>1664</v>
      </c>
      <c r="V545" t="s">
        <v>1073</v>
      </c>
      <c r="W545" t="s">
        <v>1074</v>
      </c>
      <c r="Y545" t="s">
        <v>1664</v>
      </c>
      <c r="AA545" t="s">
        <v>1073</v>
      </c>
      <c r="AB545" t="s">
        <v>1074</v>
      </c>
      <c r="AD545" t="s">
        <v>1664</v>
      </c>
      <c r="AF545" t="s">
        <v>1073</v>
      </c>
      <c r="AG545" t="s">
        <v>1074</v>
      </c>
      <c r="AI545" t="s">
        <v>1664</v>
      </c>
      <c r="AK545" t="s">
        <v>1075</v>
      </c>
      <c r="AL545" t="s">
        <v>1076</v>
      </c>
      <c r="AN545" t="s">
        <v>1664</v>
      </c>
      <c r="AP545" t="s">
        <v>1073</v>
      </c>
      <c r="AQ545" t="s">
        <v>1074</v>
      </c>
      <c r="AS545" t="s">
        <v>1664</v>
      </c>
      <c r="AU545" t="s">
        <v>1071</v>
      </c>
      <c r="AV545" t="s">
        <v>1072</v>
      </c>
      <c r="AX545" t="s">
        <v>1664</v>
      </c>
      <c r="AZ545" t="s">
        <v>1075</v>
      </c>
      <c r="BA545" t="s">
        <v>1076</v>
      </c>
      <c r="BC545" t="s">
        <v>1664</v>
      </c>
    </row>
    <row r="546" spans="2:55" x14ac:dyDescent="0.2">
      <c r="B546" t="s">
        <v>1224</v>
      </c>
      <c r="C546" t="s">
        <v>1184</v>
      </c>
      <c r="D546">
        <v>1602.5</v>
      </c>
      <c r="E546" t="s">
        <v>1666</v>
      </c>
      <c r="G546" t="s">
        <v>1077</v>
      </c>
      <c r="H546" t="s">
        <v>1078</v>
      </c>
      <c r="J546" t="s">
        <v>1664</v>
      </c>
      <c r="L546" t="s">
        <v>1069</v>
      </c>
      <c r="M546" t="s">
        <v>1070</v>
      </c>
      <c r="O546" t="s">
        <v>1664</v>
      </c>
      <c r="Q546" t="s">
        <v>1067</v>
      </c>
      <c r="R546" t="s">
        <v>1068</v>
      </c>
      <c r="T546" t="s">
        <v>1664</v>
      </c>
      <c r="V546" t="s">
        <v>1075</v>
      </c>
      <c r="W546" t="s">
        <v>1076</v>
      </c>
      <c r="Y546" t="s">
        <v>1664</v>
      </c>
      <c r="AA546" t="s">
        <v>1075</v>
      </c>
      <c r="AB546" t="s">
        <v>1076</v>
      </c>
      <c r="AD546" t="s">
        <v>1664</v>
      </c>
      <c r="AF546" t="s">
        <v>1075</v>
      </c>
      <c r="AG546" t="s">
        <v>1076</v>
      </c>
      <c r="AI546" t="s">
        <v>1664</v>
      </c>
      <c r="AK546" t="s">
        <v>1077</v>
      </c>
      <c r="AL546" t="s">
        <v>1078</v>
      </c>
      <c r="AN546" t="s">
        <v>1664</v>
      </c>
      <c r="AP546" t="s">
        <v>1075</v>
      </c>
      <c r="AQ546" t="s">
        <v>1076</v>
      </c>
      <c r="AS546" t="s">
        <v>1664</v>
      </c>
      <c r="AU546" t="s">
        <v>1073</v>
      </c>
      <c r="AV546" t="s">
        <v>1074</v>
      </c>
      <c r="AX546" t="s">
        <v>1664</v>
      </c>
      <c r="AZ546" t="s">
        <v>1077</v>
      </c>
      <c r="BA546" t="s">
        <v>1078</v>
      </c>
      <c r="BC546" t="s">
        <v>1664</v>
      </c>
    </row>
    <row r="547" spans="2:55" x14ac:dyDescent="0.2">
      <c r="B547" t="s">
        <v>106</v>
      </c>
      <c r="C547" t="s">
        <v>107</v>
      </c>
      <c r="D547">
        <v>1595.5</v>
      </c>
      <c r="E547" t="s">
        <v>1666</v>
      </c>
      <c r="G547" t="s">
        <v>1079</v>
      </c>
      <c r="H547" t="s">
        <v>1080</v>
      </c>
      <c r="J547" t="s">
        <v>1664</v>
      </c>
      <c r="L547" t="s">
        <v>1071</v>
      </c>
      <c r="M547" t="s">
        <v>1072</v>
      </c>
      <c r="O547" t="s">
        <v>1664</v>
      </c>
      <c r="Q547" t="s">
        <v>1069</v>
      </c>
      <c r="R547" t="s">
        <v>1070</v>
      </c>
      <c r="T547" t="s">
        <v>1664</v>
      </c>
      <c r="V547" t="s">
        <v>1077</v>
      </c>
      <c r="W547" t="s">
        <v>1078</v>
      </c>
      <c r="Y547" t="s">
        <v>1664</v>
      </c>
      <c r="AA547" t="s">
        <v>1077</v>
      </c>
      <c r="AB547" t="s">
        <v>1078</v>
      </c>
      <c r="AD547" t="s">
        <v>1664</v>
      </c>
      <c r="AF547" t="s">
        <v>1077</v>
      </c>
      <c r="AG547" t="s">
        <v>1078</v>
      </c>
      <c r="AI547" t="s">
        <v>1664</v>
      </c>
      <c r="AK547" t="s">
        <v>1079</v>
      </c>
      <c r="AL547" t="s">
        <v>1080</v>
      </c>
      <c r="AN547" t="s">
        <v>1664</v>
      </c>
      <c r="AP547" t="s">
        <v>1077</v>
      </c>
      <c r="AQ547" t="s">
        <v>1078</v>
      </c>
      <c r="AS547" t="s">
        <v>1664</v>
      </c>
      <c r="AU547" t="s">
        <v>1075</v>
      </c>
      <c r="AV547" t="s">
        <v>1076</v>
      </c>
      <c r="AX547" t="s">
        <v>1664</v>
      </c>
      <c r="AZ547" t="s">
        <v>1079</v>
      </c>
      <c r="BA547" t="s">
        <v>1080</v>
      </c>
      <c r="BC547" t="s">
        <v>1664</v>
      </c>
    </row>
    <row r="548" spans="2:55" x14ac:dyDescent="0.2">
      <c r="B548" t="s">
        <v>1548</v>
      </c>
      <c r="C548" t="s">
        <v>1549</v>
      </c>
      <c r="D548">
        <v>1578</v>
      </c>
      <c r="E548" t="s">
        <v>1666</v>
      </c>
      <c r="G548" t="s">
        <v>1081</v>
      </c>
      <c r="H548" t="s">
        <v>1082</v>
      </c>
      <c r="J548" t="s">
        <v>1664</v>
      </c>
      <c r="L548" t="s">
        <v>1073</v>
      </c>
      <c r="M548" t="s">
        <v>1074</v>
      </c>
      <c r="O548" t="s">
        <v>1664</v>
      </c>
      <c r="Q548" t="s">
        <v>1071</v>
      </c>
      <c r="R548" t="s">
        <v>1072</v>
      </c>
      <c r="T548" t="s">
        <v>1664</v>
      </c>
      <c r="V548" t="s">
        <v>1079</v>
      </c>
      <c r="W548" t="s">
        <v>1080</v>
      </c>
      <c r="Y548" t="s">
        <v>1664</v>
      </c>
      <c r="AA548" t="s">
        <v>1079</v>
      </c>
      <c r="AB548" t="s">
        <v>1080</v>
      </c>
      <c r="AD548" t="s">
        <v>1664</v>
      </c>
      <c r="AF548" t="s">
        <v>1079</v>
      </c>
      <c r="AG548" t="s">
        <v>1080</v>
      </c>
      <c r="AI548" t="s">
        <v>1664</v>
      </c>
      <c r="AK548" t="s">
        <v>1081</v>
      </c>
      <c r="AL548" t="s">
        <v>1082</v>
      </c>
      <c r="AN548" t="s">
        <v>1664</v>
      </c>
      <c r="AP548" t="s">
        <v>1079</v>
      </c>
      <c r="AQ548" t="s">
        <v>1080</v>
      </c>
      <c r="AS548" t="s">
        <v>1664</v>
      </c>
      <c r="AU548" t="s">
        <v>1077</v>
      </c>
      <c r="AV548" t="s">
        <v>1078</v>
      </c>
      <c r="AX548" t="s">
        <v>1664</v>
      </c>
      <c r="AZ548" t="s">
        <v>1081</v>
      </c>
      <c r="BA548" t="s">
        <v>1082</v>
      </c>
      <c r="BC548" t="s">
        <v>1664</v>
      </c>
    </row>
    <row r="549" spans="2:55" x14ac:dyDescent="0.2">
      <c r="B549" t="s">
        <v>1071</v>
      </c>
      <c r="C549" t="s">
        <v>1072</v>
      </c>
      <c r="D549">
        <v>1565.5</v>
      </c>
      <c r="E549" t="s">
        <v>1666</v>
      </c>
      <c r="G549" t="s">
        <v>1083</v>
      </c>
      <c r="H549" t="s">
        <v>1084</v>
      </c>
      <c r="J549" t="s">
        <v>1664</v>
      </c>
      <c r="L549" t="s">
        <v>1075</v>
      </c>
      <c r="M549" t="s">
        <v>1076</v>
      </c>
      <c r="O549" t="s">
        <v>1664</v>
      </c>
      <c r="Q549" t="s">
        <v>1073</v>
      </c>
      <c r="R549" t="s">
        <v>1074</v>
      </c>
      <c r="T549" t="s">
        <v>1664</v>
      </c>
      <c r="V549" t="s">
        <v>1081</v>
      </c>
      <c r="W549" t="s">
        <v>1082</v>
      </c>
      <c r="Y549" t="s">
        <v>1664</v>
      </c>
      <c r="AA549" t="s">
        <v>1081</v>
      </c>
      <c r="AB549" t="s">
        <v>1082</v>
      </c>
      <c r="AD549" t="s">
        <v>1664</v>
      </c>
      <c r="AF549" t="s">
        <v>1081</v>
      </c>
      <c r="AG549" t="s">
        <v>1082</v>
      </c>
      <c r="AI549" t="s">
        <v>1664</v>
      </c>
      <c r="AK549" t="s">
        <v>1083</v>
      </c>
      <c r="AL549" t="s">
        <v>1084</v>
      </c>
      <c r="AN549" t="s">
        <v>1664</v>
      </c>
      <c r="AP549" t="s">
        <v>1081</v>
      </c>
      <c r="AQ549" t="s">
        <v>1082</v>
      </c>
      <c r="AS549" t="s">
        <v>1664</v>
      </c>
      <c r="AU549" t="s">
        <v>1079</v>
      </c>
      <c r="AV549" t="s">
        <v>1080</v>
      </c>
      <c r="AX549" t="s">
        <v>1664</v>
      </c>
      <c r="AZ549" t="s">
        <v>1083</v>
      </c>
      <c r="BA549" t="s">
        <v>1084</v>
      </c>
      <c r="BC549" t="s">
        <v>1664</v>
      </c>
    </row>
    <row r="550" spans="2:55" x14ac:dyDescent="0.2">
      <c r="B550" t="s">
        <v>861</v>
      </c>
      <c r="C550" t="s">
        <v>862</v>
      </c>
      <c r="D550">
        <v>1564.5</v>
      </c>
      <c r="E550" t="s">
        <v>1666</v>
      </c>
      <c r="G550" t="s">
        <v>1085</v>
      </c>
      <c r="H550" t="s">
        <v>1086</v>
      </c>
      <c r="J550" t="s">
        <v>1664</v>
      </c>
      <c r="L550" t="s">
        <v>1077</v>
      </c>
      <c r="M550" t="s">
        <v>1078</v>
      </c>
      <c r="O550" t="s">
        <v>1664</v>
      </c>
      <c r="Q550" t="s">
        <v>1075</v>
      </c>
      <c r="R550" t="s">
        <v>1076</v>
      </c>
      <c r="T550" t="s">
        <v>1664</v>
      </c>
      <c r="V550" t="s">
        <v>1083</v>
      </c>
      <c r="W550" t="s">
        <v>1084</v>
      </c>
      <c r="Y550" t="s">
        <v>1664</v>
      </c>
      <c r="AA550" t="s">
        <v>1083</v>
      </c>
      <c r="AB550" t="s">
        <v>1084</v>
      </c>
      <c r="AD550" t="s">
        <v>1664</v>
      </c>
      <c r="AF550" t="s">
        <v>1083</v>
      </c>
      <c r="AG550" t="s">
        <v>1084</v>
      </c>
      <c r="AI550" t="s">
        <v>1664</v>
      </c>
      <c r="AK550" t="s">
        <v>1085</v>
      </c>
      <c r="AL550" t="s">
        <v>1086</v>
      </c>
      <c r="AN550" t="s">
        <v>1664</v>
      </c>
      <c r="AP550" t="s">
        <v>1083</v>
      </c>
      <c r="AQ550" t="s">
        <v>1084</v>
      </c>
      <c r="AS550" t="s">
        <v>1664</v>
      </c>
      <c r="AU550" t="s">
        <v>1081</v>
      </c>
      <c r="AV550" t="s">
        <v>1082</v>
      </c>
      <c r="AX550" t="s">
        <v>1664</v>
      </c>
      <c r="AZ550" t="s">
        <v>1085</v>
      </c>
      <c r="BA550" t="s">
        <v>1086</v>
      </c>
      <c r="BC550" t="s">
        <v>1664</v>
      </c>
    </row>
    <row r="551" spans="2:55" x14ac:dyDescent="0.2">
      <c r="B551" t="s">
        <v>184</v>
      </c>
      <c r="C551" t="s">
        <v>185</v>
      </c>
      <c r="D551">
        <v>1552</v>
      </c>
      <c r="E551" t="s">
        <v>1666</v>
      </c>
      <c r="G551" t="s">
        <v>1087</v>
      </c>
      <c r="H551" t="s">
        <v>1088</v>
      </c>
      <c r="J551" t="s">
        <v>1664</v>
      </c>
      <c r="L551" t="s">
        <v>1079</v>
      </c>
      <c r="M551" t="s">
        <v>1080</v>
      </c>
      <c r="O551" t="s">
        <v>1664</v>
      </c>
      <c r="Q551" t="s">
        <v>1077</v>
      </c>
      <c r="R551" t="s">
        <v>1078</v>
      </c>
      <c r="T551" t="s">
        <v>1664</v>
      </c>
      <c r="V551" t="s">
        <v>1085</v>
      </c>
      <c r="W551" t="s">
        <v>1086</v>
      </c>
      <c r="Y551" t="s">
        <v>1664</v>
      </c>
      <c r="AA551" t="s">
        <v>1085</v>
      </c>
      <c r="AB551" t="s">
        <v>1086</v>
      </c>
      <c r="AD551" t="s">
        <v>1664</v>
      </c>
      <c r="AF551" t="s">
        <v>1085</v>
      </c>
      <c r="AG551" t="s">
        <v>1086</v>
      </c>
      <c r="AI551" t="s">
        <v>1664</v>
      </c>
      <c r="AK551" t="s">
        <v>1087</v>
      </c>
      <c r="AL551" t="s">
        <v>1088</v>
      </c>
      <c r="AN551" t="s">
        <v>1664</v>
      </c>
      <c r="AP551" t="s">
        <v>1085</v>
      </c>
      <c r="AQ551" t="s">
        <v>1086</v>
      </c>
      <c r="AS551" t="s">
        <v>1664</v>
      </c>
      <c r="AU551" t="s">
        <v>1083</v>
      </c>
      <c r="AV551" t="s">
        <v>1084</v>
      </c>
      <c r="AX551" t="s">
        <v>1664</v>
      </c>
      <c r="AZ551" t="s">
        <v>1087</v>
      </c>
      <c r="BA551" t="s">
        <v>1088</v>
      </c>
      <c r="BC551" t="s">
        <v>1664</v>
      </c>
    </row>
    <row r="552" spans="2:55" x14ac:dyDescent="0.2">
      <c r="B552" t="s">
        <v>1552</v>
      </c>
      <c r="C552" t="s">
        <v>1553</v>
      </c>
      <c r="D552">
        <v>1492.5</v>
      </c>
      <c r="E552" t="s">
        <v>1666</v>
      </c>
      <c r="G552" t="s">
        <v>1089</v>
      </c>
      <c r="H552" t="s">
        <v>1090</v>
      </c>
      <c r="J552" t="s">
        <v>1664</v>
      </c>
      <c r="L552" t="s">
        <v>1081</v>
      </c>
      <c r="M552" t="s">
        <v>1082</v>
      </c>
      <c r="O552" t="s">
        <v>1664</v>
      </c>
      <c r="Q552" t="s">
        <v>1079</v>
      </c>
      <c r="R552" t="s">
        <v>1080</v>
      </c>
      <c r="T552" t="s">
        <v>1664</v>
      </c>
      <c r="V552" t="s">
        <v>1087</v>
      </c>
      <c r="W552" t="s">
        <v>1088</v>
      </c>
      <c r="Y552" t="s">
        <v>1664</v>
      </c>
      <c r="AA552" t="s">
        <v>1087</v>
      </c>
      <c r="AB552" t="s">
        <v>1088</v>
      </c>
      <c r="AD552" t="s">
        <v>1664</v>
      </c>
      <c r="AF552" t="s">
        <v>1087</v>
      </c>
      <c r="AG552" t="s">
        <v>1088</v>
      </c>
      <c r="AI552" t="s">
        <v>1664</v>
      </c>
      <c r="AK552" t="s">
        <v>1089</v>
      </c>
      <c r="AL552" t="s">
        <v>1090</v>
      </c>
      <c r="AN552" t="s">
        <v>1664</v>
      </c>
      <c r="AP552" t="s">
        <v>1087</v>
      </c>
      <c r="AQ552" t="s">
        <v>1088</v>
      </c>
      <c r="AS552" t="s">
        <v>1664</v>
      </c>
      <c r="AU552" t="s">
        <v>1085</v>
      </c>
      <c r="AV552" t="s">
        <v>1086</v>
      </c>
      <c r="AX552" t="s">
        <v>1664</v>
      </c>
      <c r="AZ552" t="s">
        <v>1089</v>
      </c>
      <c r="BA552" t="s">
        <v>1090</v>
      </c>
      <c r="BC552" t="s">
        <v>1664</v>
      </c>
    </row>
    <row r="553" spans="2:55" x14ac:dyDescent="0.2">
      <c r="B553" t="s">
        <v>623</v>
      </c>
      <c r="C553" t="s">
        <v>624</v>
      </c>
      <c r="D553">
        <v>1492</v>
      </c>
      <c r="E553" t="s">
        <v>1666</v>
      </c>
      <c r="G553" t="s">
        <v>1091</v>
      </c>
      <c r="H553" t="s">
        <v>1092</v>
      </c>
      <c r="J553" t="s">
        <v>1664</v>
      </c>
      <c r="L553" t="s">
        <v>1083</v>
      </c>
      <c r="M553" t="s">
        <v>1084</v>
      </c>
      <c r="O553" t="s">
        <v>1664</v>
      </c>
      <c r="Q553" t="s">
        <v>1081</v>
      </c>
      <c r="R553" t="s">
        <v>1082</v>
      </c>
      <c r="T553" t="s">
        <v>1664</v>
      </c>
      <c r="V553" t="s">
        <v>1089</v>
      </c>
      <c r="W553" t="s">
        <v>1090</v>
      </c>
      <c r="Y553" t="s">
        <v>1664</v>
      </c>
      <c r="AA553" t="s">
        <v>1089</v>
      </c>
      <c r="AB553" t="s">
        <v>1090</v>
      </c>
      <c r="AD553" t="s">
        <v>1664</v>
      </c>
      <c r="AF553" t="s">
        <v>1089</v>
      </c>
      <c r="AG553" t="s">
        <v>1090</v>
      </c>
      <c r="AI553" t="s">
        <v>1664</v>
      </c>
      <c r="AK553" t="s">
        <v>1091</v>
      </c>
      <c r="AL553" t="s">
        <v>1092</v>
      </c>
      <c r="AN553" t="s">
        <v>1664</v>
      </c>
      <c r="AP553" t="s">
        <v>1089</v>
      </c>
      <c r="AQ553" t="s">
        <v>1090</v>
      </c>
      <c r="AS553" t="s">
        <v>1664</v>
      </c>
      <c r="AU553" t="s">
        <v>1087</v>
      </c>
      <c r="AV553" t="s">
        <v>1088</v>
      </c>
      <c r="AX553" t="s">
        <v>1664</v>
      </c>
      <c r="AZ553" t="s">
        <v>1091</v>
      </c>
      <c r="BA553" t="s">
        <v>1092</v>
      </c>
      <c r="BC553" t="s">
        <v>1664</v>
      </c>
    </row>
    <row r="554" spans="2:55" x14ac:dyDescent="0.2">
      <c r="B554" t="s">
        <v>1290</v>
      </c>
      <c r="C554" t="s">
        <v>1291</v>
      </c>
      <c r="D554">
        <v>1486.5</v>
      </c>
      <c r="E554" t="s">
        <v>1666</v>
      </c>
      <c r="G554" t="s">
        <v>1093</v>
      </c>
      <c r="H554" t="s">
        <v>1094</v>
      </c>
      <c r="J554" t="s">
        <v>1664</v>
      </c>
      <c r="L554" t="s">
        <v>1085</v>
      </c>
      <c r="M554" t="s">
        <v>1086</v>
      </c>
      <c r="O554" t="s">
        <v>1664</v>
      </c>
      <c r="Q554" t="s">
        <v>1083</v>
      </c>
      <c r="R554" t="s">
        <v>1084</v>
      </c>
      <c r="T554" t="s">
        <v>1664</v>
      </c>
      <c r="V554" t="s">
        <v>1091</v>
      </c>
      <c r="W554" t="s">
        <v>1092</v>
      </c>
      <c r="Y554" t="s">
        <v>1664</v>
      </c>
      <c r="AA554" t="s">
        <v>1091</v>
      </c>
      <c r="AB554" t="s">
        <v>1092</v>
      </c>
      <c r="AD554" t="s">
        <v>1664</v>
      </c>
      <c r="AF554" t="s">
        <v>1091</v>
      </c>
      <c r="AG554" t="s">
        <v>1092</v>
      </c>
      <c r="AI554" t="s">
        <v>1664</v>
      </c>
      <c r="AK554" t="s">
        <v>1093</v>
      </c>
      <c r="AL554" t="s">
        <v>1094</v>
      </c>
      <c r="AN554" t="s">
        <v>1664</v>
      </c>
      <c r="AP554" t="s">
        <v>1091</v>
      </c>
      <c r="AQ554" t="s">
        <v>1092</v>
      </c>
      <c r="AS554" t="s">
        <v>1664</v>
      </c>
      <c r="AU554" t="s">
        <v>1089</v>
      </c>
      <c r="AV554" t="s">
        <v>1090</v>
      </c>
      <c r="AX554" t="s">
        <v>1664</v>
      </c>
      <c r="AZ554" t="s">
        <v>1093</v>
      </c>
      <c r="BA554" t="s">
        <v>1094</v>
      </c>
      <c r="BC554" t="s">
        <v>1664</v>
      </c>
    </row>
    <row r="555" spans="2:55" x14ac:dyDescent="0.2">
      <c r="B555" t="s">
        <v>1135</v>
      </c>
      <c r="C555" t="s">
        <v>1136</v>
      </c>
      <c r="D555">
        <v>1484.5</v>
      </c>
      <c r="E555" t="s">
        <v>1666</v>
      </c>
      <c r="G555" t="s">
        <v>1095</v>
      </c>
      <c r="H555" t="s">
        <v>1096</v>
      </c>
      <c r="J555" t="s">
        <v>1664</v>
      </c>
      <c r="L555" t="s">
        <v>1087</v>
      </c>
      <c r="M555" t="s">
        <v>1088</v>
      </c>
      <c r="O555" t="s">
        <v>1664</v>
      </c>
      <c r="Q555" t="s">
        <v>1085</v>
      </c>
      <c r="R555" t="s">
        <v>1086</v>
      </c>
      <c r="T555" t="s">
        <v>1664</v>
      </c>
      <c r="V555" t="s">
        <v>1093</v>
      </c>
      <c r="W555" t="s">
        <v>1094</v>
      </c>
      <c r="Y555" t="s">
        <v>1664</v>
      </c>
      <c r="AA555" t="s">
        <v>1093</v>
      </c>
      <c r="AB555" t="s">
        <v>1094</v>
      </c>
      <c r="AD555" t="s">
        <v>1664</v>
      </c>
      <c r="AF555" t="s">
        <v>1093</v>
      </c>
      <c r="AG555" t="s">
        <v>1094</v>
      </c>
      <c r="AI555" t="s">
        <v>1664</v>
      </c>
      <c r="AK555" t="s">
        <v>1095</v>
      </c>
      <c r="AL555" t="s">
        <v>1096</v>
      </c>
      <c r="AN555" t="s">
        <v>1664</v>
      </c>
      <c r="AP555" t="s">
        <v>1093</v>
      </c>
      <c r="AQ555" t="s">
        <v>1094</v>
      </c>
      <c r="AS555" t="s">
        <v>1664</v>
      </c>
      <c r="AU555" t="s">
        <v>1091</v>
      </c>
      <c r="AV555" t="s">
        <v>1092</v>
      </c>
      <c r="AX555" t="s">
        <v>1664</v>
      </c>
      <c r="AZ555" t="s">
        <v>1095</v>
      </c>
      <c r="BA555" t="s">
        <v>1096</v>
      </c>
      <c r="BC555" t="s">
        <v>1664</v>
      </c>
    </row>
    <row r="556" spans="2:55" x14ac:dyDescent="0.2">
      <c r="B556" t="s">
        <v>502</v>
      </c>
      <c r="C556" t="s">
        <v>503</v>
      </c>
      <c r="D556">
        <v>1456.5</v>
      </c>
      <c r="E556" t="s">
        <v>1666</v>
      </c>
      <c r="G556" t="s">
        <v>1097</v>
      </c>
      <c r="H556" t="s">
        <v>1098</v>
      </c>
      <c r="J556" t="s">
        <v>1664</v>
      </c>
      <c r="L556" t="s">
        <v>1089</v>
      </c>
      <c r="M556" t="s">
        <v>1090</v>
      </c>
      <c r="O556" t="s">
        <v>1664</v>
      </c>
      <c r="Q556" t="s">
        <v>1087</v>
      </c>
      <c r="R556" t="s">
        <v>1088</v>
      </c>
      <c r="T556" t="s">
        <v>1664</v>
      </c>
      <c r="V556" t="s">
        <v>1095</v>
      </c>
      <c r="W556" t="s">
        <v>1096</v>
      </c>
      <c r="Y556" t="s">
        <v>1664</v>
      </c>
      <c r="AA556" t="s">
        <v>1095</v>
      </c>
      <c r="AB556" t="s">
        <v>1096</v>
      </c>
      <c r="AD556" t="s">
        <v>1664</v>
      </c>
      <c r="AF556" t="s">
        <v>1095</v>
      </c>
      <c r="AG556" t="s">
        <v>1096</v>
      </c>
      <c r="AI556" t="s">
        <v>1664</v>
      </c>
      <c r="AK556" t="s">
        <v>1097</v>
      </c>
      <c r="AL556" t="s">
        <v>1098</v>
      </c>
      <c r="AN556" t="s">
        <v>1664</v>
      </c>
      <c r="AP556" t="s">
        <v>1095</v>
      </c>
      <c r="AQ556" t="s">
        <v>1096</v>
      </c>
      <c r="AS556" t="s">
        <v>1664</v>
      </c>
      <c r="AU556" t="s">
        <v>1093</v>
      </c>
      <c r="AV556" t="s">
        <v>1094</v>
      </c>
      <c r="AX556" t="s">
        <v>1664</v>
      </c>
      <c r="AZ556" t="s">
        <v>1097</v>
      </c>
      <c r="BA556" t="s">
        <v>1098</v>
      </c>
      <c r="BC556" t="s">
        <v>1664</v>
      </c>
    </row>
    <row r="557" spans="2:55" x14ac:dyDescent="0.2">
      <c r="B557" t="s">
        <v>186</v>
      </c>
      <c r="C557" t="s">
        <v>187</v>
      </c>
      <c r="D557">
        <v>1449.5</v>
      </c>
      <c r="E557" t="s">
        <v>1666</v>
      </c>
      <c r="G557" t="s">
        <v>1099</v>
      </c>
      <c r="H557" t="s">
        <v>1100</v>
      </c>
      <c r="J557" t="s">
        <v>1664</v>
      </c>
      <c r="L557" t="s">
        <v>1091</v>
      </c>
      <c r="M557" t="s">
        <v>1092</v>
      </c>
      <c r="O557" t="s">
        <v>1664</v>
      </c>
      <c r="Q557" t="s">
        <v>1089</v>
      </c>
      <c r="R557" t="s">
        <v>1090</v>
      </c>
      <c r="T557" t="s">
        <v>1664</v>
      </c>
      <c r="V557" t="s">
        <v>1097</v>
      </c>
      <c r="W557" t="s">
        <v>1098</v>
      </c>
      <c r="Y557" t="s">
        <v>1664</v>
      </c>
      <c r="AA557" t="s">
        <v>1097</v>
      </c>
      <c r="AB557" t="s">
        <v>1098</v>
      </c>
      <c r="AD557" t="s">
        <v>1664</v>
      </c>
      <c r="AF557" t="s">
        <v>1097</v>
      </c>
      <c r="AG557" t="s">
        <v>1098</v>
      </c>
      <c r="AI557" t="s">
        <v>1664</v>
      </c>
      <c r="AK557" t="s">
        <v>1099</v>
      </c>
      <c r="AL557" t="s">
        <v>1100</v>
      </c>
      <c r="AN557" t="s">
        <v>1664</v>
      </c>
      <c r="AP557" t="s">
        <v>1097</v>
      </c>
      <c r="AQ557" t="s">
        <v>1098</v>
      </c>
      <c r="AS557" t="s">
        <v>1664</v>
      </c>
      <c r="AU557" t="s">
        <v>1095</v>
      </c>
      <c r="AV557" t="s">
        <v>1096</v>
      </c>
      <c r="AX557" t="s">
        <v>1664</v>
      </c>
      <c r="AZ557" t="s">
        <v>1099</v>
      </c>
      <c r="BA557" t="s">
        <v>1100</v>
      </c>
      <c r="BC557" t="s">
        <v>1664</v>
      </c>
    </row>
    <row r="558" spans="2:55" x14ac:dyDescent="0.2">
      <c r="B558" t="s">
        <v>434</v>
      </c>
      <c r="C558" t="s">
        <v>435</v>
      </c>
      <c r="D558">
        <v>1440.5</v>
      </c>
      <c r="E558" t="s">
        <v>1666</v>
      </c>
      <c r="G558" t="s">
        <v>1101</v>
      </c>
      <c r="H558" t="s">
        <v>1102</v>
      </c>
      <c r="J558" t="s">
        <v>1664</v>
      </c>
      <c r="L558" t="s">
        <v>1093</v>
      </c>
      <c r="M558" t="s">
        <v>1094</v>
      </c>
      <c r="O558" t="s">
        <v>1664</v>
      </c>
      <c r="Q558" t="s">
        <v>1091</v>
      </c>
      <c r="R558" t="s">
        <v>1092</v>
      </c>
      <c r="T558" t="s">
        <v>1664</v>
      </c>
      <c r="V558" t="s">
        <v>1099</v>
      </c>
      <c r="W558" t="s">
        <v>1100</v>
      </c>
      <c r="Y558" t="s">
        <v>1664</v>
      </c>
      <c r="AA558" t="s">
        <v>1099</v>
      </c>
      <c r="AB558" t="s">
        <v>1100</v>
      </c>
      <c r="AD558" t="s">
        <v>1664</v>
      </c>
      <c r="AF558" t="s">
        <v>1099</v>
      </c>
      <c r="AG558" t="s">
        <v>1100</v>
      </c>
      <c r="AI558" t="s">
        <v>1664</v>
      </c>
      <c r="AK558" t="s">
        <v>1101</v>
      </c>
      <c r="AL558" t="s">
        <v>1102</v>
      </c>
      <c r="AN558" t="s">
        <v>1664</v>
      </c>
      <c r="AP558" t="s">
        <v>1099</v>
      </c>
      <c r="AQ558" t="s">
        <v>1100</v>
      </c>
      <c r="AS558" t="s">
        <v>1664</v>
      </c>
      <c r="AU558" t="s">
        <v>1097</v>
      </c>
      <c r="AV558" t="s">
        <v>1098</v>
      </c>
      <c r="AX558" t="s">
        <v>1664</v>
      </c>
      <c r="AZ558" t="s">
        <v>1101</v>
      </c>
      <c r="BA558" t="s">
        <v>1102</v>
      </c>
      <c r="BC558" t="s">
        <v>1664</v>
      </c>
    </row>
    <row r="559" spans="2:55" x14ac:dyDescent="0.2">
      <c r="B559" t="s">
        <v>621</v>
      </c>
      <c r="C559" t="s">
        <v>622</v>
      </c>
      <c r="D559">
        <v>1440.5</v>
      </c>
      <c r="E559" t="s">
        <v>1666</v>
      </c>
      <c r="G559" t="s">
        <v>1103</v>
      </c>
      <c r="H559" t="s">
        <v>1104</v>
      </c>
      <c r="J559" t="s">
        <v>1664</v>
      </c>
      <c r="L559" t="s">
        <v>1095</v>
      </c>
      <c r="M559" t="s">
        <v>1096</v>
      </c>
      <c r="O559" t="s">
        <v>1664</v>
      </c>
      <c r="Q559" t="s">
        <v>1093</v>
      </c>
      <c r="R559" t="s">
        <v>1094</v>
      </c>
      <c r="T559" t="s">
        <v>1664</v>
      </c>
      <c r="V559" t="s">
        <v>1101</v>
      </c>
      <c r="W559" t="s">
        <v>1102</v>
      </c>
      <c r="Y559" t="s">
        <v>1664</v>
      </c>
      <c r="AA559" t="s">
        <v>1101</v>
      </c>
      <c r="AB559" t="s">
        <v>1102</v>
      </c>
      <c r="AD559" t="s">
        <v>1664</v>
      </c>
      <c r="AF559" t="s">
        <v>1101</v>
      </c>
      <c r="AG559" t="s">
        <v>1102</v>
      </c>
      <c r="AI559" t="s">
        <v>1664</v>
      </c>
      <c r="AK559" t="s">
        <v>1103</v>
      </c>
      <c r="AL559" t="s">
        <v>1104</v>
      </c>
      <c r="AN559" t="s">
        <v>1664</v>
      </c>
      <c r="AP559" t="s">
        <v>1101</v>
      </c>
      <c r="AQ559" t="s">
        <v>1102</v>
      </c>
      <c r="AS559" t="s">
        <v>1664</v>
      </c>
      <c r="AU559" t="s">
        <v>1099</v>
      </c>
      <c r="AV559" t="s">
        <v>1100</v>
      </c>
      <c r="AX559" t="s">
        <v>1664</v>
      </c>
      <c r="AZ559" t="s">
        <v>1103</v>
      </c>
      <c r="BA559" t="s">
        <v>1104</v>
      </c>
      <c r="BC559" t="s">
        <v>1664</v>
      </c>
    </row>
    <row r="560" spans="2:55" x14ac:dyDescent="0.2">
      <c r="B560" t="s">
        <v>272</v>
      </c>
      <c r="C560" t="s">
        <v>273</v>
      </c>
      <c r="D560">
        <v>1438</v>
      </c>
      <c r="E560" t="s">
        <v>1666</v>
      </c>
      <c r="G560" t="s">
        <v>1105</v>
      </c>
      <c r="H560" t="s">
        <v>1106</v>
      </c>
      <c r="J560" t="s">
        <v>1664</v>
      </c>
      <c r="L560" t="s">
        <v>1097</v>
      </c>
      <c r="M560" t="s">
        <v>1098</v>
      </c>
      <c r="O560" t="s">
        <v>1664</v>
      </c>
      <c r="Q560" t="s">
        <v>1095</v>
      </c>
      <c r="R560" t="s">
        <v>1096</v>
      </c>
      <c r="T560" t="s">
        <v>1664</v>
      </c>
      <c r="V560" t="s">
        <v>1103</v>
      </c>
      <c r="W560" t="s">
        <v>1104</v>
      </c>
      <c r="Y560" t="s">
        <v>1664</v>
      </c>
      <c r="AA560" t="s">
        <v>1103</v>
      </c>
      <c r="AB560" t="s">
        <v>1104</v>
      </c>
      <c r="AD560" t="s">
        <v>1664</v>
      </c>
      <c r="AF560" t="s">
        <v>1103</v>
      </c>
      <c r="AG560" t="s">
        <v>1104</v>
      </c>
      <c r="AI560" t="s">
        <v>1664</v>
      </c>
      <c r="AK560" t="s">
        <v>1105</v>
      </c>
      <c r="AL560" t="s">
        <v>1106</v>
      </c>
      <c r="AN560" t="s">
        <v>1664</v>
      </c>
      <c r="AP560" t="s">
        <v>1103</v>
      </c>
      <c r="AQ560" t="s">
        <v>1104</v>
      </c>
      <c r="AS560" t="s">
        <v>1664</v>
      </c>
      <c r="AU560" t="s">
        <v>1101</v>
      </c>
      <c r="AV560" t="s">
        <v>1102</v>
      </c>
      <c r="AX560" t="s">
        <v>1664</v>
      </c>
      <c r="AZ560" t="s">
        <v>1105</v>
      </c>
      <c r="BA560" t="s">
        <v>1106</v>
      </c>
      <c r="BC560" t="s">
        <v>1664</v>
      </c>
    </row>
    <row r="561" spans="2:55" x14ac:dyDescent="0.2">
      <c r="B561" t="s">
        <v>1282</v>
      </c>
      <c r="C561" t="s">
        <v>1283</v>
      </c>
      <c r="D561">
        <v>1420.5</v>
      </c>
      <c r="E561" t="s">
        <v>1666</v>
      </c>
      <c r="G561" t="s">
        <v>1107</v>
      </c>
      <c r="H561" t="s">
        <v>1108</v>
      </c>
      <c r="J561" t="s">
        <v>1664</v>
      </c>
      <c r="L561" t="s">
        <v>1099</v>
      </c>
      <c r="M561" t="s">
        <v>1100</v>
      </c>
      <c r="O561" t="s">
        <v>1664</v>
      </c>
      <c r="Q561" t="s">
        <v>1097</v>
      </c>
      <c r="R561" t="s">
        <v>1098</v>
      </c>
      <c r="T561" t="s">
        <v>1664</v>
      </c>
      <c r="V561" t="s">
        <v>1105</v>
      </c>
      <c r="W561" t="s">
        <v>1106</v>
      </c>
      <c r="Y561" t="s">
        <v>1664</v>
      </c>
      <c r="AA561" t="s">
        <v>1105</v>
      </c>
      <c r="AB561" t="s">
        <v>1106</v>
      </c>
      <c r="AD561" t="s">
        <v>1664</v>
      </c>
      <c r="AF561" t="s">
        <v>1105</v>
      </c>
      <c r="AG561" t="s">
        <v>1106</v>
      </c>
      <c r="AI561" t="s">
        <v>1664</v>
      </c>
      <c r="AK561" t="s">
        <v>1107</v>
      </c>
      <c r="AL561" t="s">
        <v>1108</v>
      </c>
      <c r="AN561" t="s">
        <v>1664</v>
      </c>
      <c r="AP561" t="s">
        <v>1105</v>
      </c>
      <c r="AQ561" t="s">
        <v>1106</v>
      </c>
      <c r="AS561" t="s">
        <v>1664</v>
      </c>
      <c r="AU561" t="s">
        <v>1103</v>
      </c>
      <c r="AV561" t="s">
        <v>1104</v>
      </c>
      <c r="AX561" t="s">
        <v>1664</v>
      </c>
      <c r="AZ561" t="s">
        <v>1107</v>
      </c>
      <c r="BA561" t="s">
        <v>1108</v>
      </c>
      <c r="BC561" t="s">
        <v>1664</v>
      </c>
    </row>
    <row r="562" spans="2:55" x14ac:dyDescent="0.2">
      <c r="B562" t="s">
        <v>1368</v>
      </c>
      <c r="C562" t="s">
        <v>1369</v>
      </c>
      <c r="D562">
        <v>1413</v>
      </c>
      <c r="E562" t="s">
        <v>1666</v>
      </c>
      <c r="G562" t="s">
        <v>1109</v>
      </c>
      <c r="H562" t="s">
        <v>1110</v>
      </c>
      <c r="J562" t="s">
        <v>1664</v>
      </c>
      <c r="L562" t="s">
        <v>1101</v>
      </c>
      <c r="M562" t="s">
        <v>1102</v>
      </c>
      <c r="O562" t="s">
        <v>1664</v>
      </c>
      <c r="Q562" t="s">
        <v>1099</v>
      </c>
      <c r="R562" t="s">
        <v>1100</v>
      </c>
      <c r="T562" t="s">
        <v>1664</v>
      </c>
      <c r="V562" t="s">
        <v>1107</v>
      </c>
      <c r="W562" t="s">
        <v>1108</v>
      </c>
      <c r="Y562" t="s">
        <v>1664</v>
      </c>
      <c r="AA562" t="s">
        <v>1107</v>
      </c>
      <c r="AB562" t="s">
        <v>1108</v>
      </c>
      <c r="AD562" t="s">
        <v>1664</v>
      </c>
      <c r="AF562" t="s">
        <v>1107</v>
      </c>
      <c r="AG562" t="s">
        <v>1108</v>
      </c>
      <c r="AI562" t="s">
        <v>1664</v>
      </c>
      <c r="AK562" t="s">
        <v>1109</v>
      </c>
      <c r="AL562" t="s">
        <v>1110</v>
      </c>
      <c r="AN562" t="s">
        <v>1664</v>
      </c>
      <c r="AP562" t="s">
        <v>1107</v>
      </c>
      <c r="AQ562" t="s">
        <v>1108</v>
      </c>
      <c r="AS562" t="s">
        <v>1664</v>
      </c>
      <c r="AU562" t="s">
        <v>1105</v>
      </c>
      <c r="AV562" t="s">
        <v>1106</v>
      </c>
      <c r="AX562" t="s">
        <v>1664</v>
      </c>
      <c r="AZ562" t="s">
        <v>1109</v>
      </c>
      <c r="BA562" t="s">
        <v>1110</v>
      </c>
      <c r="BC562" t="s">
        <v>1664</v>
      </c>
    </row>
    <row r="563" spans="2:55" x14ac:dyDescent="0.2">
      <c r="B563" t="s">
        <v>1234</v>
      </c>
      <c r="C563" t="s">
        <v>1235</v>
      </c>
      <c r="D563">
        <v>1393</v>
      </c>
      <c r="E563" t="s">
        <v>1666</v>
      </c>
      <c r="G563" t="s">
        <v>1111</v>
      </c>
      <c r="H563" t="s">
        <v>1112</v>
      </c>
      <c r="J563" t="s">
        <v>1664</v>
      </c>
      <c r="L563" t="s">
        <v>1103</v>
      </c>
      <c r="M563" t="s">
        <v>1104</v>
      </c>
      <c r="O563" t="s">
        <v>1664</v>
      </c>
      <c r="Q563" t="s">
        <v>1101</v>
      </c>
      <c r="R563" t="s">
        <v>1102</v>
      </c>
      <c r="T563" t="s">
        <v>1664</v>
      </c>
      <c r="V563" t="s">
        <v>1109</v>
      </c>
      <c r="W563" t="s">
        <v>1110</v>
      </c>
      <c r="Y563" t="s">
        <v>1664</v>
      </c>
      <c r="AA563" t="s">
        <v>1109</v>
      </c>
      <c r="AB563" t="s">
        <v>1110</v>
      </c>
      <c r="AD563" t="s">
        <v>1664</v>
      </c>
      <c r="AF563" t="s">
        <v>1109</v>
      </c>
      <c r="AG563" t="s">
        <v>1110</v>
      </c>
      <c r="AI563" t="s">
        <v>1664</v>
      </c>
      <c r="AK563" t="s">
        <v>1111</v>
      </c>
      <c r="AL563" t="s">
        <v>1112</v>
      </c>
      <c r="AN563" t="s">
        <v>1664</v>
      </c>
      <c r="AP563" t="s">
        <v>1109</v>
      </c>
      <c r="AQ563" t="s">
        <v>1110</v>
      </c>
      <c r="AS563" t="s">
        <v>1664</v>
      </c>
      <c r="AU563" t="s">
        <v>1107</v>
      </c>
      <c r="AV563" t="s">
        <v>1108</v>
      </c>
      <c r="AX563" t="s">
        <v>1664</v>
      </c>
      <c r="AZ563" t="s">
        <v>1111</v>
      </c>
      <c r="BA563" t="s">
        <v>1112</v>
      </c>
      <c r="BC563" t="s">
        <v>1664</v>
      </c>
    </row>
    <row r="564" spans="2:55" x14ac:dyDescent="0.2">
      <c r="B564" t="s">
        <v>575</v>
      </c>
      <c r="C564" t="s">
        <v>576</v>
      </c>
      <c r="D564">
        <v>1382.5</v>
      </c>
      <c r="E564" t="s">
        <v>1666</v>
      </c>
      <c r="G564" t="s">
        <v>1113</v>
      </c>
      <c r="H564" t="s">
        <v>1114</v>
      </c>
      <c r="J564" t="s">
        <v>1664</v>
      </c>
      <c r="L564" t="s">
        <v>1105</v>
      </c>
      <c r="M564" t="s">
        <v>1106</v>
      </c>
      <c r="O564" t="s">
        <v>1664</v>
      </c>
      <c r="Q564" t="s">
        <v>1103</v>
      </c>
      <c r="R564" t="s">
        <v>1104</v>
      </c>
      <c r="T564" t="s">
        <v>1664</v>
      </c>
      <c r="V564" t="s">
        <v>1111</v>
      </c>
      <c r="W564" t="s">
        <v>1112</v>
      </c>
      <c r="Y564" t="s">
        <v>1664</v>
      </c>
      <c r="AA564" t="s">
        <v>1111</v>
      </c>
      <c r="AB564" t="s">
        <v>1112</v>
      </c>
      <c r="AD564" t="s">
        <v>1664</v>
      </c>
      <c r="AF564" t="s">
        <v>1111</v>
      </c>
      <c r="AG564" t="s">
        <v>1112</v>
      </c>
      <c r="AI564" t="s">
        <v>1664</v>
      </c>
      <c r="AK564" t="s">
        <v>1113</v>
      </c>
      <c r="AL564" t="s">
        <v>1114</v>
      </c>
      <c r="AN564" t="s">
        <v>1664</v>
      </c>
      <c r="AP564" t="s">
        <v>1111</v>
      </c>
      <c r="AQ564" t="s">
        <v>1112</v>
      </c>
      <c r="AS564" t="s">
        <v>1664</v>
      </c>
      <c r="AU564" t="s">
        <v>1109</v>
      </c>
      <c r="AV564" t="s">
        <v>1110</v>
      </c>
      <c r="AX564" t="s">
        <v>1664</v>
      </c>
      <c r="AZ564" t="s">
        <v>1113</v>
      </c>
      <c r="BA564" t="s">
        <v>1114</v>
      </c>
      <c r="BC564" t="s">
        <v>1664</v>
      </c>
    </row>
    <row r="565" spans="2:55" x14ac:dyDescent="0.2">
      <c r="B565" t="s">
        <v>1448</v>
      </c>
      <c r="C565" t="s">
        <v>1449</v>
      </c>
      <c r="D565">
        <v>1361</v>
      </c>
      <c r="E565" t="s">
        <v>1666</v>
      </c>
      <c r="G565" t="s">
        <v>1115</v>
      </c>
      <c r="H565" t="s">
        <v>1116</v>
      </c>
      <c r="J565" t="s">
        <v>1664</v>
      </c>
      <c r="L565" t="s">
        <v>1107</v>
      </c>
      <c r="M565" t="s">
        <v>1108</v>
      </c>
      <c r="O565" t="s">
        <v>1664</v>
      </c>
      <c r="Q565" t="s">
        <v>1105</v>
      </c>
      <c r="R565" t="s">
        <v>1106</v>
      </c>
      <c r="T565" t="s">
        <v>1664</v>
      </c>
      <c r="V565" t="s">
        <v>1113</v>
      </c>
      <c r="W565" t="s">
        <v>1114</v>
      </c>
      <c r="Y565" t="s">
        <v>1664</v>
      </c>
      <c r="AA565" t="s">
        <v>1113</v>
      </c>
      <c r="AB565" t="s">
        <v>1114</v>
      </c>
      <c r="AD565" t="s">
        <v>1664</v>
      </c>
      <c r="AF565" t="s">
        <v>1113</v>
      </c>
      <c r="AG565" t="s">
        <v>1114</v>
      </c>
      <c r="AI565" t="s">
        <v>1664</v>
      </c>
      <c r="AK565" t="s">
        <v>1115</v>
      </c>
      <c r="AL565" t="s">
        <v>1116</v>
      </c>
      <c r="AN565" t="s">
        <v>1664</v>
      </c>
      <c r="AP565" t="s">
        <v>1113</v>
      </c>
      <c r="AQ565" t="s">
        <v>1114</v>
      </c>
      <c r="AS565" t="s">
        <v>1664</v>
      </c>
      <c r="AU565" t="s">
        <v>1111</v>
      </c>
      <c r="AV565" t="s">
        <v>1112</v>
      </c>
      <c r="AX565" t="s">
        <v>1664</v>
      </c>
      <c r="AZ565" t="s">
        <v>1115</v>
      </c>
      <c r="BA565" t="s">
        <v>1116</v>
      </c>
      <c r="BC565" t="s">
        <v>1664</v>
      </c>
    </row>
    <row r="566" spans="2:55" x14ac:dyDescent="0.2">
      <c r="B566" t="s">
        <v>1067</v>
      </c>
      <c r="C566" t="s">
        <v>1068</v>
      </c>
      <c r="D566">
        <v>1351.5</v>
      </c>
      <c r="E566" t="s">
        <v>1666</v>
      </c>
      <c r="G566" t="s">
        <v>1117</v>
      </c>
      <c r="H566" t="s">
        <v>1118</v>
      </c>
      <c r="J566" t="s">
        <v>1664</v>
      </c>
      <c r="L566" t="s">
        <v>1109</v>
      </c>
      <c r="M566" t="s">
        <v>1110</v>
      </c>
      <c r="O566" t="s">
        <v>1664</v>
      </c>
      <c r="Q566" t="s">
        <v>1107</v>
      </c>
      <c r="R566" t="s">
        <v>1108</v>
      </c>
      <c r="T566" t="s">
        <v>1664</v>
      </c>
      <c r="V566" t="s">
        <v>1115</v>
      </c>
      <c r="W566" t="s">
        <v>1116</v>
      </c>
      <c r="Y566" t="s">
        <v>1664</v>
      </c>
      <c r="AA566" t="s">
        <v>1115</v>
      </c>
      <c r="AB566" t="s">
        <v>1116</v>
      </c>
      <c r="AD566" t="s">
        <v>1664</v>
      </c>
      <c r="AF566" t="s">
        <v>1115</v>
      </c>
      <c r="AG566" t="s">
        <v>1116</v>
      </c>
      <c r="AI566" t="s">
        <v>1664</v>
      </c>
      <c r="AK566" t="s">
        <v>1117</v>
      </c>
      <c r="AL566" t="s">
        <v>1118</v>
      </c>
      <c r="AN566" t="s">
        <v>1664</v>
      </c>
      <c r="AP566" t="s">
        <v>1115</v>
      </c>
      <c r="AQ566" t="s">
        <v>1116</v>
      </c>
      <c r="AS566" t="s">
        <v>1664</v>
      </c>
      <c r="AU566" t="s">
        <v>1113</v>
      </c>
      <c r="AV566" t="s">
        <v>1114</v>
      </c>
      <c r="AX566" t="s">
        <v>1664</v>
      </c>
      <c r="AZ566" t="s">
        <v>1117</v>
      </c>
      <c r="BA566" t="s">
        <v>1118</v>
      </c>
      <c r="BC566" t="s">
        <v>1664</v>
      </c>
    </row>
    <row r="567" spans="2:55" x14ac:dyDescent="0.2">
      <c r="B567" t="s">
        <v>1222</v>
      </c>
      <c r="C567" t="s">
        <v>1180</v>
      </c>
      <c r="D567">
        <v>1302.5</v>
      </c>
      <c r="E567" t="s">
        <v>1666</v>
      </c>
      <c r="G567" t="s">
        <v>1119</v>
      </c>
      <c r="H567" t="s">
        <v>1120</v>
      </c>
      <c r="J567" t="s">
        <v>1664</v>
      </c>
      <c r="L567" t="s">
        <v>1111</v>
      </c>
      <c r="M567" t="s">
        <v>1112</v>
      </c>
      <c r="O567" t="s">
        <v>1664</v>
      </c>
      <c r="Q567" t="s">
        <v>1109</v>
      </c>
      <c r="R567" t="s">
        <v>1110</v>
      </c>
      <c r="T567" t="s">
        <v>1664</v>
      </c>
      <c r="V567" t="s">
        <v>1117</v>
      </c>
      <c r="W567" t="s">
        <v>1118</v>
      </c>
      <c r="Y567" t="s">
        <v>1664</v>
      </c>
      <c r="AA567" t="s">
        <v>1117</v>
      </c>
      <c r="AB567" t="s">
        <v>1118</v>
      </c>
      <c r="AD567" t="s">
        <v>1664</v>
      </c>
      <c r="AF567" t="s">
        <v>1117</v>
      </c>
      <c r="AG567" t="s">
        <v>1118</v>
      </c>
      <c r="AI567" t="s">
        <v>1664</v>
      </c>
      <c r="AK567" t="s">
        <v>1119</v>
      </c>
      <c r="AL567" t="s">
        <v>1120</v>
      </c>
      <c r="AN567" t="s">
        <v>1664</v>
      </c>
      <c r="AP567" t="s">
        <v>1117</v>
      </c>
      <c r="AQ567" t="s">
        <v>1118</v>
      </c>
      <c r="AS567" t="s">
        <v>1664</v>
      </c>
      <c r="AU567" t="s">
        <v>1115</v>
      </c>
      <c r="AV567" t="s">
        <v>1116</v>
      </c>
      <c r="AX567" t="s">
        <v>1664</v>
      </c>
      <c r="AZ567" t="s">
        <v>1119</v>
      </c>
      <c r="BA567" t="s">
        <v>1120</v>
      </c>
      <c r="BC567" t="s">
        <v>1664</v>
      </c>
    </row>
    <row r="568" spans="2:55" x14ac:dyDescent="0.2">
      <c r="B568" t="s">
        <v>985</v>
      </c>
      <c r="C568" t="s">
        <v>986</v>
      </c>
      <c r="D568">
        <v>1300</v>
      </c>
      <c r="E568" t="s">
        <v>1666</v>
      </c>
      <c r="G568" t="s">
        <v>1121</v>
      </c>
      <c r="H568" t="s">
        <v>1122</v>
      </c>
      <c r="J568" t="s">
        <v>1664</v>
      </c>
      <c r="L568" t="s">
        <v>1113</v>
      </c>
      <c r="M568" t="s">
        <v>1114</v>
      </c>
      <c r="O568" t="s">
        <v>1664</v>
      </c>
      <c r="Q568" t="s">
        <v>1111</v>
      </c>
      <c r="R568" t="s">
        <v>1112</v>
      </c>
      <c r="T568" t="s">
        <v>1664</v>
      </c>
      <c r="V568" t="s">
        <v>1119</v>
      </c>
      <c r="W568" t="s">
        <v>1120</v>
      </c>
      <c r="Y568" t="s">
        <v>1664</v>
      </c>
      <c r="AA568" t="s">
        <v>1119</v>
      </c>
      <c r="AB568" t="s">
        <v>1120</v>
      </c>
      <c r="AD568" t="s">
        <v>1664</v>
      </c>
      <c r="AF568" t="s">
        <v>1119</v>
      </c>
      <c r="AG568" t="s">
        <v>1120</v>
      </c>
      <c r="AI568" t="s">
        <v>1664</v>
      </c>
      <c r="AK568" t="s">
        <v>1121</v>
      </c>
      <c r="AL568" t="s">
        <v>1122</v>
      </c>
      <c r="AN568" t="s">
        <v>1664</v>
      </c>
      <c r="AP568" t="s">
        <v>1119</v>
      </c>
      <c r="AQ568" t="s">
        <v>1120</v>
      </c>
      <c r="AS568" t="s">
        <v>1664</v>
      </c>
      <c r="AU568" t="s">
        <v>1117</v>
      </c>
      <c r="AV568" t="s">
        <v>1118</v>
      </c>
      <c r="AX568" t="s">
        <v>1664</v>
      </c>
      <c r="AZ568" t="s">
        <v>1121</v>
      </c>
      <c r="BA568" t="s">
        <v>1122</v>
      </c>
      <c r="BC568" t="s">
        <v>1664</v>
      </c>
    </row>
    <row r="569" spans="2:55" x14ac:dyDescent="0.2">
      <c r="B569" t="s">
        <v>567</v>
      </c>
      <c r="C569" t="s">
        <v>568</v>
      </c>
      <c r="D569">
        <v>1297.5</v>
      </c>
      <c r="E569" t="s">
        <v>1666</v>
      </c>
      <c r="G569" t="s">
        <v>1123</v>
      </c>
      <c r="H569" t="s">
        <v>1124</v>
      </c>
      <c r="J569" t="s">
        <v>1664</v>
      </c>
      <c r="L569" t="s">
        <v>1115</v>
      </c>
      <c r="M569" t="s">
        <v>1116</v>
      </c>
      <c r="O569" t="s">
        <v>1664</v>
      </c>
      <c r="Q569" t="s">
        <v>1113</v>
      </c>
      <c r="R569" t="s">
        <v>1114</v>
      </c>
      <c r="T569" t="s">
        <v>1664</v>
      </c>
      <c r="V569" t="s">
        <v>1121</v>
      </c>
      <c r="W569" t="s">
        <v>1122</v>
      </c>
      <c r="Y569" t="s">
        <v>1664</v>
      </c>
      <c r="AA569" t="s">
        <v>1121</v>
      </c>
      <c r="AB569" t="s">
        <v>1122</v>
      </c>
      <c r="AD569" t="s">
        <v>1664</v>
      </c>
      <c r="AF569" t="s">
        <v>1121</v>
      </c>
      <c r="AG569" t="s">
        <v>1122</v>
      </c>
      <c r="AI569" t="s">
        <v>1664</v>
      </c>
      <c r="AK569" t="s">
        <v>1123</v>
      </c>
      <c r="AL569" t="s">
        <v>1124</v>
      </c>
      <c r="AN569" t="s">
        <v>1664</v>
      </c>
      <c r="AP569" t="s">
        <v>1121</v>
      </c>
      <c r="AQ569" t="s">
        <v>1122</v>
      </c>
      <c r="AS569" t="s">
        <v>1664</v>
      </c>
      <c r="AU569" t="s">
        <v>1119</v>
      </c>
      <c r="AV569" t="s">
        <v>1120</v>
      </c>
      <c r="AX569" t="s">
        <v>1664</v>
      </c>
      <c r="AZ569" t="s">
        <v>1123</v>
      </c>
      <c r="BA569" t="s">
        <v>1124</v>
      </c>
      <c r="BC569" t="s">
        <v>1664</v>
      </c>
    </row>
    <row r="570" spans="2:55" x14ac:dyDescent="0.2">
      <c r="B570" t="s">
        <v>1554</v>
      </c>
      <c r="C570" t="s">
        <v>1555</v>
      </c>
      <c r="D570">
        <v>1283.5</v>
      </c>
      <c r="E570" t="s">
        <v>1666</v>
      </c>
      <c r="G570" t="s">
        <v>1125</v>
      </c>
      <c r="H570" t="s">
        <v>1126</v>
      </c>
      <c r="J570" t="s">
        <v>1664</v>
      </c>
      <c r="L570" t="s">
        <v>1117</v>
      </c>
      <c r="M570" t="s">
        <v>1118</v>
      </c>
      <c r="O570" t="s">
        <v>1664</v>
      </c>
      <c r="Q570" t="s">
        <v>1115</v>
      </c>
      <c r="R570" t="s">
        <v>1116</v>
      </c>
      <c r="T570" t="s">
        <v>1664</v>
      </c>
      <c r="V570" t="s">
        <v>1123</v>
      </c>
      <c r="W570" t="s">
        <v>1124</v>
      </c>
      <c r="Y570" t="s">
        <v>1664</v>
      </c>
      <c r="AA570" t="s">
        <v>1123</v>
      </c>
      <c r="AB570" t="s">
        <v>1124</v>
      </c>
      <c r="AD570" t="s">
        <v>1664</v>
      </c>
      <c r="AF570" t="s">
        <v>1123</v>
      </c>
      <c r="AG570" t="s">
        <v>1124</v>
      </c>
      <c r="AI570" t="s">
        <v>1664</v>
      </c>
      <c r="AK570" t="s">
        <v>1125</v>
      </c>
      <c r="AL570" t="s">
        <v>1126</v>
      </c>
      <c r="AN570" t="s">
        <v>1664</v>
      </c>
      <c r="AP570" t="s">
        <v>1123</v>
      </c>
      <c r="AQ570" t="s">
        <v>1124</v>
      </c>
      <c r="AS570" t="s">
        <v>1664</v>
      </c>
      <c r="AU570" t="s">
        <v>1121</v>
      </c>
      <c r="AV570" t="s">
        <v>1122</v>
      </c>
      <c r="AX570" t="s">
        <v>1664</v>
      </c>
      <c r="AZ570" t="s">
        <v>1125</v>
      </c>
      <c r="BA570" t="s">
        <v>1126</v>
      </c>
      <c r="BC570" t="s">
        <v>1664</v>
      </c>
    </row>
    <row r="571" spans="2:55" x14ac:dyDescent="0.2">
      <c r="B571" t="s">
        <v>16</v>
      </c>
      <c r="C571" t="s">
        <v>17</v>
      </c>
      <c r="D571">
        <v>1255</v>
      </c>
      <c r="E571" t="s">
        <v>1666</v>
      </c>
      <c r="G571" t="s">
        <v>1127</v>
      </c>
      <c r="H571" t="s">
        <v>1128</v>
      </c>
      <c r="J571" t="s">
        <v>1664</v>
      </c>
      <c r="L571" t="s">
        <v>1119</v>
      </c>
      <c r="M571" t="s">
        <v>1120</v>
      </c>
      <c r="O571" t="s">
        <v>1664</v>
      </c>
      <c r="Q571" t="s">
        <v>1117</v>
      </c>
      <c r="R571" t="s">
        <v>1118</v>
      </c>
      <c r="T571" t="s">
        <v>1664</v>
      </c>
      <c r="V571" t="s">
        <v>1125</v>
      </c>
      <c r="W571" t="s">
        <v>1126</v>
      </c>
      <c r="Y571" t="s">
        <v>1664</v>
      </c>
      <c r="AA571" t="s">
        <v>1125</v>
      </c>
      <c r="AB571" t="s">
        <v>1126</v>
      </c>
      <c r="AD571" t="s">
        <v>1664</v>
      </c>
      <c r="AF571" t="s">
        <v>1125</v>
      </c>
      <c r="AG571" t="s">
        <v>1126</v>
      </c>
      <c r="AI571" t="s">
        <v>1664</v>
      </c>
      <c r="AK571" t="s">
        <v>1127</v>
      </c>
      <c r="AL571" t="s">
        <v>1128</v>
      </c>
      <c r="AN571" t="s">
        <v>1664</v>
      </c>
      <c r="AP571" t="s">
        <v>1125</v>
      </c>
      <c r="AQ571" t="s">
        <v>1126</v>
      </c>
      <c r="AS571" t="s">
        <v>1664</v>
      </c>
      <c r="AU571" t="s">
        <v>1123</v>
      </c>
      <c r="AV571" t="s">
        <v>1124</v>
      </c>
      <c r="AX571" t="s">
        <v>1664</v>
      </c>
      <c r="AZ571" t="s">
        <v>1127</v>
      </c>
      <c r="BA571" t="s">
        <v>1128</v>
      </c>
      <c r="BC571" t="s">
        <v>1664</v>
      </c>
    </row>
    <row r="572" spans="2:55" x14ac:dyDescent="0.2">
      <c r="B572" t="s">
        <v>228</v>
      </c>
      <c r="C572" t="s">
        <v>229</v>
      </c>
      <c r="D572">
        <v>1243</v>
      </c>
      <c r="E572" t="s">
        <v>1666</v>
      </c>
      <c r="G572" t="s">
        <v>1129</v>
      </c>
      <c r="H572" t="s">
        <v>1130</v>
      </c>
      <c r="J572" t="s">
        <v>1664</v>
      </c>
      <c r="L572" t="s">
        <v>1121</v>
      </c>
      <c r="M572" t="s">
        <v>1122</v>
      </c>
      <c r="O572" t="s">
        <v>1664</v>
      </c>
      <c r="Q572" t="s">
        <v>1119</v>
      </c>
      <c r="R572" t="s">
        <v>1120</v>
      </c>
      <c r="T572" t="s">
        <v>1664</v>
      </c>
      <c r="V572" t="s">
        <v>1127</v>
      </c>
      <c r="W572" t="s">
        <v>1128</v>
      </c>
      <c r="Y572" t="s">
        <v>1664</v>
      </c>
      <c r="AA572" t="s">
        <v>1127</v>
      </c>
      <c r="AB572" t="s">
        <v>1128</v>
      </c>
      <c r="AD572" t="s">
        <v>1664</v>
      </c>
      <c r="AF572" t="s">
        <v>1127</v>
      </c>
      <c r="AG572" t="s">
        <v>1128</v>
      </c>
      <c r="AI572" t="s">
        <v>1664</v>
      </c>
      <c r="AK572" t="s">
        <v>1129</v>
      </c>
      <c r="AL572" t="s">
        <v>1130</v>
      </c>
      <c r="AN572" t="s">
        <v>1664</v>
      </c>
      <c r="AP572" t="s">
        <v>1127</v>
      </c>
      <c r="AQ572" t="s">
        <v>1128</v>
      </c>
      <c r="AS572" t="s">
        <v>1664</v>
      </c>
      <c r="AU572" t="s">
        <v>1125</v>
      </c>
      <c r="AV572" t="s">
        <v>1126</v>
      </c>
      <c r="AX572" t="s">
        <v>1664</v>
      </c>
      <c r="AZ572" t="s">
        <v>1129</v>
      </c>
      <c r="BA572" t="s">
        <v>1130</v>
      </c>
      <c r="BC572" t="s">
        <v>1664</v>
      </c>
    </row>
    <row r="573" spans="2:55" x14ac:dyDescent="0.2">
      <c r="B573" t="s">
        <v>765</v>
      </c>
      <c r="C573" t="s">
        <v>766</v>
      </c>
      <c r="D573">
        <v>1226</v>
      </c>
      <c r="E573" t="s">
        <v>1666</v>
      </c>
      <c r="G573" t="s">
        <v>1131</v>
      </c>
      <c r="H573" t="s">
        <v>1132</v>
      </c>
      <c r="J573" t="s">
        <v>1664</v>
      </c>
      <c r="L573" t="s">
        <v>1123</v>
      </c>
      <c r="M573" t="s">
        <v>1124</v>
      </c>
      <c r="O573" t="s">
        <v>1664</v>
      </c>
      <c r="Q573" t="s">
        <v>1121</v>
      </c>
      <c r="R573" t="s">
        <v>1122</v>
      </c>
      <c r="T573" t="s">
        <v>1664</v>
      </c>
      <c r="V573" t="s">
        <v>1129</v>
      </c>
      <c r="W573" t="s">
        <v>1130</v>
      </c>
      <c r="Y573" t="s">
        <v>1664</v>
      </c>
      <c r="AA573" t="s">
        <v>1129</v>
      </c>
      <c r="AB573" t="s">
        <v>1130</v>
      </c>
      <c r="AD573" t="s">
        <v>1664</v>
      </c>
      <c r="AF573" t="s">
        <v>1129</v>
      </c>
      <c r="AG573" t="s">
        <v>1130</v>
      </c>
      <c r="AI573" t="s">
        <v>1664</v>
      </c>
      <c r="AK573" t="s">
        <v>1131</v>
      </c>
      <c r="AL573" t="s">
        <v>1132</v>
      </c>
      <c r="AN573" t="s">
        <v>1664</v>
      </c>
      <c r="AP573" t="s">
        <v>1129</v>
      </c>
      <c r="AQ573" t="s">
        <v>1130</v>
      </c>
      <c r="AS573" t="s">
        <v>1664</v>
      </c>
      <c r="AU573" t="s">
        <v>1127</v>
      </c>
      <c r="AV573" t="s">
        <v>1128</v>
      </c>
      <c r="AX573" t="s">
        <v>1664</v>
      </c>
      <c r="AZ573" t="s">
        <v>1131</v>
      </c>
      <c r="BA573" t="s">
        <v>1132</v>
      </c>
      <c r="BC573" t="s">
        <v>1664</v>
      </c>
    </row>
    <row r="574" spans="2:55" x14ac:dyDescent="0.2">
      <c r="B574" t="s">
        <v>270</v>
      </c>
      <c r="C574" t="s">
        <v>271</v>
      </c>
      <c r="D574">
        <v>1223.5</v>
      </c>
      <c r="E574" t="s">
        <v>1666</v>
      </c>
      <c r="G574" t="s">
        <v>1133</v>
      </c>
      <c r="H574" t="s">
        <v>1134</v>
      </c>
      <c r="J574" t="s">
        <v>1664</v>
      </c>
      <c r="L574" t="s">
        <v>1125</v>
      </c>
      <c r="M574" t="s">
        <v>1126</v>
      </c>
      <c r="O574" t="s">
        <v>1664</v>
      </c>
      <c r="Q574" t="s">
        <v>1123</v>
      </c>
      <c r="R574" t="s">
        <v>1124</v>
      </c>
      <c r="T574" t="s">
        <v>1664</v>
      </c>
      <c r="V574" t="s">
        <v>1131</v>
      </c>
      <c r="W574" t="s">
        <v>1132</v>
      </c>
      <c r="Y574" t="s">
        <v>1664</v>
      </c>
      <c r="AA574" t="s">
        <v>1131</v>
      </c>
      <c r="AB574" t="s">
        <v>1132</v>
      </c>
      <c r="AD574" t="s">
        <v>1664</v>
      </c>
      <c r="AF574" t="s">
        <v>1131</v>
      </c>
      <c r="AG574" t="s">
        <v>1132</v>
      </c>
      <c r="AI574" t="s">
        <v>1664</v>
      </c>
      <c r="AK574" t="s">
        <v>1133</v>
      </c>
      <c r="AL574" t="s">
        <v>1134</v>
      </c>
      <c r="AN574" t="s">
        <v>1664</v>
      </c>
      <c r="AP574" t="s">
        <v>1131</v>
      </c>
      <c r="AQ574" t="s">
        <v>1132</v>
      </c>
      <c r="AS574" t="s">
        <v>1664</v>
      </c>
      <c r="AU574" t="s">
        <v>1129</v>
      </c>
      <c r="AV574" t="s">
        <v>1130</v>
      </c>
      <c r="AX574" t="s">
        <v>1664</v>
      </c>
      <c r="AZ574" t="s">
        <v>1133</v>
      </c>
      <c r="BA574" t="s">
        <v>1134</v>
      </c>
      <c r="BC574" t="s">
        <v>1664</v>
      </c>
    </row>
    <row r="575" spans="2:55" x14ac:dyDescent="0.2">
      <c r="B575" t="s">
        <v>1133</v>
      </c>
      <c r="C575" t="s">
        <v>1134</v>
      </c>
      <c r="D575">
        <v>1221</v>
      </c>
      <c r="E575" t="s">
        <v>1666</v>
      </c>
      <c r="G575" t="s">
        <v>1135</v>
      </c>
      <c r="H575" t="s">
        <v>1136</v>
      </c>
      <c r="J575" t="s">
        <v>1664</v>
      </c>
      <c r="L575" t="s">
        <v>1127</v>
      </c>
      <c r="M575" t="s">
        <v>1128</v>
      </c>
      <c r="O575" t="s">
        <v>1664</v>
      </c>
      <c r="Q575" t="s">
        <v>1125</v>
      </c>
      <c r="R575" t="s">
        <v>1126</v>
      </c>
      <c r="T575" t="s">
        <v>1664</v>
      </c>
      <c r="V575" t="s">
        <v>1133</v>
      </c>
      <c r="W575" t="s">
        <v>1134</v>
      </c>
      <c r="Y575" t="s">
        <v>1664</v>
      </c>
      <c r="AA575" t="s">
        <v>1133</v>
      </c>
      <c r="AB575" t="s">
        <v>1134</v>
      </c>
      <c r="AD575" t="s">
        <v>1664</v>
      </c>
      <c r="AF575" t="s">
        <v>1133</v>
      </c>
      <c r="AG575" t="s">
        <v>1134</v>
      </c>
      <c r="AI575" t="s">
        <v>1664</v>
      </c>
      <c r="AK575" t="s">
        <v>1135</v>
      </c>
      <c r="AL575" t="s">
        <v>1136</v>
      </c>
      <c r="AN575" t="s">
        <v>1664</v>
      </c>
      <c r="AP575" t="s">
        <v>1133</v>
      </c>
      <c r="AQ575" t="s">
        <v>1134</v>
      </c>
      <c r="AS575" t="s">
        <v>1664</v>
      </c>
      <c r="AU575" t="s">
        <v>1131</v>
      </c>
      <c r="AV575" t="s">
        <v>1132</v>
      </c>
      <c r="AX575" t="s">
        <v>1664</v>
      </c>
      <c r="AZ575" t="s">
        <v>1135</v>
      </c>
      <c r="BA575" t="s">
        <v>1136</v>
      </c>
      <c r="BC575" t="s">
        <v>1664</v>
      </c>
    </row>
    <row r="576" spans="2:55" x14ac:dyDescent="0.2">
      <c r="B576" t="s">
        <v>745</v>
      </c>
      <c r="C576" t="s">
        <v>746</v>
      </c>
      <c r="D576">
        <v>1213.5</v>
      </c>
      <c r="E576" t="s">
        <v>1666</v>
      </c>
      <c r="G576" t="s">
        <v>1137</v>
      </c>
      <c r="H576" t="s">
        <v>1138</v>
      </c>
      <c r="J576" t="s">
        <v>1664</v>
      </c>
      <c r="L576" t="s">
        <v>1129</v>
      </c>
      <c r="M576" t="s">
        <v>1130</v>
      </c>
      <c r="O576" t="s">
        <v>1664</v>
      </c>
      <c r="Q576" t="s">
        <v>1127</v>
      </c>
      <c r="R576" t="s">
        <v>1128</v>
      </c>
      <c r="T576" t="s">
        <v>1664</v>
      </c>
      <c r="V576" t="s">
        <v>1135</v>
      </c>
      <c r="W576" t="s">
        <v>1136</v>
      </c>
      <c r="Y576" t="s">
        <v>1664</v>
      </c>
      <c r="AA576" t="s">
        <v>1135</v>
      </c>
      <c r="AB576" t="s">
        <v>1136</v>
      </c>
      <c r="AD576" t="s">
        <v>1664</v>
      </c>
      <c r="AF576" t="s">
        <v>1135</v>
      </c>
      <c r="AG576" t="s">
        <v>1136</v>
      </c>
      <c r="AI576" t="s">
        <v>1664</v>
      </c>
      <c r="AK576" t="s">
        <v>1137</v>
      </c>
      <c r="AL576" t="s">
        <v>1138</v>
      </c>
      <c r="AN576" t="s">
        <v>1664</v>
      </c>
      <c r="AP576" t="s">
        <v>1135</v>
      </c>
      <c r="AQ576" t="s">
        <v>1136</v>
      </c>
      <c r="AS576" t="s">
        <v>1664</v>
      </c>
      <c r="AU576" t="s">
        <v>1133</v>
      </c>
      <c r="AV576" t="s">
        <v>1134</v>
      </c>
      <c r="AX576" t="s">
        <v>1664</v>
      </c>
      <c r="AZ576" t="s">
        <v>1137</v>
      </c>
      <c r="BA576" t="s">
        <v>1138</v>
      </c>
      <c r="BC576" t="s">
        <v>1664</v>
      </c>
    </row>
    <row r="577" spans="2:55" x14ac:dyDescent="0.2">
      <c r="B577" t="s">
        <v>807</v>
      </c>
      <c r="C577" t="s">
        <v>808</v>
      </c>
      <c r="D577">
        <v>1212.5</v>
      </c>
      <c r="E577" t="s">
        <v>1666</v>
      </c>
      <c r="G577" t="s">
        <v>1139</v>
      </c>
      <c r="H577" t="s">
        <v>1140</v>
      </c>
      <c r="J577" t="s">
        <v>1664</v>
      </c>
      <c r="L577" t="s">
        <v>1131</v>
      </c>
      <c r="M577" t="s">
        <v>1132</v>
      </c>
      <c r="O577" t="s">
        <v>1664</v>
      </c>
      <c r="Q577" t="s">
        <v>1129</v>
      </c>
      <c r="R577" t="s">
        <v>1130</v>
      </c>
      <c r="T577" t="s">
        <v>1664</v>
      </c>
      <c r="V577" t="s">
        <v>1137</v>
      </c>
      <c r="W577" t="s">
        <v>1138</v>
      </c>
      <c r="Y577" t="s">
        <v>1664</v>
      </c>
      <c r="AA577" t="s">
        <v>1137</v>
      </c>
      <c r="AB577" t="s">
        <v>1138</v>
      </c>
      <c r="AD577" t="s">
        <v>1664</v>
      </c>
      <c r="AF577" t="s">
        <v>1137</v>
      </c>
      <c r="AG577" t="s">
        <v>1138</v>
      </c>
      <c r="AI577" t="s">
        <v>1664</v>
      </c>
      <c r="AK577" t="s">
        <v>1139</v>
      </c>
      <c r="AL577" t="s">
        <v>1140</v>
      </c>
      <c r="AN577" t="s">
        <v>1664</v>
      </c>
      <c r="AP577" t="s">
        <v>1137</v>
      </c>
      <c r="AQ577" t="s">
        <v>1138</v>
      </c>
      <c r="AS577" t="s">
        <v>1664</v>
      </c>
      <c r="AU577" t="s">
        <v>1135</v>
      </c>
      <c r="AV577" t="s">
        <v>1136</v>
      </c>
      <c r="AX577" t="s">
        <v>1664</v>
      </c>
      <c r="AZ577" t="s">
        <v>1139</v>
      </c>
      <c r="BA577" t="s">
        <v>1140</v>
      </c>
      <c r="BC577" t="s">
        <v>1664</v>
      </c>
    </row>
    <row r="578" spans="2:55" x14ac:dyDescent="0.2">
      <c r="B578" t="s">
        <v>923</v>
      </c>
      <c r="C578" t="s">
        <v>924</v>
      </c>
      <c r="D578">
        <v>1203</v>
      </c>
      <c r="E578" t="s">
        <v>1666</v>
      </c>
      <c r="G578" t="s">
        <v>1141</v>
      </c>
      <c r="H578" t="s">
        <v>1142</v>
      </c>
      <c r="J578" t="s">
        <v>1664</v>
      </c>
      <c r="L578" t="s">
        <v>1133</v>
      </c>
      <c r="M578" t="s">
        <v>1134</v>
      </c>
      <c r="O578" t="s">
        <v>1664</v>
      </c>
      <c r="Q578" t="s">
        <v>1131</v>
      </c>
      <c r="R578" t="s">
        <v>1132</v>
      </c>
      <c r="T578" t="s">
        <v>1664</v>
      </c>
      <c r="V578" t="s">
        <v>1139</v>
      </c>
      <c r="W578" t="s">
        <v>1140</v>
      </c>
      <c r="Y578" t="s">
        <v>1664</v>
      </c>
      <c r="AA578" t="s">
        <v>1139</v>
      </c>
      <c r="AB578" t="s">
        <v>1140</v>
      </c>
      <c r="AD578" t="s">
        <v>1664</v>
      </c>
      <c r="AF578" t="s">
        <v>1139</v>
      </c>
      <c r="AG578" t="s">
        <v>1140</v>
      </c>
      <c r="AI578" t="s">
        <v>1664</v>
      </c>
      <c r="AK578" t="s">
        <v>1141</v>
      </c>
      <c r="AL578" t="s">
        <v>1142</v>
      </c>
      <c r="AN578" t="s">
        <v>1664</v>
      </c>
      <c r="AP578" t="s">
        <v>1139</v>
      </c>
      <c r="AQ578" t="s">
        <v>1140</v>
      </c>
      <c r="AS578" t="s">
        <v>1664</v>
      </c>
      <c r="AU578" t="s">
        <v>1137</v>
      </c>
      <c r="AV578" t="s">
        <v>1138</v>
      </c>
      <c r="AX578" t="s">
        <v>1664</v>
      </c>
      <c r="AZ578" t="s">
        <v>1141</v>
      </c>
      <c r="BA578" t="s">
        <v>1142</v>
      </c>
      <c r="BC578" t="s">
        <v>1664</v>
      </c>
    </row>
    <row r="579" spans="2:55" x14ac:dyDescent="0.2">
      <c r="B579" t="s">
        <v>84</v>
      </c>
      <c r="C579" t="s">
        <v>85</v>
      </c>
      <c r="D579">
        <v>1201.5</v>
      </c>
      <c r="E579" t="s">
        <v>1666</v>
      </c>
      <c r="G579" t="s">
        <v>1143</v>
      </c>
      <c r="H579" t="s">
        <v>1144</v>
      </c>
      <c r="J579" t="s">
        <v>1664</v>
      </c>
      <c r="L579" t="s">
        <v>1135</v>
      </c>
      <c r="M579" t="s">
        <v>1136</v>
      </c>
      <c r="O579" t="s">
        <v>1664</v>
      </c>
      <c r="Q579" t="s">
        <v>1133</v>
      </c>
      <c r="R579" t="s">
        <v>1134</v>
      </c>
      <c r="T579" t="s">
        <v>1664</v>
      </c>
      <c r="V579" t="s">
        <v>1141</v>
      </c>
      <c r="W579" t="s">
        <v>1142</v>
      </c>
      <c r="Y579" t="s">
        <v>1664</v>
      </c>
      <c r="AA579" t="s">
        <v>1141</v>
      </c>
      <c r="AB579" t="s">
        <v>1142</v>
      </c>
      <c r="AD579" t="s">
        <v>1664</v>
      </c>
      <c r="AF579" t="s">
        <v>1141</v>
      </c>
      <c r="AG579" t="s">
        <v>1142</v>
      </c>
      <c r="AI579" t="s">
        <v>1664</v>
      </c>
      <c r="AK579" t="s">
        <v>1143</v>
      </c>
      <c r="AL579" t="s">
        <v>1144</v>
      </c>
      <c r="AN579" t="s">
        <v>1664</v>
      </c>
      <c r="AP579" t="s">
        <v>1141</v>
      </c>
      <c r="AQ579" t="s">
        <v>1142</v>
      </c>
      <c r="AS579" t="s">
        <v>1664</v>
      </c>
      <c r="AU579" t="s">
        <v>1139</v>
      </c>
      <c r="AV579" t="s">
        <v>1140</v>
      </c>
      <c r="AX579" t="s">
        <v>1664</v>
      </c>
      <c r="AZ579" t="s">
        <v>1143</v>
      </c>
      <c r="BA579" t="s">
        <v>1144</v>
      </c>
      <c r="BC579" t="s">
        <v>1664</v>
      </c>
    </row>
    <row r="580" spans="2:55" x14ac:dyDescent="0.2">
      <c r="B580" t="s">
        <v>1171</v>
      </c>
      <c r="C580" t="s">
        <v>1172</v>
      </c>
      <c r="D580">
        <v>1196.5</v>
      </c>
      <c r="E580" t="s">
        <v>1666</v>
      </c>
      <c r="G580" t="s">
        <v>1145</v>
      </c>
      <c r="H580" t="s">
        <v>1146</v>
      </c>
      <c r="J580" t="s">
        <v>1664</v>
      </c>
      <c r="L580" t="s">
        <v>1137</v>
      </c>
      <c r="M580" t="s">
        <v>1138</v>
      </c>
      <c r="O580" t="s">
        <v>1664</v>
      </c>
      <c r="Q580" t="s">
        <v>1135</v>
      </c>
      <c r="R580" t="s">
        <v>1136</v>
      </c>
      <c r="T580" t="s">
        <v>1664</v>
      </c>
      <c r="V580" t="s">
        <v>1143</v>
      </c>
      <c r="W580" t="s">
        <v>1144</v>
      </c>
      <c r="Y580" t="s">
        <v>1664</v>
      </c>
      <c r="AA580" t="s">
        <v>1143</v>
      </c>
      <c r="AB580" t="s">
        <v>1144</v>
      </c>
      <c r="AD580" t="s">
        <v>1664</v>
      </c>
      <c r="AF580" t="s">
        <v>1143</v>
      </c>
      <c r="AG580" t="s">
        <v>1144</v>
      </c>
      <c r="AI580" t="s">
        <v>1664</v>
      </c>
      <c r="AK580" t="s">
        <v>1145</v>
      </c>
      <c r="AL580" t="s">
        <v>1146</v>
      </c>
      <c r="AN580" t="s">
        <v>1664</v>
      </c>
      <c r="AP580" t="s">
        <v>1143</v>
      </c>
      <c r="AQ580" t="s">
        <v>1144</v>
      </c>
      <c r="AS580" t="s">
        <v>1664</v>
      </c>
      <c r="AU580" t="s">
        <v>1141</v>
      </c>
      <c r="AV580" t="s">
        <v>1142</v>
      </c>
      <c r="AX580" t="s">
        <v>1664</v>
      </c>
      <c r="AZ580" t="s">
        <v>1145</v>
      </c>
      <c r="BA580" t="s">
        <v>1146</v>
      </c>
      <c r="BC580" t="s">
        <v>1664</v>
      </c>
    </row>
    <row r="581" spans="2:55" x14ac:dyDescent="0.2">
      <c r="B581" t="s">
        <v>849</v>
      </c>
      <c r="C581" t="s">
        <v>850</v>
      </c>
      <c r="D581">
        <v>1193.5</v>
      </c>
      <c r="E581" t="s">
        <v>1666</v>
      </c>
      <c r="G581" t="s">
        <v>1147</v>
      </c>
      <c r="H581" t="s">
        <v>1148</v>
      </c>
      <c r="J581" t="s">
        <v>1664</v>
      </c>
      <c r="L581" t="s">
        <v>1139</v>
      </c>
      <c r="M581" t="s">
        <v>1140</v>
      </c>
      <c r="O581" t="s">
        <v>1664</v>
      </c>
      <c r="Q581" t="s">
        <v>1137</v>
      </c>
      <c r="R581" t="s">
        <v>1138</v>
      </c>
      <c r="T581" t="s">
        <v>1664</v>
      </c>
      <c r="V581" t="s">
        <v>1145</v>
      </c>
      <c r="W581" t="s">
        <v>1146</v>
      </c>
      <c r="Y581" t="s">
        <v>1664</v>
      </c>
      <c r="AA581" t="s">
        <v>1145</v>
      </c>
      <c r="AB581" t="s">
        <v>1146</v>
      </c>
      <c r="AD581" t="s">
        <v>1664</v>
      </c>
      <c r="AF581" t="s">
        <v>1145</v>
      </c>
      <c r="AG581" t="s">
        <v>1146</v>
      </c>
      <c r="AI581" t="s">
        <v>1664</v>
      </c>
      <c r="AK581" t="s">
        <v>1147</v>
      </c>
      <c r="AL581" t="s">
        <v>1148</v>
      </c>
      <c r="AN581" t="s">
        <v>1664</v>
      </c>
      <c r="AP581" t="s">
        <v>1145</v>
      </c>
      <c r="AQ581" t="s">
        <v>1146</v>
      </c>
      <c r="AS581" t="s">
        <v>1664</v>
      </c>
      <c r="AU581" t="s">
        <v>1143</v>
      </c>
      <c r="AV581" t="s">
        <v>1144</v>
      </c>
      <c r="AX581" t="s">
        <v>1664</v>
      </c>
      <c r="AZ581" t="s">
        <v>1147</v>
      </c>
      <c r="BA581" t="s">
        <v>1148</v>
      </c>
      <c r="BC581" t="s">
        <v>1664</v>
      </c>
    </row>
    <row r="582" spans="2:55" x14ac:dyDescent="0.2">
      <c r="B582" t="s">
        <v>843</v>
      </c>
      <c r="C582" t="s">
        <v>844</v>
      </c>
      <c r="D582">
        <v>1191</v>
      </c>
      <c r="E582" t="s">
        <v>1666</v>
      </c>
      <c r="G582" t="s">
        <v>1149</v>
      </c>
      <c r="H582" t="s">
        <v>1150</v>
      </c>
      <c r="J582" t="s">
        <v>1664</v>
      </c>
      <c r="L582" t="s">
        <v>1141</v>
      </c>
      <c r="M582" t="s">
        <v>1142</v>
      </c>
      <c r="O582" t="s">
        <v>1664</v>
      </c>
      <c r="Q582" t="s">
        <v>1139</v>
      </c>
      <c r="R582" t="s">
        <v>1140</v>
      </c>
      <c r="T582" t="s">
        <v>1664</v>
      </c>
      <c r="V582" t="s">
        <v>1147</v>
      </c>
      <c r="W582" t="s">
        <v>1148</v>
      </c>
      <c r="Y582" t="s">
        <v>1664</v>
      </c>
      <c r="AA582" t="s">
        <v>1147</v>
      </c>
      <c r="AB582" t="s">
        <v>1148</v>
      </c>
      <c r="AD582" t="s">
        <v>1664</v>
      </c>
      <c r="AF582" t="s">
        <v>1147</v>
      </c>
      <c r="AG582" t="s">
        <v>1148</v>
      </c>
      <c r="AI582" t="s">
        <v>1664</v>
      </c>
      <c r="AK582" t="s">
        <v>1149</v>
      </c>
      <c r="AL582" t="s">
        <v>1150</v>
      </c>
      <c r="AN582" t="s">
        <v>1664</v>
      </c>
      <c r="AP582" t="s">
        <v>1147</v>
      </c>
      <c r="AQ582" t="s">
        <v>1148</v>
      </c>
      <c r="AS582" t="s">
        <v>1664</v>
      </c>
      <c r="AU582" t="s">
        <v>1145</v>
      </c>
      <c r="AV582" t="s">
        <v>1146</v>
      </c>
      <c r="AX582" t="s">
        <v>1664</v>
      </c>
      <c r="AZ582" t="s">
        <v>1149</v>
      </c>
      <c r="BA582" t="s">
        <v>1150</v>
      </c>
      <c r="BC582" t="s">
        <v>1664</v>
      </c>
    </row>
    <row r="583" spans="2:55" x14ac:dyDescent="0.2">
      <c r="B583" t="s">
        <v>250</v>
      </c>
      <c r="C583" t="s">
        <v>251</v>
      </c>
      <c r="D583">
        <v>1177.5</v>
      </c>
      <c r="E583" t="s">
        <v>1666</v>
      </c>
      <c r="G583" t="s">
        <v>1151</v>
      </c>
      <c r="H583" t="s">
        <v>1152</v>
      </c>
      <c r="J583" t="s">
        <v>1664</v>
      </c>
      <c r="L583" t="s">
        <v>1143</v>
      </c>
      <c r="M583" t="s">
        <v>1144</v>
      </c>
      <c r="O583" t="s">
        <v>1664</v>
      </c>
      <c r="Q583" t="s">
        <v>1141</v>
      </c>
      <c r="R583" t="s">
        <v>1142</v>
      </c>
      <c r="T583" t="s">
        <v>1664</v>
      </c>
      <c r="V583" t="s">
        <v>1149</v>
      </c>
      <c r="W583" t="s">
        <v>1150</v>
      </c>
      <c r="Y583" t="s">
        <v>1664</v>
      </c>
      <c r="AA583" t="s">
        <v>1149</v>
      </c>
      <c r="AB583" t="s">
        <v>1150</v>
      </c>
      <c r="AD583" t="s">
        <v>1664</v>
      </c>
      <c r="AF583" t="s">
        <v>1149</v>
      </c>
      <c r="AG583" t="s">
        <v>1150</v>
      </c>
      <c r="AI583" t="s">
        <v>1664</v>
      </c>
      <c r="AK583" t="s">
        <v>1151</v>
      </c>
      <c r="AL583" t="s">
        <v>1152</v>
      </c>
      <c r="AN583" t="s">
        <v>1664</v>
      </c>
      <c r="AP583" t="s">
        <v>1149</v>
      </c>
      <c r="AQ583" t="s">
        <v>1150</v>
      </c>
      <c r="AS583" t="s">
        <v>1664</v>
      </c>
      <c r="AU583" t="s">
        <v>1147</v>
      </c>
      <c r="AV583" t="s">
        <v>1148</v>
      </c>
      <c r="AX583" t="s">
        <v>1664</v>
      </c>
      <c r="AZ583" t="s">
        <v>1151</v>
      </c>
      <c r="BA583" t="s">
        <v>1152</v>
      </c>
      <c r="BC583" t="s">
        <v>1664</v>
      </c>
    </row>
    <row r="584" spans="2:55" x14ac:dyDescent="0.2">
      <c r="B584" t="s">
        <v>1402</v>
      </c>
      <c r="C584" t="s">
        <v>1403</v>
      </c>
      <c r="D584">
        <v>1171</v>
      </c>
      <c r="E584" t="s">
        <v>1666</v>
      </c>
      <c r="G584" t="s">
        <v>1153</v>
      </c>
      <c r="H584" t="s">
        <v>1154</v>
      </c>
      <c r="J584" t="s">
        <v>1664</v>
      </c>
      <c r="L584" t="s">
        <v>1145</v>
      </c>
      <c r="M584" t="s">
        <v>1146</v>
      </c>
      <c r="O584" t="s">
        <v>1664</v>
      </c>
      <c r="Q584" t="s">
        <v>1143</v>
      </c>
      <c r="R584" t="s">
        <v>1144</v>
      </c>
      <c r="T584" t="s">
        <v>1664</v>
      </c>
      <c r="V584" t="s">
        <v>1151</v>
      </c>
      <c r="W584" t="s">
        <v>1152</v>
      </c>
      <c r="Y584" t="s">
        <v>1664</v>
      </c>
      <c r="AA584" t="s">
        <v>1151</v>
      </c>
      <c r="AB584" t="s">
        <v>1152</v>
      </c>
      <c r="AD584" t="s">
        <v>1664</v>
      </c>
      <c r="AF584" t="s">
        <v>1151</v>
      </c>
      <c r="AG584" t="s">
        <v>1152</v>
      </c>
      <c r="AI584" t="s">
        <v>1664</v>
      </c>
      <c r="AK584" t="s">
        <v>1153</v>
      </c>
      <c r="AL584" t="s">
        <v>1154</v>
      </c>
      <c r="AN584" t="s">
        <v>1664</v>
      </c>
      <c r="AP584" t="s">
        <v>1151</v>
      </c>
      <c r="AQ584" t="s">
        <v>1152</v>
      </c>
      <c r="AS584" t="s">
        <v>1664</v>
      </c>
      <c r="AU584" t="s">
        <v>1149</v>
      </c>
      <c r="AV584" t="s">
        <v>1150</v>
      </c>
      <c r="AX584" t="s">
        <v>1664</v>
      </c>
      <c r="AZ584" t="s">
        <v>1153</v>
      </c>
      <c r="BA584" t="s">
        <v>1154</v>
      </c>
      <c r="BC584" t="s">
        <v>1664</v>
      </c>
    </row>
    <row r="585" spans="2:55" x14ac:dyDescent="0.2">
      <c r="B585" t="s">
        <v>983</v>
      </c>
      <c r="C585" t="s">
        <v>984</v>
      </c>
      <c r="D585">
        <v>1169.5</v>
      </c>
      <c r="E585" t="s">
        <v>1666</v>
      </c>
      <c r="G585" t="s">
        <v>1155</v>
      </c>
      <c r="H585" t="s">
        <v>1156</v>
      </c>
      <c r="J585" t="s">
        <v>1664</v>
      </c>
      <c r="L585" t="s">
        <v>1147</v>
      </c>
      <c r="M585" t="s">
        <v>1148</v>
      </c>
      <c r="O585" t="s">
        <v>1664</v>
      </c>
      <c r="Q585" t="s">
        <v>1145</v>
      </c>
      <c r="R585" t="s">
        <v>1146</v>
      </c>
      <c r="T585" t="s">
        <v>1664</v>
      </c>
      <c r="V585" t="s">
        <v>1153</v>
      </c>
      <c r="W585" t="s">
        <v>1154</v>
      </c>
      <c r="Y585" t="s">
        <v>1664</v>
      </c>
      <c r="AA585" t="s">
        <v>1153</v>
      </c>
      <c r="AB585" t="s">
        <v>1154</v>
      </c>
      <c r="AD585" t="s">
        <v>1664</v>
      </c>
      <c r="AF585" t="s">
        <v>1153</v>
      </c>
      <c r="AG585" t="s">
        <v>1154</v>
      </c>
      <c r="AI585" t="s">
        <v>1664</v>
      </c>
      <c r="AK585" t="s">
        <v>1155</v>
      </c>
      <c r="AL585" t="s">
        <v>1156</v>
      </c>
      <c r="AN585" t="s">
        <v>1664</v>
      </c>
      <c r="AP585" t="s">
        <v>1153</v>
      </c>
      <c r="AQ585" t="s">
        <v>1154</v>
      </c>
      <c r="AS585" t="s">
        <v>1664</v>
      </c>
      <c r="AU585" t="s">
        <v>1151</v>
      </c>
      <c r="AV585" t="s">
        <v>1152</v>
      </c>
      <c r="AX585" t="s">
        <v>1664</v>
      </c>
      <c r="AZ585" t="s">
        <v>1155</v>
      </c>
      <c r="BA585" t="s">
        <v>1156</v>
      </c>
      <c r="BC585" t="s">
        <v>1664</v>
      </c>
    </row>
    <row r="586" spans="2:55" x14ac:dyDescent="0.2">
      <c r="B586" t="s">
        <v>1027</v>
      </c>
      <c r="C586" t="s">
        <v>1028</v>
      </c>
      <c r="D586">
        <v>1151</v>
      </c>
      <c r="E586" t="s">
        <v>1666</v>
      </c>
      <c r="G586" t="s">
        <v>1157</v>
      </c>
      <c r="H586" t="s">
        <v>1158</v>
      </c>
      <c r="J586" t="s">
        <v>1664</v>
      </c>
      <c r="L586" t="s">
        <v>1149</v>
      </c>
      <c r="M586" t="s">
        <v>1150</v>
      </c>
      <c r="O586" t="s">
        <v>1664</v>
      </c>
      <c r="Q586" t="s">
        <v>1147</v>
      </c>
      <c r="R586" t="s">
        <v>1148</v>
      </c>
      <c r="T586" t="s">
        <v>1664</v>
      </c>
      <c r="V586" t="s">
        <v>1155</v>
      </c>
      <c r="W586" t="s">
        <v>1156</v>
      </c>
      <c r="Y586" t="s">
        <v>1664</v>
      </c>
      <c r="AA586" t="s">
        <v>1155</v>
      </c>
      <c r="AB586" t="s">
        <v>1156</v>
      </c>
      <c r="AD586" t="s">
        <v>1664</v>
      </c>
      <c r="AF586" t="s">
        <v>1155</v>
      </c>
      <c r="AG586" t="s">
        <v>1156</v>
      </c>
      <c r="AI586" t="s">
        <v>1664</v>
      </c>
      <c r="AK586" t="s">
        <v>1157</v>
      </c>
      <c r="AL586" t="s">
        <v>1158</v>
      </c>
      <c r="AN586" t="s">
        <v>1664</v>
      </c>
      <c r="AP586" t="s">
        <v>1155</v>
      </c>
      <c r="AQ586" t="s">
        <v>1156</v>
      </c>
      <c r="AS586" t="s">
        <v>1664</v>
      </c>
      <c r="AU586" t="s">
        <v>1153</v>
      </c>
      <c r="AV586" t="s">
        <v>1154</v>
      </c>
      <c r="AX586" t="s">
        <v>1664</v>
      </c>
      <c r="AZ586" t="s">
        <v>1157</v>
      </c>
      <c r="BA586" t="s">
        <v>1158</v>
      </c>
      <c r="BC586" t="s">
        <v>1664</v>
      </c>
    </row>
    <row r="587" spans="2:55" x14ac:dyDescent="0.2">
      <c r="B587" t="s">
        <v>925</v>
      </c>
      <c r="C587" t="s">
        <v>926</v>
      </c>
      <c r="D587">
        <v>1148</v>
      </c>
      <c r="E587" t="s">
        <v>1666</v>
      </c>
      <c r="G587" t="s">
        <v>1159</v>
      </c>
      <c r="H587" t="s">
        <v>1160</v>
      </c>
      <c r="J587" t="s">
        <v>1664</v>
      </c>
      <c r="L587" t="s">
        <v>1151</v>
      </c>
      <c r="M587" t="s">
        <v>1152</v>
      </c>
      <c r="O587" t="s">
        <v>1664</v>
      </c>
      <c r="Q587" t="s">
        <v>1149</v>
      </c>
      <c r="R587" t="s">
        <v>1150</v>
      </c>
      <c r="T587" t="s">
        <v>1664</v>
      </c>
      <c r="V587" t="s">
        <v>1157</v>
      </c>
      <c r="W587" t="s">
        <v>1158</v>
      </c>
      <c r="Y587" t="s">
        <v>1664</v>
      </c>
      <c r="AA587" t="s">
        <v>1157</v>
      </c>
      <c r="AB587" t="s">
        <v>1158</v>
      </c>
      <c r="AD587" t="s">
        <v>1664</v>
      </c>
      <c r="AF587" t="s">
        <v>1157</v>
      </c>
      <c r="AG587" t="s">
        <v>1158</v>
      </c>
      <c r="AI587" t="s">
        <v>1664</v>
      </c>
      <c r="AK587" t="s">
        <v>1159</v>
      </c>
      <c r="AL587" t="s">
        <v>1160</v>
      </c>
      <c r="AN587" t="s">
        <v>1664</v>
      </c>
      <c r="AP587" t="s">
        <v>1157</v>
      </c>
      <c r="AQ587" t="s">
        <v>1158</v>
      </c>
      <c r="AS587" t="s">
        <v>1664</v>
      </c>
      <c r="AU587" t="s">
        <v>1155</v>
      </c>
      <c r="AV587" t="s">
        <v>1156</v>
      </c>
      <c r="AX587" t="s">
        <v>1664</v>
      </c>
      <c r="AZ587" t="s">
        <v>1159</v>
      </c>
      <c r="BA587" t="s">
        <v>1160</v>
      </c>
      <c r="BC587" t="s">
        <v>1664</v>
      </c>
    </row>
    <row r="588" spans="2:55" x14ac:dyDescent="0.2">
      <c r="B588" t="s">
        <v>1376</v>
      </c>
      <c r="C588" t="s">
        <v>1377</v>
      </c>
      <c r="D588">
        <v>1146</v>
      </c>
      <c r="E588" t="s">
        <v>1666</v>
      </c>
      <c r="G588" t="s">
        <v>1161</v>
      </c>
      <c r="H588" t="s">
        <v>1162</v>
      </c>
      <c r="J588" t="s">
        <v>1664</v>
      </c>
      <c r="L588" t="s">
        <v>1153</v>
      </c>
      <c r="M588" t="s">
        <v>1154</v>
      </c>
      <c r="O588" t="s">
        <v>1664</v>
      </c>
      <c r="Q588" t="s">
        <v>1151</v>
      </c>
      <c r="R588" t="s">
        <v>1152</v>
      </c>
      <c r="T588" t="s">
        <v>1664</v>
      </c>
      <c r="V588" t="s">
        <v>1159</v>
      </c>
      <c r="W588" t="s">
        <v>1160</v>
      </c>
      <c r="Y588" t="s">
        <v>1664</v>
      </c>
      <c r="AA588" t="s">
        <v>1159</v>
      </c>
      <c r="AB588" t="s">
        <v>1160</v>
      </c>
      <c r="AD588" t="s">
        <v>1664</v>
      </c>
      <c r="AF588" t="s">
        <v>1159</v>
      </c>
      <c r="AG588" t="s">
        <v>1160</v>
      </c>
      <c r="AI588" t="s">
        <v>1664</v>
      </c>
      <c r="AK588" t="s">
        <v>1161</v>
      </c>
      <c r="AL588" t="s">
        <v>1162</v>
      </c>
      <c r="AN588" t="s">
        <v>1664</v>
      </c>
      <c r="AP588" t="s">
        <v>1159</v>
      </c>
      <c r="AQ588" t="s">
        <v>1160</v>
      </c>
      <c r="AS588" t="s">
        <v>1664</v>
      </c>
      <c r="AU588" t="s">
        <v>1157</v>
      </c>
      <c r="AV588" t="s">
        <v>1158</v>
      </c>
      <c r="AX588" t="s">
        <v>1664</v>
      </c>
      <c r="AZ588" t="s">
        <v>1161</v>
      </c>
      <c r="BA588" t="s">
        <v>1162</v>
      </c>
      <c r="BC588" t="s">
        <v>1664</v>
      </c>
    </row>
    <row r="589" spans="2:55" x14ac:dyDescent="0.2">
      <c r="B589" t="s">
        <v>573</v>
      </c>
      <c r="C589" t="s">
        <v>574</v>
      </c>
      <c r="D589">
        <v>1136.5</v>
      </c>
      <c r="E589" t="s">
        <v>1666</v>
      </c>
      <c r="G589" t="s">
        <v>1163</v>
      </c>
      <c r="H589" t="s">
        <v>1164</v>
      </c>
      <c r="J589" t="s">
        <v>1664</v>
      </c>
      <c r="L589" t="s">
        <v>1155</v>
      </c>
      <c r="M589" t="s">
        <v>1156</v>
      </c>
      <c r="O589" t="s">
        <v>1664</v>
      </c>
      <c r="Q589" t="s">
        <v>1153</v>
      </c>
      <c r="R589" t="s">
        <v>1154</v>
      </c>
      <c r="T589" t="s">
        <v>1664</v>
      </c>
      <c r="V589" t="s">
        <v>1161</v>
      </c>
      <c r="W589" t="s">
        <v>1162</v>
      </c>
      <c r="Y589" t="s">
        <v>1664</v>
      </c>
      <c r="AA589" t="s">
        <v>1161</v>
      </c>
      <c r="AB589" t="s">
        <v>1162</v>
      </c>
      <c r="AD589" t="s">
        <v>1664</v>
      </c>
      <c r="AF589" t="s">
        <v>1161</v>
      </c>
      <c r="AG589" t="s">
        <v>1162</v>
      </c>
      <c r="AI589" t="s">
        <v>1664</v>
      </c>
      <c r="AK589" t="s">
        <v>1163</v>
      </c>
      <c r="AL589" t="s">
        <v>1164</v>
      </c>
      <c r="AN589" t="s">
        <v>1664</v>
      </c>
      <c r="AP589" t="s">
        <v>1161</v>
      </c>
      <c r="AQ589" t="s">
        <v>1162</v>
      </c>
      <c r="AS589" t="s">
        <v>1664</v>
      </c>
      <c r="AU589" t="s">
        <v>1159</v>
      </c>
      <c r="AV589" t="s">
        <v>1160</v>
      </c>
      <c r="AX589" t="s">
        <v>1664</v>
      </c>
      <c r="AZ589" t="s">
        <v>1163</v>
      </c>
      <c r="BA589" t="s">
        <v>1164</v>
      </c>
      <c r="BC589" t="s">
        <v>1664</v>
      </c>
    </row>
    <row r="590" spans="2:55" x14ac:dyDescent="0.2">
      <c r="B590" t="s">
        <v>991</v>
      </c>
      <c r="C590" t="s">
        <v>992</v>
      </c>
      <c r="D590">
        <v>1126.5</v>
      </c>
      <c r="E590" t="s">
        <v>1666</v>
      </c>
      <c r="G590" t="s">
        <v>1165</v>
      </c>
      <c r="H590" t="s">
        <v>1166</v>
      </c>
      <c r="J590" t="s">
        <v>1664</v>
      </c>
      <c r="L590" t="s">
        <v>1157</v>
      </c>
      <c r="M590" t="s">
        <v>1158</v>
      </c>
      <c r="O590" t="s">
        <v>1664</v>
      </c>
      <c r="Q590" t="s">
        <v>1155</v>
      </c>
      <c r="R590" t="s">
        <v>1156</v>
      </c>
      <c r="T590" t="s">
        <v>1664</v>
      </c>
      <c r="V590" t="s">
        <v>1163</v>
      </c>
      <c r="W590" t="s">
        <v>1164</v>
      </c>
      <c r="Y590" t="s">
        <v>1664</v>
      </c>
      <c r="AA590" t="s">
        <v>1163</v>
      </c>
      <c r="AB590" t="s">
        <v>1164</v>
      </c>
      <c r="AD590" t="s">
        <v>1664</v>
      </c>
      <c r="AF590" t="s">
        <v>1163</v>
      </c>
      <c r="AG590" t="s">
        <v>1164</v>
      </c>
      <c r="AI590" t="s">
        <v>1664</v>
      </c>
      <c r="AK590" t="s">
        <v>1165</v>
      </c>
      <c r="AL590" t="s">
        <v>1166</v>
      </c>
      <c r="AN590" t="s">
        <v>1664</v>
      </c>
      <c r="AP590" t="s">
        <v>1163</v>
      </c>
      <c r="AQ590" t="s">
        <v>1164</v>
      </c>
      <c r="AS590" t="s">
        <v>1664</v>
      </c>
      <c r="AU590" t="s">
        <v>1161</v>
      </c>
      <c r="AV590" t="s">
        <v>1162</v>
      </c>
      <c r="AX590" t="s">
        <v>1664</v>
      </c>
      <c r="AZ590" t="s">
        <v>1165</v>
      </c>
      <c r="BA590" t="s">
        <v>1166</v>
      </c>
      <c r="BC590" t="s">
        <v>1664</v>
      </c>
    </row>
    <row r="591" spans="2:55" x14ac:dyDescent="0.2">
      <c r="B591" t="s">
        <v>1246</v>
      </c>
      <c r="C591" t="s">
        <v>1247</v>
      </c>
      <c r="D591">
        <v>1112</v>
      </c>
      <c r="E591" t="s">
        <v>1666</v>
      </c>
      <c r="G591" t="s">
        <v>1167</v>
      </c>
      <c r="H591" t="s">
        <v>1168</v>
      </c>
      <c r="J591" t="s">
        <v>1664</v>
      </c>
      <c r="L591" t="s">
        <v>1159</v>
      </c>
      <c r="M591" t="s">
        <v>1160</v>
      </c>
      <c r="O591" t="s">
        <v>1664</v>
      </c>
      <c r="Q591" t="s">
        <v>1157</v>
      </c>
      <c r="R591" t="s">
        <v>1158</v>
      </c>
      <c r="T591" t="s">
        <v>1664</v>
      </c>
      <c r="V591" t="s">
        <v>1165</v>
      </c>
      <c r="W591" t="s">
        <v>1166</v>
      </c>
      <c r="Y591" t="s">
        <v>1664</v>
      </c>
      <c r="AA591" t="s">
        <v>1165</v>
      </c>
      <c r="AB591" t="s">
        <v>1166</v>
      </c>
      <c r="AD591" t="s">
        <v>1664</v>
      </c>
      <c r="AF591" t="s">
        <v>1165</v>
      </c>
      <c r="AG591" t="s">
        <v>1166</v>
      </c>
      <c r="AI591" t="s">
        <v>1664</v>
      </c>
      <c r="AK591" t="s">
        <v>1167</v>
      </c>
      <c r="AL591" t="s">
        <v>1168</v>
      </c>
      <c r="AN591" t="s">
        <v>1664</v>
      </c>
      <c r="AP591" t="s">
        <v>1165</v>
      </c>
      <c r="AQ591" t="s">
        <v>1166</v>
      </c>
      <c r="AS591" t="s">
        <v>1664</v>
      </c>
      <c r="AU591" t="s">
        <v>1163</v>
      </c>
      <c r="AV591" t="s">
        <v>1164</v>
      </c>
      <c r="AX591" t="s">
        <v>1664</v>
      </c>
      <c r="AZ591" t="s">
        <v>1167</v>
      </c>
      <c r="BA591" t="s">
        <v>1168</v>
      </c>
      <c r="BC591" t="s">
        <v>1664</v>
      </c>
    </row>
    <row r="592" spans="2:55" x14ac:dyDescent="0.2">
      <c r="B592" t="s">
        <v>252</v>
      </c>
      <c r="C592" t="s">
        <v>253</v>
      </c>
      <c r="D592">
        <v>1109.5</v>
      </c>
      <c r="E592" t="s">
        <v>1666</v>
      </c>
      <c r="G592" t="s">
        <v>1169</v>
      </c>
      <c r="H592" t="s">
        <v>1170</v>
      </c>
      <c r="J592" t="s">
        <v>1664</v>
      </c>
      <c r="L592" t="s">
        <v>1161</v>
      </c>
      <c r="M592" t="s">
        <v>1162</v>
      </c>
      <c r="O592" t="s">
        <v>1664</v>
      </c>
      <c r="Q592" t="s">
        <v>1159</v>
      </c>
      <c r="R592" t="s">
        <v>1160</v>
      </c>
      <c r="T592" t="s">
        <v>1664</v>
      </c>
      <c r="V592" t="s">
        <v>1167</v>
      </c>
      <c r="W592" t="s">
        <v>1168</v>
      </c>
      <c r="Y592" t="s">
        <v>1664</v>
      </c>
      <c r="AA592" t="s">
        <v>1167</v>
      </c>
      <c r="AB592" t="s">
        <v>1168</v>
      </c>
      <c r="AD592" t="s">
        <v>1664</v>
      </c>
      <c r="AF592" t="s">
        <v>1167</v>
      </c>
      <c r="AG592" t="s">
        <v>1168</v>
      </c>
      <c r="AI592" t="s">
        <v>1664</v>
      </c>
      <c r="AK592" t="s">
        <v>1169</v>
      </c>
      <c r="AL592" t="s">
        <v>1170</v>
      </c>
      <c r="AN592" t="s">
        <v>1664</v>
      </c>
      <c r="AP592" t="s">
        <v>1167</v>
      </c>
      <c r="AQ592" t="s">
        <v>1168</v>
      </c>
      <c r="AS592" t="s">
        <v>1664</v>
      </c>
      <c r="AU592" t="s">
        <v>1165</v>
      </c>
      <c r="AV592" t="s">
        <v>1166</v>
      </c>
      <c r="AX592" t="s">
        <v>1664</v>
      </c>
      <c r="AZ592" t="s">
        <v>1169</v>
      </c>
      <c r="BA592" t="s">
        <v>1170</v>
      </c>
      <c r="BC592" t="s">
        <v>1664</v>
      </c>
    </row>
    <row r="593" spans="2:55" x14ac:dyDescent="0.2">
      <c r="B593" t="s">
        <v>1414</v>
      </c>
      <c r="C593" t="s">
        <v>1415</v>
      </c>
      <c r="D593">
        <v>1103.5</v>
      </c>
      <c r="E593" t="s">
        <v>1666</v>
      </c>
      <c r="G593" t="s">
        <v>1171</v>
      </c>
      <c r="H593" t="s">
        <v>1172</v>
      </c>
      <c r="J593" t="s">
        <v>1664</v>
      </c>
      <c r="L593" t="s">
        <v>1163</v>
      </c>
      <c r="M593" t="s">
        <v>1164</v>
      </c>
      <c r="O593" t="s">
        <v>1664</v>
      </c>
      <c r="Q593" t="s">
        <v>1161</v>
      </c>
      <c r="R593" t="s">
        <v>1162</v>
      </c>
      <c r="T593" t="s">
        <v>1664</v>
      </c>
      <c r="V593" t="s">
        <v>1169</v>
      </c>
      <c r="W593" t="s">
        <v>1170</v>
      </c>
      <c r="Y593" t="s">
        <v>1664</v>
      </c>
      <c r="AA593" t="s">
        <v>1169</v>
      </c>
      <c r="AB593" t="s">
        <v>1170</v>
      </c>
      <c r="AD593" t="s">
        <v>1664</v>
      </c>
      <c r="AF593" t="s">
        <v>1169</v>
      </c>
      <c r="AG593" t="s">
        <v>1170</v>
      </c>
      <c r="AI593" t="s">
        <v>1664</v>
      </c>
      <c r="AK593" t="s">
        <v>1171</v>
      </c>
      <c r="AL593" t="s">
        <v>1172</v>
      </c>
      <c r="AN593" t="s">
        <v>1664</v>
      </c>
      <c r="AP593" t="s">
        <v>1169</v>
      </c>
      <c r="AQ593" t="s">
        <v>1170</v>
      </c>
      <c r="AS593" t="s">
        <v>1664</v>
      </c>
      <c r="AU593" t="s">
        <v>1167</v>
      </c>
      <c r="AV593" t="s">
        <v>1168</v>
      </c>
      <c r="AX593" t="s">
        <v>1664</v>
      </c>
      <c r="AZ593" t="s">
        <v>1171</v>
      </c>
      <c r="BA593" t="s">
        <v>1172</v>
      </c>
      <c r="BC593" t="s">
        <v>1664</v>
      </c>
    </row>
    <row r="594" spans="2:55" x14ac:dyDescent="0.2">
      <c r="B594" t="s">
        <v>805</v>
      </c>
      <c r="C594" t="s">
        <v>806</v>
      </c>
      <c r="D594">
        <v>1076.5</v>
      </c>
      <c r="E594" t="s">
        <v>1666</v>
      </c>
      <c r="G594" t="s">
        <v>1173</v>
      </c>
      <c r="H594" t="s">
        <v>1174</v>
      </c>
      <c r="J594" t="s">
        <v>1664</v>
      </c>
      <c r="L594" t="s">
        <v>1165</v>
      </c>
      <c r="M594" t="s">
        <v>1166</v>
      </c>
      <c r="O594" t="s">
        <v>1664</v>
      </c>
      <c r="Q594" t="s">
        <v>1163</v>
      </c>
      <c r="R594" t="s">
        <v>1164</v>
      </c>
      <c r="T594" t="s">
        <v>1664</v>
      </c>
      <c r="V594" t="s">
        <v>1171</v>
      </c>
      <c r="W594" t="s">
        <v>1172</v>
      </c>
      <c r="Y594" t="s">
        <v>1664</v>
      </c>
      <c r="AA594" t="s">
        <v>1171</v>
      </c>
      <c r="AB594" t="s">
        <v>1172</v>
      </c>
      <c r="AD594" t="s">
        <v>1664</v>
      </c>
      <c r="AF594" t="s">
        <v>1171</v>
      </c>
      <c r="AG594" t="s">
        <v>1172</v>
      </c>
      <c r="AI594" t="s">
        <v>1664</v>
      </c>
      <c r="AK594" t="s">
        <v>1173</v>
      </c>
      <c r="AL594" t="s">
        <v>1174</v>
      </c>
      <c r="AN594" t="s">
        <v>1664</v>
      </c>
      <c r="AP594" t="s">
        <v>1171</v>
      </c>
      <c r="AQ594" t="s">
        <v>1172</v>
      </c>
      <c r="AS594" t="s">
        <v>1664</v>
      </c>
      <c r="AU594" t="s">
        <v>1169</v>
      </c>
      <c r="AV594" t="s">
        <v>1170</v>
      </c>
      <c r="AX594" t="s">
        <v>1664</v>
      </c>
      <c r="AZ594" t="s">
        <v>1173</v>
      </c>
      <c r="BA594" t="s">
        <v>1174</v>
      </c>
      <c r="BC594" t="s">
        <v>1664</v>
      </c>
    </row>
    <row r="595" spans="2:55" x14ac:dyDescent="0.2">
      <c r="B595" t="s">
        <v>1396</v>
      </c>
      <c r="C595" t="s">
        <v>1397</v>
      </c>
      <c r="D595">
        <v>1059.5</v>
      </c>
      <c r="E595" t="s">
        <v>1666</v>
      </c>
      <c r="G595" t="s">
        <v>1175</v>
      </c>
      <c r="H595" t="s">
        <v>1176</v>
      </c>
      <c r="J595" t="s">
        <v>1664</v>
      </c>
      <c r="L595" t="s">
        <v>1167</v>
      </c>
      <c r="M595" t="s">
        <v>1168</v>
      </c>
      <c r="O595" t="s">
        <v>1664</v>
      </c>
      <c r="Q595" t="s">
        <v>1165</v>
      </c>
      <c r="R595" t="s">
        <v>1166</v>
      </c>
      <c r="T595" t="s">
        <v>1664</v>
      </c>
      <c r="V595" t="s">
        <v>1173</v>
      </c>
      <c r="W595" t="s">
        <v>1174</v>
      </c>
      <c r="Y595" t="s">
        <v>1664</v>
      </c>
      <c r="AA595" t="s">
        <v>1173</v>
      </c>
      <c r="AB595" t="s">
        <v>1174</v>
      </c>
      <c r="AD595" t="s">
        <v>1664</v>
      </c>
      <c r="AF595" t="s">
        <v>1173</v>
      </c>
      <c r="AG595" t="s">
        <v>1174</v>
      </c>
      <c r="AI595" t="s">
        <v>1664</v>
      </c>
      <c r="AK595" t="s">
        <v>1175</v>
      </c>
      <c r="AL595" t="s">
        <v>1176</v>
      </c>
      <c r="AN595" t="s">
        <v>1664</v>
      </c>
      <c r="AP595" t="s">
        <v>1173</v>
      </c>
      <c r="AQ595" t="s">
        <v>1174</v>
      </c>
      <c r="AS595" t="s">
        <v>1664</v>
      </c>
      <c r="AU595" t="s">
        <v>1171</v>
      </c>
      <c r="AV595" t="s">
        <v>1172</v>
      </c>
      <c r="AX595" t="s">
        <v>1664</v>
      </c>
      <c r="AZ595" t="s">
        <v>1175</v>
      </c>
      <c r="BA595" t="s">
        <v>1176</v>
      </c>
      <c r="BC595" t="s">
        <v>1664</v>
      </c>
    </row>
    <row r="596" spans="2:55" x14ac:dyDescent="0.2">
      <c r="B596" t="s">
        <v>1232</v>
      </c>
      <c r="C596" t="s">
        <v>1233</v>
      </c>
      <c r="D596">
        <v>1050</v>
      </c>
      <c r="E596" t="s">
        <v>1666</v>
      </c>
      <c r="G596" t="s">
        <v>1177</v>
      </c>
      <c r="H596" t="s">
        <v>1178</v>
      </c>
      <c r="J596" t="s">
        <v>1664</v>
      </c>
      <c r="L596" t="s">
        <v>1169</v>
      </c>
      <c r="M596" t="s">
        <v>1170</v>
      </c>
      <c r="O596" t="s">
        <v>1664</v>
      </c>
      <c r="Q596" t="s">
        <v>1167</v>
      </c>
      <c r="R596" t="s">
        <v>1168</v>
      </c>
      <c r="T596" t="s">
        <v>1664</v>
      </c>
      <c r="V596" t="s">
        <v>1175</v>
      </c>
      <c r="W596" t="s">
        <v>1176</v>
      </c>
      <c r="Y596" t="s">
        <v>1664</v>
      </c>
      <c r="AA596" t="s">
        <v>1175</v>
      </c>
      <c r="AB596" t="s">
        <v>1176</v>
      </c>
      <c r="AD596" t="s">
        <v>1664</v>
      </c>
      <c r="AF596" t="s">
        <v>1175</v>
      </c>
      <c r="AG596" t="s">
        <v>1176</v>
      </c>
      <c r="AI596" t="s">
        <v>1664</v>
      </c>
      <c r="AK596" t="s">
        <v>1177</v>
      </c>
      <c r="AL596" t="s">
        <v>1178</v>
      </c>
      <c r="AN596" t="s">
        <v>1664</v>
      </c>
      <c r="AP596" t="s">
        <v>1175</v>
      </c>
      <c r="AQ596" t="s">
        <v>1176</v>
      </c>
      <c r="AS596" t="s">
        <v>1664</v>
      </c>
      <c r="AU596" t="s">
        <v>1173</v>
      </c>
      <c r="AV596" t="s">
        <v>1174</v>
      </c>
      <c r="AX596" t="s">
        <v>1664</v>
      </c>
      <c r="AZ596" t="s">
        <v>1177</v>
      </c>
      <c r="BA596" t="s">
        <v>1178</v>
      </c>
      <c r="BC596" t="s">
        <v>1664</v>
      </c>
    </row>
    <row r="597" spans="2:55" x14ac:dyDescent="0.2">
      <c r="B597" t="s">
        <v>755</v>
      </c>
      <c r="C597" t="s">
        <v>756</v>
      </c>
      <c r="D597">
        <v>1039.5</v>
      </c>
      <c r="E597" t="s">
        <v>1666</v>
      </c>
      <c r="G597" t="s">
        <v>1179</v>
      </c>
      <c r="H597" t="s">
        <v>1180</v>
      </c>
      <c r="J597" t="s">
        <v>1664</v>
      </c>
      <c r="L597" t="s">
        <v>1171</v>
      </c>
      <c r="M597" t="s">
        <v>1172</v>
      </c>
      <c r="O597" t="s">
        <v>1664</v>
      </c>
      <c r="Q597" t="s">
        <v>1169</v>
      </c>
      <c r="R597" t="s">
        <v>1170</v>
      </c>
      <c r="T597" t="s">
        <v>1664</v>
      </c>
      <c r="V597" t="s">
        <v>1177</v>
      </c>
      <c r="W597" t="s">
        <v>1178</v>
      </c>
      <c r="Y597" t="s">
        <v>1664</v>
      </c>
      <c r="AA597" t="s">
        <v>1177</v>
      </c>
      <c r="AB597" t="s">
        <v>1178</v>
      </c>
      <c r="AD597" t="s">
        <v>1664</v>
      </c>
      <c r="AF597" t="s">
        <v>1177</v>
      </c>
      <c r="AG597" t="s">
        <v>1178</v>
      </c>
      <c r="AI597" t="s">
        <v>1664</v>
      </c>
      <c r="AK597" t="s">
        <v>1179</v>
      </c>
      <c r="AL597" t="s">
        <v>1180</v>
      </c>
      <c r="AN597" t="s">
        <v>1664</v>
      </c>
      <c r="AP597" t="s">
        <v>1177</v>
      </c>
      <c r="AQ597" t="s">
        <v>1178</v>
      </c>
      <c r="AS597" t="s">
        <v>1664</v>
      </c>
      <c r="AU597" t="s">
        <v>1175</v>
      </c>
      <c r="AV597" t="s">
        <v>1176</v>
      </c>
      <c r="AX597" t="s">
        <v>1664</v>
      </c>
      <c r="AZ597" t="s">
        <v>1179</v>
      </c>
      <c r="BA597" t="s">
        <v>1180</v>
      </c>
      <c r="BC597" t="s">
        <v>1664</v>
      </c>
    </row>
    <row r="598" spans="2:55" x14ac:dyDescent="0.2">
      <c r="B598" t="s">
        <v>254</v>
      </c>
      <c r="C598" t="s">
        <v>255</v>
      </c>
      <c r="D598">
        <v>1031</v>
      </c>
      <c r="E598" t="s">
        <v>1666</v>
      </c>
      <c r="G598" t="s">
        <v>1181</v>
      </c>
      <c r="H598" t="s">
        <v>1182</v>
      </c>
      <c r="J598" t="s">
        <v>1664</v>
      </c>
      <c r="L598" t="s">
        <v>1173</v>
      </c>
      <c r="M598" t="s">
        <v>1174</v>
      </c>
      <c r="O598" t="s">
        <v>1664</v>
      </c>
      <c r="Q598" t="s">
        <v>1171</v>
      </c>
      <c r="R598" t="s">
        <v>1172</v>
      </c>
      <c r="T598" t="s">
        <v>1664</v>
      </c>
      <c r="V598" t="s">
        <v>1179</v>
      </c>
      <c r="W598" t="s">
        <v>1180</v>
      </c>
      <c r="Y598" t="s">
        <v>1664</v>
      </c>
      <c r="AA598" t="s">
        <v>1179</v>
      </c>
      <c r="AB598" t="s">
        <v>1180</v>
      </c>
      <c r="AD598" t="s">
        <v>1664</v>
      </c>
      <c r="AF598" t="s">
        <v>1179</v>
      </c>
      <c r="AG598" t="s">
        <v>1180</v>
      </c>
      <c r="AI598" t="s">
        <v>1664</v>
      </c>
      <c r="AK598" t="s">
        <v>1181</v>
      </c>
      <c r="AL598" t="s">
        <v>1182</v>
      </c>
      <c r="AN598" t="s">
        <v>1664</v>
      </c>
      <c r="AP598" t="s">
        <v>1179</v>
      </c>
      <c r="AQ598" t="s">
        <v>1180</v>
      </c>
      <c r="AS598" t="s">
        <v>1664</v>
      </c>
      <c r="AU598" t="s">
        <v>1177</v>
      </c>
      <c r="AV598" t="s">
        <v>1178</v>
      </c>
      <c r="AX598" t="s">
        <v>1664</v>
      </c>
      <c r="AZ598" t="s">
        <v>1181</v>
      </c>
      <c r="BA598" t="s">
        <v>1182</v>
      </c>
      <c r="BC598" t="s">
        <v>1664</v>
      </c>
    </row>
    <row r="599" spans="2:55" x14ac:dyDescent="0.2">
      <c r="B599" t="s">
        <v>1254</v>
      </c>
      <c r="C599" t="s">
        <v>1255</v>
      </c>
      <c r="D599">
        <v>994</v>
      </c>
      <c r="E599" t="s">
        <v>1666</v>
      </c>
      <c r="G599" t="s">
        <v>1183</v>
      </c>
      <c r="H599" t="s">
        <v>1184</v>
      </c>
      <c r="J599" t="s">
        <v>1664</v>
      </c>
      <c r="L599" t="s">
        <v>1175</v>
      </c>
      <c r="M599" t="s">
        <v>1176</v>
      </c>
      <c r="O599" t="s">
        <v>1664</v>
      </c>
      <c r="Q599" t="s">
        <v>1173</v>
      </c>
      <c r="R599" t="s">
        <v>1174</v>
      </c>
      <c r="T599" t="s">
        <v>1664</v>
      </c>
      <c r="V599" t="s">
        <v>1181</v>
      </c>
      <c r="W599" t="s">
        <v>1182</v>
      </c>
      <c r="Y599" t="s">
        <v>1664</v>
      </c>
      <c r="AA599" t="s">
        <v>1181</v>
      </c>
      <c r="AB599" t="s">
        <v>1182</v>
      </c>
      <c r="AD599" t="s">
        <v>1664</v>
      </c>
      <c r="AF599" t="s">
        <v>1181</v>
      </c>
      <c r="AG599" t="s">
        <v>1182</v>
      </c>
      <c r="AI599" t="s">
        <v>1664</v>
      </c>
      <c r="AK599" t="s">
        <v>1183</v>
      </c>
      <c r="AL599" t="s">
        <v>1184</v>
      </c>
      <c r="AN599" t="s">
        <v>1664</v>
      </c>
      <c r="AP599" t="s">
        <v>1181</v>
      </c>
      <c r="AQ599" t="s">
        <v>1182</v>
      </c>
      <c r="AS599" t="s">
        <v>1664</v>
      </c>
      <c r="AU599" t="s">
        <v>1179</v>
      </c>
      <c r="AV599" t="s">
        <v>1180</v>
      </c>
      <c r="AX599" t="s">
        <v>1664</v>
      </c>
      <c r="AZ599" t="s">
        <v>1183</v>
      </c>
      <c r="BA599" t="s">
        <v>1184</v>
      </c>
      <c r="BC599" t="s">
        <v>1664</v>
      </c>
    </row>
    <row r="600" spans="2:55" x14ac:dyDescent="0.2">
      <c r="B600" t="s">
        <v>1398</v>
      </c>
      <c r="C600" t="s">
        <v>1399</v>
      </c>
      <c r="D600">
        <v>990</v>
      </c>
      <c r="E600" t="s">
        <v>1666</v>
      </c>
      <c r="G600" t="s">
        <v>1185</v>
      </c>
      <c r="H600" t="s">
        <v>1186</v>
      </c>
      <c r="J600" t="s">
        <v>1664</v>
      </c>
      <c r="L600" t="s">
        <v>1177</v>
      </c>
      <c r="M600" t="s">
        <v>1178</v>
      </c>
      <c r="O600" t="s">
        <v>1664</v>
      </c>
      <c r="Q600" t="s">
        <v>1175</v>
      </c>
      <c r="R600" t="s">
        <v>1176</v>
      </c>
      <c r="T600" t="s">
        <v>1664</v>
      </c>
      <c r="V600" t="s">
        <v>1183</v>
      </c>
      <c r="W600" t="s">
        <v>1184</v>
      </c>
      <c r="Y600" t="s">
        <v>1664</v>
      </c>
      <c r="AA600" t="s">
        <v>1183</v>
      </c>
      <c r="AB600" t="s">
        <v>1184</v>
      </c>
      <c r="AD600" t="s">
        <v>1664</v>
      </c>
      <c r="AF600" t="s">
        <v>1183</v>
      </c>
      <c r="AG600" t="s">
        <v>1184</v>
      </c>
      <c r="AI600" t="s">
        <v>1664</v>
      </c>
      <c r="AK600" t="s">
        <v>1185</v>
      </c>
      <c r="AL600" t="s">
        <v>1186</v>
      </c>
      <c r="AN600" t="s">
        <v>1664</v>
      </c>
      <c r="AP600" t="s">
        <v>1183</v>
      </c>
      <c r="AQ600" t="s">
        <v>1184</v>
      </c>
      <c r="AS600" t="s">
        <v>1664</v>
      </c>
      <c r="AU600" t="s">
        <v>1181</v>
      </c>
      <c r="AV600" t="s">
        <v>1182</v>
      </c>
      <c r="AX600" t="s">
        <v>1664</v>
      </c>
      <c r="AZ600" t="s">
        <v>1185</v>
      </c>
      <c r="BA600" t="s">
        <v>1186</v>
      </c>
      <c r="BC600" t="s">
        <v>1664</v>
      </c>
    </row>
    <row r="601" spans="2:55" x14ac:dyDescent="0.2">
      <c r="B601" t="s">
        <v>1328</v>
      </c>
      <c r="C601" t="s">
        <v>1329</v>
      </c>
      <c r="D601">
        <v>954</v>
      </c>
      <c r="E601" t="s">
        <v>1666</v>
      </c>
      <c r="G601" t="s">
        <v>1187</v>
      </c>
      <c r="H601" t="s">
        <v>1188</v>
      </c>
      <c r="J601" t="s">
        <v>1664</v>
      </c>
      <c r="L601" t="s">
        <v>1179</v>
      </c>
      <c r="M601" t="s">
        <v>1180</v>
      </c>
      <c r="O601" t="s">
        <v>1664</v>
      </c>
      <c r="Q601" t="s">
        <v>1177</v>
      </c>
      <c r="R601" t="s">
        <v>1178</v>
      </c>
      <c r="T601" t="s">
        <v>1664</v>
      </c>
      <c r="V601" t="s">
        <v>1185</v>
      </c>
      <c r="W601" t="s">
        <v>1186</v>
      </c>
      <c r="Y601" t="s">
        <v>1664</v>
      </c>
      <c r="AA601" t="s">
        <v>1185</v>
      </c>
      <c r="AB601" t="s">
        <v>1186</v>
      </c>
      <c r="AD601" t="s">
        <v>1664</v>
      </c>
      <c r="AF601" t="s">
        <v>1185</v>
      </c>
      <c r="AG601" t="s">
        <v>1186</v>
      </c>
      <c r="AI601" t="s">
        <v>1664</v>
      </c>
      <c r="AK601" t="s">
        <v>1187</v>
      </c>
      <c r="AL601" t="s">
        <v>1188</v>
      </c>
      <c r="AN601" t="s">
        <v>1664</v>
      </c>
      <c r="AP601" t="s">
        <v>1185</v>
      </c>
      <c r="AQ601" t="s">
        <v>1186</v>
      </c>
      <c r="AS601" t="s">
        <v>1664</v>
      </c>
      <c r="AU601" t="s">
        <v>1183</v>
      </c>
      <c r="AV601" t="s">
        <v>1184</v>
      </c>
      <c r="AX601" t="s">
        <v>1664</v>
      </c>
      <c r="AZ601" t="s">
        <v>1187</v>
      </c>
      <c r="BA601" t="s">
        <v>1188</v>
      </c>
      <c r="BC601" t="s">
        <v>1664</v>
      </c>
    </row>
    <row r="602" spans="2:55" x14ac:dyDescent="0.2">
      <c r="B602" t="s">
        <v>767</v>
      </c>
      <c r="C602" t="s">
        <v>768</v>
      </c>
      <c r="D602">
        <v>949</v>
      </c>
      <c r="E602" t="s">
        <v>1666</v>
      </c>
      <c r="G602" t="s">
        <v>1189</v>
      </c>
      <c r="H602" t="s">
        <v>1190</v>
      </c>
      <c r="J602" t="s">
        <v>1664</v>
      </c>
      <c r="L602" t="s">
        <v>1181</v>
      </c>
      <c r="M602" t="s">
        <v>1182</v>
      </c>
      <c r="O602" t="s">
        <v>1664</v>
      </c>
      <c r="Q602" t="s">
        <v>1179</v>
      </c>
      <c r="R602" t="s">
        <v>1180</v>
      </c>
      <c r="T602" t="s">
        <v>1664</v>
      </c>
      <c r="V602" t="s">
        <v>1187</v>
      </c>
      <c r="W602" t="s">
        <v>1188</v>
      </c>
      <c r="Y602" t="s">
        <v>1664</v>
      </c>
      <c r="AA602" t="s">
        <v>1187</v>
      </c>
      <c r="AB602" t="s">
        <v>1188</v>
      </c>
      <c r="AD602" t="s">
        <v>1664</v>
      </c>
      <c r="AF602" t="s">
        <v>1187</v>
      </c>
      <c r="AG602" t="s">
        <v>1188</v>
      </c>
      <c r="AI602" t="s">
        <v>1664</v>
      </c>
      <c r="AK602" t="s">
        <v>1189</v>
      </c>
      <c r="AL602" t="s">
        <v>1190</v>
      </c>
      <c r="AN602" t="s">
        <v>1664</v>
      </c>
      <c r="AP602" t="s">
        <v>1187</v>
      </c>
      <c r="AQ602" t="s">
        <v>1188</v>
      </c>
      <c r="AS602" t="s">
        <v>1664</v>
      </c>
      <c r="AU602" t="s">
        <v>1185</v>
      </c>
      <c r="AV602" t="s">
        <v>1186</v>
      </c>
      <c r="AX602" t="s">
        <v>1664</v>
      </c>
      <c r="AZ602" t="s">
        <v>1189</v>
      </c>
      <c r="BA602" t="s">
        <v>1190</v>
      </c>
      <c r="BC602" t="s">
        <v>1664</v>
      </c>
    </row>
    <row r="603" spans="2:55" x14ac:dyDescent="0.2">
      <c r="B603" t="s">
        <v>571</v>
      </c>
      <c r="C603" t="s">
        <v>572</v>
      </c>
      <c r="D603">
        <v>939.5</v>
      </c>
      <c r="E603" t="s">
        <v>1666</v>
      </c>
      <c r="G603" t="s">
        <v>1191</v>
      </c>
      <c r="H603" t="s">
        <v>1192</v>
      </c>
      <c r="J603" t="s">
        <v>1664</v>
      </c>
      <c r="L603" t="s">
        <v>1183</v>
      </c>
      <c r="M603" t="s">
        <v>1184</v>
      </c>
      <c r="O603" t="s">
        <v>1664</v>
      </c>
      <c r="Q603" t="s">
        <v>1181</v>
      </c>
      <c r="R603" t="s">
        <v>1182</v>
      </c>
      <c r="T603" t="s">
        <v>1664</v>
      </c>
      <c r="V603" t="s">
        <v>1189</v>
      </c>
      <c r="W603" t="s">
        <v>1190</v>
      </c>
      <c r="Y603" t="s">
        <v>1664</v>
      </c>
      <c r="AA603" t="s">
        <v>1189</v>
      </c>
      <c r="AB603" t="s">
        <v>1190</v>
      </c>
      <c r="AD603" t="s">
        <v>1664</v>
      </c>
      <c r="AF603" t="s">
        <v>1189</v>
      </c>
      <c r="AG603" t="s">
        <v>1190</v>
      </c>
      <c r="AI603" t="s">
        <v>1664</v>
      </c>
      <c r="AK603" t="s">
        <v>1191</v>
      </c>
      <c r="AL603" t="s">
        <v>1192</v>
      </c>
      <c r="AN603" t="s">
        <v>1664</v>
      </c>
      <c r="AP603" t="s">
        <v>1189</v>
      </c>
      <c r="AQ603" t="s">
        <v>1190</v>
      </c>
      <c r="AS603" t="s">
        <v>1664</v>
      </c>
      <c r="AU603" t="s">
        <v>1187</v>
      </c>
      <c r="AV603" t="s">
        <v>1188</v>
      </c>
      <c r="AX603" t="s">
        <v>1664</v>
      </c>
      <c r="AZ603" t="s">
        <v>1191</v>
      </c>
      <c r="BA603" t="s">
        <v>1192</v>
      </c>
      <c r="BC603" t="s">
        <v>1664</v>
      </c>
    </row>
    <row r="604" spans="2:55" x14ac:dyDescent="0.2">
      <c r="B604" t="s">
        <v>1496</v>
      </c>
      <c r="C604" t="s">
        <v>1497</v>
      </c>
      <c r="D604">
        <v>912</v>
      </c>
      <c r="E604" t="s">
        <v>1666</v>
      </c>
      <c r="G604" t="s">
        <v>1193</v>
      </c>
      <c r="H604" t="s">
        <v>1194</v>
      </c>
      <c r="J604" t="s">
        <v>1664</v>
      </c>
      <c r="L604" t="s">
        <v>1185</v>
      </c>
      <c r="M604" t="s">
        <v>1186</v>
      </c>
      <c r="O604" t="s">
        <v>1664</v>
      </c>
      <c r="Q604" t="s">
        <v>1183</v>
      </c>
      <c r="R604" t="s">
        <v>1184</v>
      </c>
      <c r="T604" t="s">
        <v>1664</v>
      </c>
      <c r="V604" t="s">
        <v>1191</v>
      </c>
      <c r="W604" t="s">
        <v>1192</v>
      </c>
      <c r="Y604" t="s">
        <v>1664</v>
      </c>
      <c r="AA604" t="s">
        <v>1191</v>
      </c>
      <c r="AB604" t="s">
        <v>1192</v>
      </c>
      <c r="AD604" t="s">
        <v>1664</v>
      </c>
      <c r="AF604" t="s">
        <v>1191</v>
      </c>
      <c r="AG604" t="s">
        <v>1192</v>
      </c>
      <c r="AI604" t="s">
        <v>1664</v>
      </c>
      <c r="AK604" t="s">
        <v>1193</v>
      </c>
      <c r="AL604" t="s">
        <v>1194</v>
      </c>
      <c r="AN604" t="s">
        <v>1664</v>
      </c>
      <c r="AP604" t="s">
        <v>1191</v>
      </c>
      <c r="AQ604" t="s">
        <v>1192</v>
      </c>
      <c r="AS604" t="s">
        <v>1664</v>
      </c>
      <c r="AU604" t="s">
        <v>1189</v>
      </c>
      <c r="AV604" t="s">
        <v>1190</v>
      </c>
      <c r="AX604" t="s">
        <v>1664</v>
      </c>
      <c r="AZ604" t="s">
        <v>1193</v>
      </c>
      <c r="BA604" t="s">
        <v>1194</v>
      </c>
      <c r="BC604" t="s">
        <v>1664</v>
      </c>
    </row>
    <row r="605" spans="2:55" x14ac:dyDescent="0.2">
      <c r="B605" t="s">
        <v>1380</v>
      </c>
      <c r="C605" t="s">
        <v>1381</v>
      </c>
      <c r="D605">
        <v>911.5</v>
      </c>
      <c r="E605" t="s">
        <v>1666</v>
      </c>
      <c r="G605" t="s">
        <v>1195</v>
      </c>
      <c r="H605" t="s">
        <v>1196</v>
      </c>
      <c r="J605" t="s">
        <v>1664</v>
      </c>
      <c r="L605" t="s">
        <v>1187</v>
      </c>
      <c r="M605" t="s">
        <v>1188</v>
      </c>
      <c r="O605" t="s">
        <v>1664</v>
      </c>
      <c r="Q605" t="s">
        <v>1185</v>
      </c>
      <c r="R605" t="s">
        <v>1186</v>
      </c>
      <c r="T605" t="s">
        <v>1664</v>
      </c>
      <c r="V605" t="s">
        <v>1193</v>
      </c>
      <c r="W605" t="s">
        <v>1194</v>
      </c>
      <c r="Y605" t="s">
        <v>1664</v>
      </c>
      <c r="AA605" t="s">
        <v>1193</v>
      </c>
      <c r="AB605" t="s">
        <v>1194</v>
      </c>
      <c r="AD605" t="s">
        <v>1664</v>
      </c>
      <c r="AF605" t="s">
        <v>1193</v>
      </c>
      <c r="AG605" t="s">
        <v>1194</v>
      </c>
      <c r="AI605" t="s">
        <v>1664</v>
      </c>
      <c r="AK605" t="s">
        <v>1195</v>
      </c>
      <c r="AL605" t="s">
        <v>1196</v>
      </c>
      <c r="AN605" t="s">
        <v>1664</v>
      </c>
      <c r="AP605" t="s">
        <v>1193</v>
      </c>
      <c r="AQ605" t="s">
        <v>1194</v>
      </c>
      <c r="AS605" t="s">
        <v>1664</v>
      </c>
      <c r="AU605" t="s">
        <v>1191</v>
      </c>
      <c r="AV605" t="s">
        <v>1192</v>
      </c>
      <c r="AX605" t="s">
        <v>1664</v>
      </c>
      <c r="AZ605" t="s">
        <v>1195</v>
      </c>
      <c r="BA605" t="s">
        <v>1196</v>
      </c>
      <c r="BC605" t="s">
        <v>1664</v>
      </c>
    </row>
    <row r="606" spans="2:55" x14ac:dyDescent="0.2">
      <c r="B606" t="s">
        <v>1418</v>
      </c>
      <c r="C606" t="s">
        <v>1419</v>
      </c>
      <c r="D606">
        <v>910.5</v>
      </c>
      <c r="E606" t="s">
        <v>1666</v>
      </c>
      <c r="G606" t="s">
        <v>1197</v>
      </c>
      <c r="H606" t="s">
        <v>1198</v>
      </c>
      <c r="J606" t="s">
        <v>1664</v>
      </c>
      <c r="L606" t="s">
        <v>1189</v>
      </c>
      <c r="M606" t="s">
        <v>1190</v>
      </c>
      <c r="O606" t="s">
        <v>1664</v>
      </c>
      <c r="Q606" t="s">
        <v>1187</v>
      </c>
      <c r="R606" t="s">
        <v>1188</v>
      </c>
      <c r="T606" t="s">
        <v>1664</v>
      </c>
      <c r="V606" t="s">
        <v>1195</v>
      </c>
      <c r="W606" t="s">
        <v>1196</v>
      </c>
      <c r="Y606" t="s">
        <v>1664</v>
      </c>
      <c r="AA606" t="s">
        <v>1195</v>
      </c>
      <c r="AB606" t="s">
        <v>1196</v>
      </c>
      <c r="AD606" t="s">
        <v>1664</v>
      </c>
      <c r="AF606" t="s">
        <v>1195</v>
      </c>
      <c r="AG606" t="s">
        <v>1196</v>
      </c>
      <c r="AI606" t="s">
        <v>1664</v>
      </c>
      <c r="AK606" t="s">
        <v>1197</v>
      </c>
      <c r="AL606" t="s">
        <v>1198</v>
      </c>
      <c r="AN606" t="s">
        <v>1664</v>
      </c>
      <c r="AP606" t="s">
        <v>1195</v>
      </c>
      <c r="AQ606" t="s">
        <v>1196</v>
      </c>
      <c r="AS606" t="s">
        <v>1664</v>
      </c>
      <c r="AU606" t="s">
        <v>1193</v>
      </c>
      <c r="AV606" t="s">
        <v>1194</v>
      </c>
      <c r="AX606" t="s">
        <v>1664</v>
      </c>
      <c r="AZ606" t="s">
        <v>1197</v>
      </c>
      <c r="BA606" t="s">
        <v>1198</v>
      </c>
      <c r="BC606" t="s">
        <v>1664</v>
      </c>
    </row>
    <row r="607" spans="2:55" x14ac:dyDescent="0.2">
      <c r="B607" t="s">
        <v>60</v>
      </c>
      <c r="C607" t="s">
        <v>61</v>
      </c>
      <c r="D607">
        <v>892</v>
      </c>
      <c r="E607" t="s">
        <v>1666</v>
      </c>
      <c r="G607" t="s">
        <v>1199</v>
      </c>
      <c r="H607" t="s">
        <v>1200</v>
      </c>
      <c r="J607" t="s">
        <v>1664</v>
      </c>
      <c r="L607" t="s">
        <v>1191</v>
      </c>
      <c r="M607" t="s">
        <v>1192</v>
      </c>
      <c r="O607" t="s">
        <v>1664</v>
      </c>
      <c r="Q607" t="s">
        <v>1189</v>
      </c>
      <c r="R607" t="s">
        <v>1190</v>
      </c>
      <c r="T607" t="s">
        <v>1664</v>
      </c>
      <c r="V607" t="s">
        <v>1197</v>
      </c>
      <c r="W607" t="s">
        <v>1198</v>
      </c>
      <c r="Y607" t="s">
        <v>1664</v>
      </c>
      <c r="AA607" t="s">
        <v>1197</v>
      </c>
      <c r="AB607" t="s">
        <v>1198</v>
      </c>
      <c r="AD607" t="s">
        <v>1664</v>
      </c>
      <c r="AF607" t="s">
        <v>1197</v>
      </c>
      <c r="AG607" t="s">
        <v>1198</v>
      </c>
      <c r="AI607" t="s">
        <v>1664</v>
      </c>
      <c r="AK607" t="s">
        <v>1199</v>
      </c>
      <c r="AL607" t="s">
        <v>1200</v>
      </c>
      <c r="AN607" t="s">
        <v>1664</v>
      </c>
      <c r="AP607" t="s">
        <v>1197</v>
      </c>
      <c r="AQ607" t="s">
        <v>1198</v>
      </c>
      <c r="AS607" t="s">
        <v>1664</v>
      </c>
      <c r="AU607" t="s">
        <v>1195</v>
      </c>
      <c r="AV607" t="s">
        <v>1196</v>
      </c>
      <c r="AX607" t="s">
        <v>1664</v>
      </c>
      <c r="AZ607" t="s">
        <v>1199</v>
      </c>
      <c r="BA607" t="s">
        <v>1200</v>
      </c>
      <c r="BC607" t="s">
        <v>1664</v>
      </c>
    </row>
    <row r="608" spans="2:55" x14ac:dyDescent="0.2">
      <c r="B608" t="s">
        <v>993</v>
      </c>
      <c r="C608" t="s">
        <v>994</v>
      </c>
      <c r="D608">
        <v>880.5</v>
      </c>
      <c r="E608" t="s">
        <v>1666</v>
      </c>
      <c r="G608" t="s">
        <v>1201</v>
      </c>
      <c r="H608" t="s">
        <v>1202</v>
      </c>
      <c r="J608" t="s">
        <v>1664</v>
      </c>
      <c r="L608" t="s">
        <v>1193</v>
      </c>
      <c r="M608" t="s">
        <v>1194</v>
      </c>
      <c r="O608" t="s">
        <v>1664</v>
      </c>
      <c r="Q608" t="s">
        <v>1191</v>
      </c>
      <c r="R608" t="s">
        <v>1192</v>
      </c>
      <c r="T608" t="s">
        <v>1664</v>
      </c>
      <c r="V608" t="s">
        <v>1199</v>
      </c>
      <c r="W608" t="s">
        <v>1200</v>
      </c>
      <c r="Y608" t="s">
        <v>1664</v>
      </c>
      <c r="AA608" t="s">
        <v>1199</v>
      </c>
      <c r="AB608" t="s">
        <v>1200</v>
      </c>
      <c r="AD608" t="s">
        <v>1664</v>
      </c>
      <c r="AF608" t="s">
        <v>1199</v>
      </c>
      <c r="AG608" t="s">
        <v>1200</v>
      </c>
      <c r="AI608" t="s">
        <v>1664</v>
      </c>
      <c r="AK608" t="s">
        <v>1201</v>
      </c>
      <c r="AL608" t="s">
        <v>1202</v>
      </c>
      <c r="AN608" t="s">
        <v>1664</v>
      </c>
      <c r="AP608" t="s">
        <v>1199</v>
      </c>
      <c r="AQ608" t="s">
        <v>1200</v>
      </c>
      <c r="AS608" t="s">
        <v>1664</v>
      </c>
      <c r="AU608" t="s">
        <v>1197</v>
      </c>
      <c r="AV608" t="s">
        <v>1198</v>
      </c>
      <c r="AX608" t="s">
        <v>1664</v>
      </c>
      <c r="AZ608" t="s">
        <v>1201</v>
      </c>
      <c r="BA608" t="s">
        <v>1202</v>
      </c>
      <c r="BC608" t="s">
        <v>1664</v>
      </c>
    </row>
    <row r="609" spans="2:55" x14ac:dyDescent="0.2">
      <c r="B609" t="s">
        <v>1185</v>
      </c>
      <c r="C609" t="s">
        <v>1186</v>
      </c>
      <c r="D609">
        <v>865</v>
      </c>
      <c r="E609" t="s">
        <v>1666</v>
      </c>
      <c r="G609" t="s">
        <v>1203</v>
      </c>
      <c r="H609" t="s">
        <v>1204</v>
      </c>
      <c r="J609" t="s">
        <v>1664</v>
      </c>
      <c r="L609" t="s">
        <v>1195</v>
      </c>
      <c r="M609" t="s">
        <v>1196</v>
      </c>
      <c r="O609" t="s">
        <v>1664</v>
      </c>
      <c r="Q609" t="s">
        <v>1193</v>
      </c>
      <c r="R609" t="s">
        <v>1194</v>
      </c>
      <c r="T609" t="s">
        <v>1664</v>
      </c>
      <c r="V609" t="s">
        <v>1201</v>
      </c>
      <c r="W609" t="s">
        <v>1202</v>
      </c>
      <c r="Y609" t="s">
        <v>1664</v>
      </c>
      <c r="AA609" t="s">
        <v>1201</v>
      </c>
      <c r="AB609" t="s">
        <v>1202</v>
      </c>
      <c r="AD609" t="s">
        <v>1664</v>
      </c>
      <c r="AF609" t="s">
        <v>1201</v>
      </c>
      <c r="AG609" t="s">
        <v>1202</v>
      </c>
      <c r="AI609" t="s">
        <v>1664</v>
      </c>
      <c r="AK609" t="s">
        <v>1203</v>
      </c>
      <c r="AL609" t="s">
        <v>1204</v>
      </c>
      <c r="AN609" t="s">
        <v>1664</v>
      </c>
      <c r="AP609" t="s">
        <v>1201</v>
      </c>
      <c r="AQ609" t="s">
        <v>1202</v>
      </c>
      <c r="AS609" t="s">
        <v>1664</v>
      </c>
      <c r="AU609" t="s">
        <v>1199</v>
      </c>
      <c r="AV609" t="s">
        <v>1200</v>
      </c>
      <c r="AX609" t="s">
        <v>1664</v>
      </c>
      <c r="AZ609" t="s">
        <v>1203</v>
      </c>
      <c r="BA609" t="s">
        <v>1204</v>
      </c>
      <c r="BC609" t="s">
        <v>1664</v>
      </c>
    </row>
    <row r="610" spans="2:55" x14ac:dyDescent="0.2">
      <c r="B610" t="s">
        <v>1324</v>
      </c>
      <c r="C610" t="s">
        <v>1325</v>
      </c>
      <c r="D610">
        <v>863.5</v>
      </c>
      <c r="E610" t="s">
        <v>1666</v>
      </c>
      <c r="G610" t="s">
        <v>1205</v>
      </c>
      <c r="H610" t="s">
        <v>1206</v>
      </c>
      <c r="J610" t="s">
        <v>1664</v>
      </c>
      <c r="L610" t="s">
        <v>1197</v>
      </c>
      <c r="M610" t="s">
        <v>1198</v>
      </c>
      <c r="O610" t="s">
        <v>1664</v>
      </c>
      <c r="Q610" t="s">
        <v>1195</v>
      </c>
      <c r="R610" t="s">
        <v>1196</v>
      </c>
      <c r="T610" t="s">
        <v>1664</v>
      </c>
      <c r="V610" t="s">
        <v>1203</v>
      </c>
      <c r="W610" t="s">
        <v>1204</v>
      </c>
      <c r="Y610" t="s">
        <v>1664</v>
      </c>
      <c r="AA610" t="s">
        <v>1203</v>
      </c>
      <c r="AB610" t="s">
        <v>1204</v>
      </c>
      <c r="AD610" t="s">
        <v>1664</v>
      </c>
      <c r="AF610" t="s">
        <v>1203</v>
      </c>
      <c r="AG610" t="s">
        <v>1204</v>
      </c>
      <c r="AI610" t="s">
        <v>1664</v>
      </c>
      <c r="AK610" t="s">
        <v>1205</v>
      </c>
      <c r="AL610" t="s">
        <v>1206</v>
      </c>
      <c r="AN610" t="s">
        <v>1664</v>
      </c>
      <c r="AP610" t="s">
        <v>1203</v>
      </c>
      <c r="AQ610" t="s">
        <v>1204</v>
      </c>
      <c r="AS610" t="s">
        <v>1664</v>
      </c>
      <c r="AU610" t="s">
        <v>1201</v>
      </c>
      <c r="AV610" t="s">
        <v>1202</v>
      </c>
      <c r="AX610" t="s">
        <v>1664</v>
      </c>
      <c r="AZ610" t="s">
        <v>1205</v>
      </c>
      <c r="BA610" t="s">
        <v>1206</v>
      </c>
      <c r="BC610" t="s">
        <v>1664</v>
      </c>
    </row>
    <row r="611" spans="2:55" x14ac:dyDescent="0.2">
      <c r="B611" t="s">
        <v>1550</v>
      </c>
      <c r="C611" t="s">
        <v>1551</v>
      </c>
      <c r="D611">
        <v>861.5</v>
      </c>
      <c r="E611" t="s">
        <v>1666</v>
      </c>
      <c r="G611" t="s">
        <v>1207</v>
      </c>
      <c r="H611" t="s">
        <v>1208</v>
      </c>
      <c r="J611" t="s">
        <v>1664</v>
      </c>
      <c r="L611" t="s">
        <v>1199</v>
      </c>
      <c r="M611" t="s">
        <v>1200</v>
      </c>
      <c r="O611" t="s">
        <v>1664</v>
      </c>
      <c r="Q611" t="s">
        <v>1197</v>
      </c>
      <c r="R611" t="s">
        <v>1198</v>
      </c>
      <c r="T611" t="s">
        <v>1664</v>
      </c>
      <c r="V611" t="s">
        <v>1205</v>
      </c>
      <c r="W611" t="s">
        <v>1206</v>
      </c>
      <c r="Y611" t="s">
        <v>1664</v>
      </c>
      <c r="AA611" t="s">
        <v>1205</v>
      </c>
      <c r="AB611" t="s">
        <v>1206</v>
      </c>
      <c r="AD611" t="s">
        <v>1664</v>
      </c>
      <c r="AF611" t="s">
        <v>1205</v>
      </c>
      <c r="AG611" t="s">
        <v>1206</v>
      </c>
      <c r="AI611" t="s">
        <v>1664</v>
      </c>
      <c r="AK611" t="s">
        <v>1207</v>
      </c>
      <c r="AL611" t="s">
        <v>1208</v>
      </c>
      <c r="AN611" t="s">
        <v>1664</v>
      </c>
      <c r="AP611" t="s">
        <v>1205</v>
      </c>
      <c r="AQ611" t="s">
        <v>1206</v>
      </c>
      <c r="AS611" t="s">
        <v>1664</v>
      </c>
      <c r="AU611" t="s">
        <v>1203</v>
      </c>
      <c r="AV611" t="s">
        <v>1204</v>
      </c>
      <c r="AX611" t="s">
        <v>1664</v>
      </c>
      <c r="AZ611" t="s">
        <v>1207</v>
      </c>
      <c r="BA611" t="s">
        <v>1208</v>
      </c>
      <c r="BC611" t="s">
        <v>1664</v>
      </c>
    </row>
    <row r="612" spans="2:55" x14ac:dyDescent="0.2">
      <c r="B612" t="s">
        <v>292</v>
      </c>
      <c r="C612" t="s">
        <v>293</v>
      </c>
      <c r="D612">
        <v>856</v>
      </c>
      <c r="E612" t="s">
        <v>1666</v>
      </c>
      <c r="G612" t="s">
        <v>1209</v>
      </c>
      <c r="H612" t="s">
        <v>1210</v>
      </c>
      <c r="J612" t="s">
        <v>1664</v>
      </c>
      <c r="L612" t="s">
        <v>1201</v>
      </c>
      <c r="M612" t="s">
        <v>1202</v>
      </c>
      <c r="O612" t="s">
        <v>1664</v>
      </c>
      <c r="Q612" t="s">
        <v>1199</v>
      </c>
      <c r="R612" t="s">
        <v>1200</v>
      </c>
      <c r="T612" t="s">
        <v>1664</v>
      </c>
      <c r="V612" t="s">
        <v>1207</v>
      </c>
      <c r="W612" t="s">
        <v>1208</v>
      </c>
      <c r="Y612" t="s">
        <v>1664</v>
      </c>
      <c r="AA612" t="s">
        <v>1207</v>
      </c>
      <c r="AB612" t="s">
        <v>1208</v>
      </c>
      <c r="AD612" t="s">
        <v>1664</v>
      </c>
      <c r="AF612" t="s">
        <v>1207</v>
      </c>
      <c r="AG612" t="s">
        <v>1208</v>
      </c>
      <c r="AI612" t="s">
        <v>1664</v>
      </c>
      <c r="AK612" t="s">
        <v>1209</v>
      </c>
      <c r="AL612" t="s">
        <v>1210</v>
      </c>
      <c r="AN612" t="s">
        <v>1664</v>
      </c>
      <c r="AP612" t="s">
        <v>1207</v>
      </c>
      <c r="AQ612" t="s">
        <v>1208</v>
      </c>
      <c r="AS612" t="s">
        <v>1664</v>
      </c>
      <c r="AU612" t="s">
        <v>1205</v>
      </c>
      <c r="AV612" t="s">
        <v>1206</v>
      </c>
      <c r="AX612" t="s">
        <v>1664</v>
      </c>
      <c r="AZ612" t="s">
        <v>1209</v>
      </c>
      <c r="BA612" t="s">
        <v>1210</v>
      </c>
      <c r="BC612" t="s">
        <v>1664</v>
      </c>
    </row>
    <row r="613" spans="2:55" x14ac:dyDescent="0.2">
      <c r="B613" t="s">
        <v>1045</v>
      </c>
      <c r="C613" t="s">
        <v>1046</v>
      </c>
      <c r="D613">
        <v>854</v>
      </c>
      <c r="E613" t="s">
        <v>1666</v>
      </c>
      <c r="G613" t="s">
        <v>1211</v>
      </c>
      <c r="H613" t="s">
        <v>1212</v>
      </c>
      <c r="J613" t="s">
        <v>1664</v>
      </c>
      <c r="L613" t="s">
        <v>1203</v>
      </c>
      <c r="M613" t="s">
        <v>1204</v>
      </c>
      <c r="O613" t="s">
        <v>1664</v>
      </c>
      <c r="Q613" t="s">
        <v>1201</v>
      </c>
      <c r="R613" t="s">
        <v>1202</v>
      </c>
      <c r="T613" t="s">
        <v>1664</v>
      </c>
      <c r="V613" t="s">
        <v>1209</v>
      </c>
      <c r="W613" t="s">
        <v>1210</v>
      </c>
      <c r="Y613" t="s">
        <v>1664</v>
      </c>
      <c r="AA613" t="s">
        <v>1209</v>
      </c>
      <c r="AB613" t="s">
        <v>1210</v>
      </c>
      <c r="AD613" t="s">
        <v>1664</v>
      </c>
      <c r="AF613" t="s">
        <v>1209</v>
      </c>
      <c r="AG613" t="s">
        <v>1210</v>
      </c>
      <c r="AI613" t="s">
        <v>1664</v>
      </c>
      <c r="AK613" t="s">
        <v>1211</v>
      </c>
      <c r="AL613" t="s">
        <v>1212</v>
      </c>
      <c r="AN613" t="s">
        <v>1664</v>
      </c>
      <c r="AP613" t="s">
        <v>1209</v>
      </c>
      <c r="AQ613" t="s">
        <v>1210</v>
      </c>
      <c r="AS613" t="s">
        <v>1664</v>
      </c>
      <c r="AU613" t="s">
        <v>1207</v>
      </c>
      <c r="AV613" t="s">
        <v>1208</v>
      </c>
      <c r="AX613" t="s">
        <v>1664</v>
      </c>
      <c r="AZ613" t="s">
        <v>1211</v>
      </c>
      <c r="BA613" t="s">
        <v>1212</v>
      </c>
      <c r="BC613" t="s">
        <v>1664</v>
      </c>
    </row>
    <row r="614" spans="2:55" x14ac:dyDescent="0.2">
      <c r="B614" t="s">
        <v>1137</v>
      </c>
      <c r="C614" t="s">
        <v>1138</v>
      </c>
      <c r="D614">
        <v>853</v>
      </c>
      <c r="E614" t="s">
        <v>1666</v>
      </c>
      <c r="G614" t="s">
        <v>1213</v>
      </c>
      <c r="H614" t="s">
        <v>1214</v>
      </c>
      <c r="J614" t="s">
        <v>1664</v>
      </c>
      <c r="L614" t="s">
        <v>1205</v>
      </c>
      <c r="M614" t="s">
        <v>1206</v>
      </c>
      <c r="O614" t="s">
        <v>1664</v>
      </c>
      <c r="Q614" t="s">
        <v>1203</v>
      </c>
      <c r="R614" t="s">
        <v>1204</v>
      </c>
      <c r="T614" t="s">
        <v>1664</v>
      </c>
      <c r="V614" t="s">
        <v>1211</v>
      </c>
      <c r="W614" t="s">
        <v>1212</v>
      </c>
      <c r="Y614" t="s">
        <v>1664</v>
      </c>
      <c r="AA614" t="s">
        <v>1211</v>
      </c>
      <c r="AB614" t="s">
        <v>1212</v>
      </c>
      <c r="AD614" t="s">
        <v>1664</v>
      </c>
      <c r="AF614" t="s">
        <v>1211</v>
      </c>
      <c r="AG614" t="s">
        <v>1212</v>
      </c>
      <c r="AI614" t="s">
        <v>1664</v>
      </c>
      <c r="AK614" t="s">
        <v>1213</v>
      </c>
      <c r="AL614" t="s">
        <v>1214</v>
      </c>
      <c r="AN614" t="s">
        <v>1664</v>
      </c>
      <c r="AP614" t="s">
        <v>1211</v>
      </c>
      <c r="AQ614" t="s">
        <v>1212</v>
      </c>
      <c r="AS614" t="s">
        <v>1664</v>
      </c>
      <c r="AU614" t="s">
        <v>1209</v>
      </c>
      <c r="AV614" t="s">
        <v>1210</v>
      </c>
      <c r="AX614" t="s">
        <v>1664</v>
      </c>
      <c r="AZ614" t="s">
        <v>1213</v>
      </c>
      <c r="BA614" t="s">
        <v>1214</v>
      </c>
      <c r="BC614" t="s">
        <v>1664</v>
      </c>
    </row>
    <row r="615" spans="2:55" x14ac:dyDescent="0.2">
      <c r="B615" t="s">
        <v>1039</v>
      </c>
      <c r="C615" t="s">
        <v>1040</v>
      </c>
      <c r="D615">
        <v>835.5</v>
      </c>
      <c r="E615" t="s">
        <v>1666</v>
      </c>
      <c r="G615" t="s">
        <v>1215</v>
      </c>
      <c r="H615" t="s">
        <v>1216</v>
      </c>
      <c r="J615" t="s">
        <v>1664</v>
      </c>
      <c r="L615" t="s">
        <v>1207</v>
      </c>
      <c r="M615" t="s">
        <v>1208</v>
      </c>
      <c r="O615" t="s">
        <v>1664</v>
      </c>
      <c r="Q615" t="s">
        <v>1205</v>
      </c>
      <c r="R615" t="s">
        <v>1206</v>
      </c>
      <c r="T615" t="s">
        <v>1664</v>
      </c>
      <c r="V615" t="s">
        <v>1213</v>
      </c>
      <c r="W615" t="s">
        <v>1214</v>
      </c>
      <c r="Y615" t="s">
        <v>1664</v>
      </c>
      <c r="AA615" t="s">
        <v>1213</v>
      </c>
      <c r="AB615" t="s">
        <v>1214</v>
      </c>
      <c r="AD615" t="s">
        <v>1664</v>
      </c>
      <c r="AF615" t="s">
        <v>1213</v>
      </c>
      <c r="AG615" t="s">
        <v>1214</v>
      </c>
      <c r="AI615" t="s">
        <v>1664</v>
      </c>
      <c r="AK615" t="s">
        <v>1215</v>
      </c>
      <c r="AL615" t="s">
        <v>1216</v>
      </c>
      <c r="AN615" t="s">
        <v>1664</v>
      </c>
      <c r="AP615" t="s">
        <v>1213</v>
      </c>
      <c r="AQ615" t="s">
        <v>1214</v>
      </c>
      <c r="AS615" t="s">
        <v>1664</v>
      </c>
      <c r="AU615" t="s">
        <v>1211</v>
      </c>
      <c r="AV615" t="s">
        <v>1212</v>
      </c>
      <c r="AX615" t="s">
        <v>1664</v>
      </c>
      <c r="AZ615" t="s">
        <v>1215</v>
      </c>
      <c r="BA615" t="s">
        <v>1216</v>
      </c>
      <c r="BC615" t="s">
        <v>1664</v>
      </c>
    </row>
    <row r="616" spans="2:55" x14ac:dyDescent="0.2">
      <c r="B616" t="s">
        <v>1242</v>
      </c>
      <c r="C616" t="s">
        <v>1243</v>
      </c>
      <c r="D616">
        <v>831.5</v>
      </c>
      <c r="E616" t="s">
        <v>1666</v>
      </c>
      <c r="G616" t="s">
        <v>1217</v>
      </c>
      <c r="H616" t="s">
        <v>1218</v>
      </c>
      <c r="J616" t="s">
        <v>1664</v>
      </c>
      <c r="L616" t="s">
        <v>1209</v>
      </c>
      <c r="M616" t="s">
        <v>1210</v>
      </c>
      <c r="O616" t="s">
        <v>1664</v>
      </c>
      <c r="Q616" t="s">
        <v>1207</v>
      </c>
      <c r="R616" t="s">
        <v>1208</v>
      </c>
      <c r="T616" t="s">
        <v>1664</v>
      </c>
      <c r="V616" t="s">
        <v>1215</v>
      </c>
      <c r="W616" t="s">
        <v>1216</v>
      </c>
      <c r="Y616" t="s">
        <v>1664</v>
      </c>
      <c r="AA616" t="s">
        <v>1215</v>
      </c>
      <c r="AB616" t="s">
        <v>1216</v>
      </c>
      <c r="AD616" t="s">
        <v>1664</v>
      </c>
      <c r="AF616" t="s">
        <v>1215</v>
      </c>
      <c r="AG616" t="s">
        <v>1216</v>
      </c>
      <c r="AI616" t="s">
        <v>1664</v>
      </c>
      <c r="AK616" t="s">
        <v>1217</v>
      </c>
      <c r="AL616" t="s">
        <v>1218</v>
      </c>
      <c r="AN616" t="s">
        <v>1664</v>
      </c>
      <c r="AP616" t="s">
        <v>1215</v>
      </c>
      <c r="AQ616" t="s">
        <v>1216</v>
      </c>
      <c r="AS616" t="s">
        <v>1664</v>
      </c>
      <c r="AU616" t="s">
        <v>1213</v>
      </c>
      <c r="AV616" t="s">
        <v>1214</v>
      </c>
      <c r="AX616" t="s">
        <v>1664</v>
      </c>
      <c r="AZ616" t="s">
        <v>1217</v>
      </c>
      <c r="BA616" t="s">
        <v>1218</v>
      </c>
      <c r="BC616" t="s">
        <v>1664</v>
      </c>
    </row>
    <row r="617" spans="2:55" x14ac:dyDescent="0.2">
      <c r="B617" t="s">
        <v>230</v>
      </c>
      <c r="C617" t="s">
        <v>231</v>
      </c>
      <c r="D617">
        <v>815.5</v>
      </c>
      <c r="E617" t="s">
        <v>1666</v>
      </c>
      <c r="G617" t="s">
        <v>1219</v>
      </c>
      <c r="H617" t="s">
        <v>1220</v>
      </c>
      <c r="J617" t="s">
        <v>1664</v>
      </c>
      <c r="L617" t="s">
        <v>1211</v>
      </c>
      <c r="M617" t="s">
        <v>1212</v>
      </c>
      <c r="O617" t="s">
        <v>1664</v>
      </c>
      <c r="Q617" t="s">
        <v>1209</v>
      </c>
      <c r="R617" t="s">
        <v>1210</v>
      </c>
      <c r="T617" t="s">
        <v>1664</v>
      </c>
      <c r="V617" t="s">
        <v>1217</v>
      </c>
      <c r="W617" t="s">
        <v>1218</v>
      </c>
      <c r="Y617" t="s">
        <v>1664</v>
      </c>
      <c r="AA617" t="s">
        <v>1217</v>
      </c>
      <c r="AB617" t="s">
        <v>1218</v>
      </c>
      <c r="AD617" t="s">
        <v>1664</v>
      </c>
      <c r="AF617" t="s">
        <v>1217</v>
      </c>
      <c r="AG617" t="s">
        <v>1218</v>
      </c>
      <c r="AI617" t="s">
        <v>1664</v>
      </c>
      <c r="AK617" t="s">
        <v>1219</v>
      </c>
      <c r="AL617" t="s">
        <v>1220</v>
      </c>
      <c r="AN617" t="s">
        <v>1664</v>
      </c>
      <c r="AP617" t="s">
        <v>1217</v>
      </c>
      <c r="AQ617" t="s">
        <v>1218</v>
      </c>
      <c r="AS617" t="s">
        <v>1664</v>
      </c>
      <c r="AU617" t="s">
        <v>1215</v>
      </c>
      <c r="AV617" t="s">
        <v>1216</v>
      </c>
      <c r="AX617" t="s">
        <v>1664</v>
      </c>
      <c r="AZ617" t="s">
        <v>1219</v>
      </c>
      <c r="BA617" t="s">
        <v>1220</v>
      </c>
      <c r="BC617" t="s">
        <v>1664</v>
      </c>
    </row>
    <row r="618" spans="2:55" x14ac:dyDescent="0.2">
      <c r="B618" t="s">
        <v>803</v>
      </c>
      <c r="C618" t="s">
        <v>804</v>
      </c>
      <c r="D618">
        <v>808.5</v>
      </c>
      <c r="E618" t="s">
        <v>1666</v>
      </c>
      <c r="G618" t="s">
        <v>1221</v>
      </c>
      <c r="H618" t="s">
        <v>1178</v>
      </c>
      <c r="J618" t="s">
        <v>1664</v>
      </c>
      <c r="L618" t="s">
        <v>1213</v>
      </c>
      <c r="M618" t="s">
        <v>1214</v>
      </c>
      <c r="O618" t="s">
        <v>1664</v>
      </c>
      <c r="Q618" t="s">
        <v>1211</v>
      </c>
      <c r="R618" t="s">
        <v>1212</v>
      </c>
      <c r="T618" t="s">
        <v>1664</v>
      </c>
      <c r="V618" t="s">
        <v>1219</v>
      </c>
      <c r="W618" t="s">
        <v>1220</v>
      </c>
      <c r="Y618" t="s">
        <v>1664</v>
      </c>
      <c r="AA618" t="s">
        <v>1219</v>
      </c>
      <c r="AB618" t="s">
        <v>1220</v>
      </c>
      <c r="AD618" t="s">
        <v>1664</v>
      </c>
      <c r="AF618" t="s">
        <v>1219</v>
      </c>
      <c r="AG618" t="s">
        <v>1220</v>
      </c>
      <c r="AI618" t="s">
        <v>1664</v>
      </c>
      <c r="AK618" t="s">
        <v>1221</v>
      </c>
      <c r="AL618" t="s">
        <v>1178</v>
      </c>
      <c r="AN618" t="s">
        <v>1664</v>
      </c>
      <c r="AP618" t="s">
        <v>1219</v>
      </c>
      <c r="AQ618" t="s">
        <v>1220</v>
      </c>
      <c r="AS618" t="s">
        <v>1664</v>
      </c>
      <c r="AU618" t="s">
        <v>1217</v>
      </c>
      <c r="AV618" t="s">
        <v>1218</v>
      </c>
      <c r="AX618" t="s">
        <v>1664</v>
      </c>
      <c r="AZ618" t="s">
        <v>1221</v>
      </c>
      <c r="BA618" t="s">
        <v>1178</v>
      </c>
      <c r="BC618" t="s">
        <v>1664</v>
      </c>
    </row>
    <row r="619" spans="2:55" x14ac:dyDescent="0.2">
      <c r="B619" t="s">
        <v>753</v>
      </c>
      <c r="C619" t="s">
        <v>754</v>
      </c>
      <c r="D619">
        <v>804</v>
      </c>
      <c r="E619" t="s">
        <v>1666</v>
      </c>
      <c r="G619" t="s">
        <v>1222</v>
      </c>
      <c r="H619" t="s">
        <v>1180</v>
      </c>
      <c r="J619" t="s">
        <v>1664</v>
      </c>
      <c r="L619" t="s">
        <v>1215</v>
      </c>
      <c r="M619" t="s">
        <v>1216</v>
      </c>
      <c r="O619" t="s">
        <v>1664</v>
      </c>
      <c r="Q619" t="s">
        <v>1213</v>
      </c>
      <c r="R619" t="s">
        <v>1214</v>
      </c>
      <c r="T619" t="s">
        <v>1664</v>
      </c>
      <c r="V619" t="s">
        <v>1221</v>
      </c>
      <c r="W619" t="s">
        <v>1178</v>
      </c>
      <c r="Y619" t="s">
        <v>1664</v>
      </c>
      <c r="AA619" t="s">
        <v>1221</v>
      </c>
      <c r="AB619" t="s">
        <v>1178</v>
      </c>
      <c r="AD619" t="s">
        <v>1664</v>
      </c>
      <c r="AF619" t="s">
        <v>1221</v>
      </c>
      <c r="AG619" t="s">
        <v>1178</v>
      </c>
      <c r="AI619" t="s">
        <v>1664</v>
      </c>
      <c r="AK619" t="s">
        <v>1222</v>
      </c>
      <c r="AL619" t="s">
        <v>1180</v>
      </c>
      <c r="AN619" t="s">
        <v>1664</v>
      </c>
      <c r="AP619" t="s">
        <v>1221</v>
      </c>
      <c r="AQ619" t="s">
        <v>1178</v>
      </c>
      <c r="AS619" t="s">
        <v>1664</v>
      </c>
      <c r="AU619" t="s">
        <v>1219</v>
      </c>
      <c r="AV619" t="s">
        <v>1220</v>
      </c>
      <c r="AX619" t="s">
        <v>1664</v>
      </c>
      <c r="AZ619" t="s">
        <v>1222</v>
      </c>
      <c r="BA619" t="s">
        <v>1180</v>
      </c>
      <c r="BC619" t="s">
        <v>1664</v>
      </c>
    </row>
    <row r="620" spans="2:55" x14ac:dyDescent="0.2">
      <c r="B620" t="s">
        <v>1047</v>
      </c>
      <c r="C620" t="s">
        <v>1048</v>
      </c>
      <c r="D620">
        <v>793.5</v>
      </c>
      <c r="E620" t="s">
        <v>1666</v>
      </c>
      <c r="G620" t="s">
        <v>1223</v>
      </c>
      <c r="H620" t="s">
        <v>1182</v>
      </c>
      <c r="J620" t="s">
        <v>1664</v>
      </c>
      <c r="L620" t="s">
        <v>1217</v>
      </c>
      <c r="M620" t="s">
        <v>1218</v>
      </c>
      <c r="O620" t="s">
        <v>1664</v>
      </c>
      <c r="Q620" t="s">
        <v>1215</v>
      </c>
      <c r="R620" t="s">
        <v>1216</v>
      </c>
      <c r="T620" t="s">
        <v>1664</v>
      </c>
      <c r="V620" t="s">
        <v>1222</v>
      </c>
      <c r="W620" t="s">
        <v>1180</v>
      </c>
      <c r="Y620" t="s">
        <v>1664</v>
      </c>
      <c r="AA620" t="s">
        <v>1222</v>
      </c>
      <c r="AB620" t="s">
        <v>1180</v>
      </c>
      <c r="AD620" t="s">
        <v>1664</v>
      </c>
      <c r="AF620" t="s">
        <v>1222</v>
      </c>
      <c r="AG620" t="s">
        <v>1180</v>
      </c>
      <c r="AI620" t="s">
        <v>1664</v>
      </c>
      <c r="AK620" t="s">
        <v>1223</v>
      </c>
      <c r="AL620" t="s">
        <v>1182</v>
      </c>
      <c r="AN620" t="s">
        <v>1664</v>
      </c>
      <c r="AP620" t="s">
        <v>1222</v>
      </c>
      <c r="AQ620" t="s">
        <v>1180</v>
      </c>
      <c r="AS620" t="s">
        <v>1664</v>
      </c>
      <c r="AU620" t="s">
        <v>1221</v>
      </c>
      <c r="AV620" t="s">
        <v>1178</v>
      </c>
      <c r="AX620" t="s">
        <v>1664</v>
      </c>
      <c r="AZ620" t="s">
        <v>1223</v>
      </c>
      <c r="BA620" t="s">
        <v>1182</v>
      </c>
      <c r="BC620" t="s">
        <v>1664</v>
      </c>
    </row>
    <row r="621" spans="2:55" x14ac:dyDescent="0.2">
      <c r="B621" t="s">
        <v>855</v>
      </c>
      <c r="C621" t="s">
        <v>856</v>
      </c>
      <c r="D621">
        <v>789</v>
      </c>
      <c r="E621" t="s">
        <v>1666</v>
      </c>
      <c r="G621" t="s">
        <v>1224</v>
      </c>
      <c r="H621" t="s">
        <v>1184</v>
      </c>
      <c r="J621" t="s">
        <v>1664</v>
      </c>
      <c r="L621" t="s">
        <v>1219</v>
      </c>
      <c r="M621" t="s">
        <v>1220</v>
      </c>
      <c r="O621" t="s">
        <v>1664</v>
      </c>
      <c r="Q621" t="s">
        <v>1217</v>
      </c>
      <c r="R621" t="s">
        <v>1218</v>
      </c>
      <c r="T621" t="s">
        <v>1664</v>
      </c>
      <c r="V621" t="s">
        <v>1223</v>
      </c>
      <c r="W621" t="s">
        <v>1182</v>
      </c>
      <c r="Y621" t="s">
        <v>1664</v>
      </c>
      <c r="AA621" t="s">
        <v>1223</v>
      </c>
      <c r="AB621" t="s">
        <v>1182</v>
      </c>
      <c r="AD621" t="s">
        <v>1664</v>
      </c>
      <c r="AF621" t="s">
        <v>1223</v>
      </c>
      <c r="AG621" t="s">
        <v>1182</v>
      </c>
      <c r="AI621" t="s">
        <v>1664</v>
      </c>
      <c r="AK621" t="s">
        <v>1224</v>
      </c>
      <c r="AL621" t="s">
        <v>1184</v>
      </c>
      <c r="AN621" t="s">
        <v>1664</v>
      </c>
      <c r="AP621" t="s">
        <v>1223</v>
      </c>
      <c r="AQ621" t="s">
        <v>1182</v>
      </c>
      <c r="AS621" t="s">
        <v>1664</v>
      </c>
      <c r="AU621" t="s">
        <v>1222</v>
      </c>
      <c r="AV621" t="s">
        <v>1180</v>
      </c>
      <c r="AX621" t="s">
        <v>1664</v>
      </c>
      <c r="AZ621" t="s">
        <v>1224</v>
      </c>
      <c r="BA621" t="s">
        <v>1184</v>
      </c>
      <c r="BC621" t="s">
        <v>1664</v>
      </c>
    </row>
    <row r="622" spans="2:55" x14ac:dyDescent="0.2">
      <c r="B622" t="s">
        <v>1366</v>
      </c>
      <c r="C622" t="s">
        <v>1367</v>
      </c>
      <c r="D622">
        <v>768.5</v>
      </c>
      <c r="E622" t="s">
        <v>1666</v>
      </c>
      <c r="G622" t="s">
        <v>1225</v>
      </c>
      <c r="H622" t="s">
        <v>1186</v>
      </c>
      <c r="J622" t="s">
        <v>1664</v>
      </c>
      <c r="L622" t="s">
        <v>1221</v>
      </c>
      <c r="M622" t="s">
        <v>1178</v>
      </c>
      <c r="O622" t="s">
        <v>1664</v>
      </c>
      <c r="Q622" t="s">
        <v>1219</v>
      </c>
      <c r="R622" t="s">
        <v>1220</v>
      </c>
      <c r="T622" t="s">
        <v>1664</v>
      </c>
      <c r="V622" t="s">
        <v>1224</v>
      </c>
      <c r="W622" t="s">
        <v>1184</v>
      </c>
      <c r="Y622" t="s">
        <v>1664</v>
      </c>
      <c r="AA622" t="s">
        <v>1224</v>
      </c>
      <c r="AB622" t="s">
        <v>1184</v>
      </c>
      <c r="AD622" t="s">
        <v>1664</v>
      </c>
      <c r="AF622" t="s">
        <v>1224</v>
      </c>
      <c r="AG622" t="s">
        <v>1184</v>
      </c>
      <c r="AI622" t="s">
        <v>1664</v>
      </c>
      <c r="AK622" t="s">
        <v>1225</v>
      </c>
      <c r="AL622" t="s">
        <v>1186</v>
      </c>
      <c r="AN622" t="s">
        <v>1664</v>
      </c>
      <c r="AP622" t="s">
        <v>1224</v>
      </c>
      <c r="AQ622" t="s">
        <v>1184</v>
      </c>
      <c r="AS622" t="s">
        <v>1664</v>
      </c>
      <c r="AU622" t="s">
        <v>1223</v>
      </c>
      <c r="AV622" t="s">
        <v>1182</v>
      </c>
      <c r="AX622" t="s">
        <v>1664</v>
      </c>
      <c r="AZ622" t="s">
        <v>1225</v>
      </c>
      <c r="BA622" t="s">
        <v>1186</v>
      </c>
      <c r="BC622" t="s">
        <v>1664</v>
      </c>
    </row>
    <row r="623" spans="2:55" x14ac:dyDescent="0.2">
      <c r="B623" t="s">
        <v>1199</v>
      </c>
      <c r="C623" t="s">
        <v>1200</v>
      </c>
      <c r="D623">
        <v>758</v>
      </c>
      <c r="E623" t="s">
        <v>1666</v>
      </c>
      <c r="G623" t="s">
        <v>1226</v>
      </c>
      <c r="H623" t="s">
        <v>1188</v>
      </c>
      <c r="J623" t="s">
        <v>1664</v>
      </c>
      <c r="L623" t="s">
        <v>1222</v>
      </c>
      <c r="M623" t="s">
        <v>1180</v>
      </c>
      <c r="O623" t="s">
        <v>1664</v>
      </c>
      <c r="Q623" t="s">
        <v>1221</v>
      </c>
      <c r="R623" t="s">
        <v>1178</v>
      </c>
      <c r="T623" t="s">
        <v>1664</v>
      </c>
      <c r="V623" t="s">
        <v>1225</v>
      </c>
      <c r="W623" t="s">
        <v>1186</v>
      </c>
      <c r="Y623" t="s">
        <v>1664</v>
      </c>
      <c r="AA623" t="s">
        <v>1225</v>
      </c>
      <c r="AB623" t="s">
        <v>1186</v>
      </c>
      <c r="AD623" t="s">
        <v>1664</v>
      </c>
      <c r="AF623" t="s">
        <v>1225</v>
      </c>
      <c r="AG623" t="s">
        <v>1186</v>
      </c>
      <c r="AI623" t="s">
        <v>1664</v>
      </c>
      <c r="AK623" t="s">
        <v>1226</v>
      </c>
      <c r="AL623" t="s">
        <v>1188</v>
      </c>
      <c r="AN623" t="s">
        <v>1664</v>
      </c>
      <c r="AP623" t="s">
        <v>1225</v>
      </c>
      <c r="AQ623" t="s">
        <v>1186</v>
      </c>
      <c r="AS623" t="s">
        <v>1664</v>
      </c>
      <c r="AU623" t="s">
        <v>1224</v>
      </c>
      <c r="AV623" t="s">
        <v>1184</v>
      </c>
      <c r="AX623" t="s">
        <v>1664</v>
      </c>
      <c r="AZ623" t="s">
        <v>1226</v>
      </c>
      <c r="BA623" t="s">
        <v>1188</v>
      </c>
      <c r="BC623" t="s">
        <v>1664</v>
      </c>
    </row>
    <row r="624" spans="2:55" x14ac:dyDescent="0.2">
      <c r="B624" t="s">
        <v>1546</v>
      </c>
      <c r="C624" t="s">
        <v>1547</v>
      </c>
      <c r="D624">
        <v>753.5</v>
      </c>
      <c r="E624" t="s">
        <v>1666</v>
      </c>
      <c r="G624" t="s">
        <v>1227</v>
      </c>
      <c r="H624" t="s">
        <v>1190</v>
      </c>
      <c r="J624" t="s">
        <v>1664</v>
      </c>
      <c r="L624" t="s">
        <v>1223</v>
      </c>
      <c r="M624" t="s">
        <v>1182</v>
      </c>
      <c r="O624" t="s">
        <v>1664</v>
      </c>
      <c r="Q624" t="s">
        <v>1222</v>
      </c>
      <c r="R624" t="s">
        <v>1180</v>
      </c>
      <c r="T624" t="s">
        <v>1664</v>
      </c>
      <c r="V624" t="s">
        <v>1226</v>
      </c>
      <c r="W624" t="s">
        <v>1188</v>
      </c>
      <c r="Y624" t="s">
        <v>1664</v>
      </c>
      <c r="AA624" t="s">
        <v>1226</v>
      </c>
      <c r="AB624" t="s">
        <v>1188</v>
      </c>
      <c r="AD624" t="s">
        <v>1664</v>
      </c>
      <c r="AF624" t="s">
        <v>1226</v>
      </c>
      <c r="AG624" t="s">
        <v>1188</v>
      </c>
      <c r="AI624" t="s">
        <v>1664</v>
      </c>
      <c r="AK624" t="s">
        <v>1227</v>
      </c>
      <c r="AL624" t="s">
        <v>1190</v>
      </c>
      <c r="AN624" t="s">
        <v>1664</v>
      </c>
      <c r="AP624" t="s">
        <v>1226</v>
      </c>
      <c r="AQ624" t="s">
        <v>1188</v>
      </c>
      <c r="AS624" t="s">
        <v>1664</v>
      </c>
      <c r="AU624" t="s">
        <v>1225</v>
      </c>
      <c r="AV624" t="s">
        <v>1186</v>
      </c>
      <c r="AX624" t="s">
        <v>1664</v>
      </c>
      <c r="AZ624" t="s">
        <v>1227</v>
      </c>
      <c r="BA624" t="s">
        <v>1190</v>
      </c>
      <c r="BC624" t="s">
        <v>1664</v>
      </c>
    </row>
    <row r="625" spans="2:55" x14ac:dyDescent="0.2">
      <c r="B625" t="s">
        <v>913</v>
      </c>
      <c r="C625" t="s">
        <v>914</v>
      </c>
      <c r="D625">
        <v>753</v>
      </c>
      <c r="E625" t="s">
        <v>1666</v>
      </c>
      <c r="G625" t="s">
        <v>1228</v>
      </c>
      <c r="H625" t="s">
        <v>1192</v>
      </c>
      <c r="J625" t="s">
        <v>1664</v>
      </c>
      <c r="L625" t="s">
        <v>1224</v>
      </c>
      <c r="M625" t="s">
        <v>1184</v>
      </c>
      <c r="O625" t="s">
        <v>1664</v>
      </c>
      <c r="Q625" t="s">
        <v>1223</v>
      </c>
      <c r="R625" t="s">
        <v>1182</v>
      </c>
      <c r="T625" t="s">
        <v>1664</v>
      </c>
      <c r="V625" t="s">
        <v>1227</v>
      </c>
      <c r="W625" t="s">
        <v>1190</v>
      </c>
      <c r="Y625" t="s">
        <v>1664</v>
      </c>
      <c r="AA625" t="s">
        <v>1227</v>
      </c>
      <c r="AB625" t="s">
        <v>1190</v>
      </c>
      <c r="AD625" t="s">
        <v>1664</v>
      </c>
      <c r="AF625" t="s">
        <v>1227</v>
      </c>
      <c r="AG625" t="s">
        <v>1190</v>
      </c>
      <c r="AI625" t="s">
        <v>1664</v>
      </c>
      <c r="AK625" t="s">
        <v>1228</v>
      </c>
      <c r="AL625" t="s">
        <v>1192</v>
      </c>
      <c r="AN625" t="s">
        <v>1664</v>
      </c>
      <c r="AP625" t="s">
        <v>1227</v>
      </c>
      <c r="AQ625" t="s">
        <v>1190</v>
      </c>
      <c r="AS625" t="s">
        <v>1664</v>
      </c>
      <c r="AU625" t="s">
        <v>1226</v>
      </c>
      <c r="AV625" t="s">
        <v>1188</v>
      </c>
      <c r="AX625" t="s">
        <v>1664</v>
      </c>
      <c r="AZ625" t="s">
        <v>1228</v>
      </c>
      <c r="BA625" t="s">
        <v>1192</v>
      </c>
      <c r="BC625" t="s">
        <v>1664</v>
      </c>
    </row>
    <row r="626" spans="2:55" x14ac:dyDescent="0.2">
      <c r="B626" t="s">
        <v>1221</v>
      </c>
      <c r="C626" t="s">
        <v>1178</v>
      </c>
      <c r="D626">
        <v>748</v>
      </c>
      <c r="E626" t="s">
        <v>1666</v>
      </c>
      <c r="G626" t="s">
        <v>1229</v>
      </c>
      <c r="H626" t="s">
        <v>1194</v>
      </c>
      <c r="J626" t="s">
        <v>1664</v>
      </c>
      <c r="L626" t="s">
        <v>1225</v>
      </c>
      <c r="M626" t="s">
        <v>1186</v>
      </c>
      <c r="O626" t="s">
        <v>1664</v>
      </c>
      <c r="Q626" t="s">
        <v>1224</v>
      </c>
      <c r="R626" t="s">
        <v>1184</v>
      </c>
      <c r="T626" t="s">
        <v>1664</v>
      </c>
      <c r="V626" t="s">
        <v>1228</v>
      </c>
      <c r="W626" t="s">
        <v>1192</v>
      </c>
      <c r="Y626" t="s">
        <v>1664</v>
      </c>
      <c r="AA626" t="s">
        <v>1228</v>
      </c>
      <c r="AB626" t="s">
        <v>1192</v>
      </c>
      <c r="AD626" t="s">
        <v>1664</v>
      </c>
      <c r="AF626" t="s">
        <v>1228</v>
      </c>
      <c r="AG626" t="s">
        <v>1192</v>
      </c>
      <c r="AI626" t="s">
        <v>1664</v>
      </c>
      <c r="AK626" t="s">
        <v>1229</v>
      </c>
      <c r="AL626" t="s">
        <v>1194</v>
      </c>
      <c r="AN626" t="s">
        <v>1664</v>
      </c>
      <c r="AP626" t="s">
        <v>1228</v>
      </c>
      <c r="AQ626" t="s">
        <v>1192</v>
      </c>
      <c r="AS626" t="s">
        <v>1664</v>
      </c>
      <c r="AU626" t="s">
        <v>1227</v>
      </c>
      <c r="AV626" t="s">
        <v>1190</v>
      </c>
      <c r="AX626" t="s">
        <v>1664</v>
      </c>
      <c r="AZ626" t="s">
        <v>1229</v>
      </c>
      <c r="BA626" t="s">
        <v>1194</v>
      </c>
      <c r="BC626" t="s">
        <v>1664</v>
      </c>
    </row>
    <row r="627" spans="2:55" x14ac:dyDescent="0.2">
      <c r="B627" t="s">
        <v>979</v>
      </c>
      <c r="C627" t="s">
        <v>980</v>
      </c>
      <c r="D627">
        <v>746</v>
      </c>
      <c r="E627" t="s">
        <v>1666</v>
      </c>
      <c r="G627" t="s">
        <v>1230</v>
      </c>
      <c r="H627" t="s">
        <v>1196</v>
      </c>
      <c r="J627" t="s">
        <v>1664</v>
      </c>
      <c r="L627" t="s">
        <v>1226</v>
      </c>
      <c r="M627" t="s">
        <v>1188</v>
      </c>
      <c r="O627" t="s">
        <v>1664</v>
      </c>
      <c r="Q627" t="s">
        <v>1225</v>
      </c>
      <c r="R627" t="s">
        <v>1186</v>
      </c>
      <c r="T627" t="s">
        <v>1664</v>
      </c>
      <c r="V627" t="s">
        <v>1229</v>
      </c>
      <c r="W627" t="s">
        <v>1194</v>
      </c>
      <c r="Y627" t="s">
        <v>1664</v>
      </c>
      <c r="AA627" t="s">
        <v>1229</v>
      </c>
      <c r="AB627" t="s">
        <v>1194</v>
      </c>
      <c r="AD627" t="s">
        <v>1664</v>
      </c>
      <c r="AF627" t="s">
        <v>1229</v>
      </c>
      <c r="AG627" t="s">
        <v>1194</v>
      </c>
      <c r="AI627" t="s">
        <v>1664</v>
      </c>
      <c r="AK627" t="s">
        <v>1230</v>
      </c>
      <c r="AL627" t="s">
        <v>1196</v>
      </c>
      <c r="AN627" t="s">
        <v>1664</v>
      </c>
      <c r="AP627" t="s">
        <v>1229</v>
      </c>
      <c r="AQ627" t="s">
        <v>1194</v>
      </c>
      <c r="AS627" t="s">
        <v>1664</v>
      </c>
      <c r="AU627" t="s">
        <v>1228</v>
      </c>
      <c r="AV627" t="s">
        <v>1192</v>
      </c>
      <c r="AX627" t="s">
        <v>1664</v>
      </c>
      <c r="AZ627" t="s">
        <v>1230</v>
      </c>
      <c r="BA627" t="s">
        <v>1196</v>
      </c>
      <c r="BC627" t="s">
        <v>1664</v>
      </c>
    </row>
    <row r="628" spans="2:55" x14ac:dyDescent="0.2">
      <c r="B628" t="s">
        <v>1025</v>
      </c>
      <c r="C628" t="s">
        <v>1026</v>
      </c>
      <c r="D628">
        <v>745</v>
      </c>
      <c r="E628" t="s">
        <v>1666</v>
      </c>
      <c r="G628" t="s">
        <v>1231</v>
      </c>
      <c r="H628" t="s">
        <v>1198</v>
      </c>
      <c r="J628" t="s">
        <v>1664</v>
      </c>
      <c r="L628" t="s">
        <v>1227</v>
      </c>
      <c r="M628" t="s">
        <v>1190</v>
      </c>
      <c r="O628" t="s">
        <v>1664</v>
      </c>
      <c r="Q628" t="s">
        <v>1226</v>
      </c>
      <c r="R628" t="s">
        <v>1188</v>
      </c>
      <c r="T628" t="s">
        <v>1664</v>
      </c>
      <c r="V628" t="s">
        <v>1230</v>
      </c>
      <c r="W628" t="s">
        <v>1196</v>
      </c>
      <c r="Y628" t="s">
        <v>1664</v>
      </c>
      <c r="AA628" t="s">
        <v>1230</v>
      </c>
      <c r="AB628" t="s">
        <v>1196</v>
      </c>
      <c r="AD628" t="s">
        <v>1664</v>
      </c>
      <c r="AF628" t="s">
        <v>1230</v>
      </c>
      <c r="AG628" t="s">
        <v>1196</v>
      </c>
      <c r="AI628" t="s">
        <v>1664</v>
      </c>
      <c r="AK628" t="s">
        <v>1231</v>
      </c>
      <c r="AL628" t="s">
        <v>1198</v>
      </c>
      <c r="AN628" t="s">
        <v>1664</v>
      </c>
      <c r="AP628" t="s">
        <v>1230</v>
      </c>
      <c r="AQ628" t="s">
        <v>1196</v>
      </c>
      <c r="AS628" t="s">
        <v>1664</v>
      </c>
      <c r="AU628" t="s">
        <v>1229</v>
      </c>
      <c r="AV628" t="s">
        <v>1194</v>
      </c>
      <c r="AX628" t="s">
        <v>1664</v>
      </c>
      <c r="AZ628" t="s">
        <v>1231</v>
      </c>
      <c r="BA628" t="s">
        <v>1198</v>
      </c>
      <c r="BC628" t="s">
        <v>1664</v>
      </c>
    </row>
    <row r="629" spans="2:55" x14ac:dyDescent="0.2">
      <c r="B629" t="s">
        <v>1322</v>
      </c>
      <c r="C629" t="s">
        <v>1323</v>
      </c>
      <c r="D629">
        <v>740</v>
      </c>
      <c r="E629" t="s">
        <v>1666</v>
      </c>
      <c r="G629" t="s">
        <v>1232</v>
      </c>
      <c r="H629" t="s">
        <v>1233</v>
      </c>
      <c r="J629" t="s">
        <v>1664</v>
      </c>
      <c r="L629" t="s">
        <v>1228</v>
      </c>
      <c r="M629" t="s">
        <v>1192</v>
      </c>
      <c r="O629" t="s">
        <v>1664</v>
      </c>
      <c r="Q629" t="s">
        <v>1227</v>
      </c>
      <c r="R629" t="s">
        <v>1190</v>
      </c>
      <c r="T629" t="s">
        <v>1664</v>
      </c>
      <c r="V629" t="s">
        <v>1231</v>
      </c>
      <c r="W629" t="s">
        <v>1198</v>
      </c>
      <c r="Y629" t="s">
        <v>1664</v>
      </c>
      <c r="AA629" t="s">
        <v>1231</v>
      </c>
      <c r="AB629" t="s">
        <v>1198</v>
      </c>
      <c r="AD629" t="s">
        <v>1664</v>
      </c>
      <c r="AF629" t="s">
        <v>1231</v>
      </c>
      <c r="AG629" t="s">
        <v>1198</v>
      </c>
      <c r="AI629" t="s">
        <v>1664</v>
      </c>
      <c r="AK629" t="s">
        <v>1232</v>
      </c>
      <c r="AL629" t="s">
        <v>1233</v>
      </c>
      <c r="AN629" t="s">
        <v>1664</v>
      </c>
      <c r="AP629" t="s">
        <v>1231</v>
      </c>
      <c r="AQ629" t="s">
        <v>1198</v>
      </c>
      <c r="AS629" t="s">
        <v>1664</v>
      </c>
      <c r="AU629" t="s">
        <v>1230</v>
      </c>
      <c r="AV629" t="s">
        <v>1196</v>
      </c>
      <c r="AX629" t="s">
        <v>1664</v>
      </c>
      <c r="AZ629" t="s">
        <v>1232</v>
      </c>
      <c r="BA629" t="s">
        <v>1233</v>
      </c>
      <c r="BC629" t="s">
        <v>1664</v>
      </c>
    </row>
    <row r="630" spans="2:55" x14ac:dyDescent="0.2">
      <c r="B630" t="s">
        <v>1260</v>
      </c>
      <c r="C630" t="s">
        <v>1261</v>
      </c>
      <c r="D630">
        <v>737.5</v>
      </c>
      <c r="E630" t="s">
        <v>1666</v>
      </c>
      <c r="G630" t="s">
        <v>1234</v>
      </c>
      <c r="H630" t="s">
        <v>1235</v>
      </c>
      <c r="J630" t="s">
        <v>1664</v>
      </c>
      <c r="L630" t="s">
        <v>1229</v>
      </c>
      <c r="M630" t="s">
        <v>1194</v>
      </c>
      <c r="O630" t="s">
        <v>1664</v>
      </c>
      <c r="Q630" t="s">
        <v>1228</v>
      </c>
      <c r="R630" t="s">
        <v>1192</v>
      </c>
      <c r="T630" t="s">
        <v>1664</v>
      </c>
      <c r="V630" t="s">
        <v>1232</v>
      </c>
      <c r="W630" t="s">
        <v>1233</v>
      </c>
      <c r="Y630" t="s">
        <v>1664</v>
      </c>
      <c r="AA630" t="s">
        <v>1232</v>
      </c>
      <c r="AB630" t="s">
        <v>1233</v>
      </c>
      <c r="AD630" t="s">
        <v>1664</v>
      </c>
      <c r="AF630" t="s">
        <v>1232</v>
      </c>
      <c r="AG630" t="s">
        <v>1233</v>
      </c>
      <c r="AI630" t="s">
        <v>1664</v>
      </c>
      <c r="AK630" t="s">
        <v>1234</v>
      </c>
      <c r="AL630" t="s">
        <v>1235</v>
      </c>
      <c r="AN630" t="s">
        <v>1664</v>
      </c>
      <c r="AP630" t="s">
        <v>1232</v>
      </c>
      <c r="AQ630" t="s">
        <v>1233</v>
      </c>
      <c r="AS630" t="s">
        <v>1664</v>
      </c>
      <c r="AU630" t="s">
        <v>1231</v>
      </c>
      <c r="AV630" t="s">
        <v>1198</v>
      </c>
      <c r="AX630" t="s">
        <v>1664</v>
      </c>
      <c r="AZ630" t="s">
        <v>1234</v>
      </c>
      <c r="BA630" t="s">
        <v>1235</v>
      </c>
      <c r="BC630" t="s">
        <v>1664</v>
      </c>
    </row>
    <row r="631" spans="2:55" x14ac:dyDescent="0.2">
      <c r="B631" t="s">
        <v>831</v>
      </c>
      <c r="C631" t="s">
        <v>832</v>
      </c>
      <c r="D631">
        <v>735</v>
      </c>
      <c r="E631" t="s">
        <v>1666</v>
      </c>
      <c r="G631" t="s">
        <v>1236</v>
      </c>
      <c r="H631" t="s">
        <v>1237</v>
      </c>
      <c r="J631" t="s">
        <v>1664</v>
      </c>
      <c r="L631" t="s">
        <v>1230</v>
      </c>
      <c r="M631" t="s">
        <v>1196</v>
      </c>
      <c r="O631" t="s">
        <v>1664</v>
      </c>
      <c r="Q631" t="s">
        <v>1229</v>
      </c>
      <c r="R631" t="s">
        <v>1194</v>
      </c>
      <c r="T631" t="s">
        <v>1664</v>
      </c>
      <c r="V631" t="s">
        <v>1234</v>
      </c>
      <c r="W631" t="s">
        <v>1235</v>
      </c>
      <c r="Y631" t="s">
        <v>1664</v>
      </c>
      <c r="AA631" t="s">
        <v>1234</v>
      </c>
      <c r="AB631" t="s">
        <v>1235</v>
      </c>
      <c r="AD631" t="s">
        <v>1664</v>
      </c>
      <c r="AF631" t="s">
        <v>1234</v>
      </c>
      <c r="AG631" t="s">
        <v>1235</v>
      </c>
      <c r="AI631" t="s">
        <v>1664</v>
      </c>
      <c r="AK631" t="s">
        <v>1236</v>
      </c>
      <c r="AL631" t="s">
        <v>1237</v>
      </c>
      <c r="AN631" t="s">
        <v>1664</v>
      </c>
      <c r="AP631" t="s">
        <v>1234</v>
      </c>
      <c r="AQ631" t="s">
        <v>1235</v>
      </c>
      <c r="AS631" t="s">
        <v>1664</v>
      </c>
      <c r="AU631" t="s">
        <v>1232</v>
      </c>
      <c r="AV631" t="s">
        <v>1233</v>
      </c>
      <c r="AX631" t="s">
        <v>1664</v>
      </c>
      <c r="AZ631" t="s">
        <v>1236</v>
      </c>
      <c r="BA631" t="s">
        <v>1237</v>
      </c>
      <c r="BC631" t="s">
        <v>1664</v>
      </c>
    </row>
    <row r="632" spans="2:55" x14ac:dyDescent="0.2">
      <c r="B632" t="s">
        <v>1420</v>
      </c>
      <c r="C632" t="s">
        <v>1421</v>
      </c>
      <c r="D632">
        <v>734</v>
      </c>
      <c r="E632" t="s">
        <v>1666</v>
      </c>
      <c r="G632" t="s">
        <v>1238</v>
      </c>
      <c r="H632" t="s">
        <v>1239</v>
      </c>
      <c r="J632" t="s">
        <v>1664</v>
      </c>
      <c r="L632" t="s">
        <v>1231</v>
      </c>
      <c r="M632" t="s">
        <v>1198</v>
      </c>
      <c r="O632" t="s">
        <v>1664</v>
      </c>
      <c r="Q632" t="s">
        <v>1230</v>
      </c>
      <c r="R632" t="s">
        <v>1196</v>
      </c>
      <c r="T632" t="s">
        <v>1664</v>
      </c>
      <c r="V632" t="s">
        <v>1236</v>
      </c>
      <c r="W632" t="s">
        <v>1237</v>
      </c>
      <c r="Y632" t="s">
        <v>1664</v>
      </c>
      <c r="AA632" t="s">
        <v>1236</v>
      </c>
      <c r="AB632" t="s">
        <v>1237</v>
      </c>
      <c r="AD632" t="s">
        <v>1664</v>
      </c>
      <c r="AF632" t="s">
        <v>1236</v>
      </c>
      <c r="AG632" t="s">
        <v>1237</v>
      </c>
      <c r="AI632" t="s">
        <v>1664</v>
      </c>
      <c r="AK632" t="s">
        <v>1238</v>
      </c>
      <c r="AL632" t="s">
        <v>1239</v>
      </c>
      <c r="AN632" t="s">
        <v>1664</v>
      </c>
      <c r="AP632" t="s">
        <v>1236</v>
      </c>
      <c r="AQ632" t="s">
        <v>1237</v>
      </c>
      <c r="AS632" t="s">
        <v>1664</v>
      </c>
      <c r="AU632" t="s">
        <v>1234</v>
      </c>
      <c r="AV632" t="s">
        <v>1235</v>
      </c>
      <c r="AX632" t="s">
        <v>1664</v>
      </c>
      <c r="AZ632" t="s">
        <v>1238</v>
      </c>
      <c r="BA632" t="s">
        <v>1239</v>
      </c>
      <c r="BC632" t="s">
        <v>1664</v>
      </c>
    </row>
    <row r="633" spans="2:55" x14ac:dyDescent="0.2">
      <c r="B633" t="s">
        <v>1215</v>
      </c>
      <c r="C633" t="s">
        <v>1216</v>
      </c>
      <c r="D633">
        <v>721.5</v>
      </c>
      <c r="E633" t="s">
        <v>1666</v>
      </c>
      <c r="G633" t="s">
        <v>1240</v>
      </c>
      <c r="H633" t="s">
        <v>1241</v>
      </c>
      <c r="J633" t="s">
        <v>1664</v>
      </c>
      <c r="L633" t="s">
        <v>1232</v>
      </c>
      <c r="M633" t="s">
        <v>1233</v>
      </c>
      <c r="O633" t="s">
        <v>1664</v>
      </c>
      <c r="Q633" t="s">
        <v>1231</v>
      </c>
      <c r="R633" t="s">
        <v>1198</v>
      </c>
      <c r="T633" t="s">
        <v>1664</v>
      </c>
      <c r="V633" t="s">
        <v>1238</v>
      </c>
      <c r="W633" t="s">
        <v>1239</v>
      </c>
      <c r="Y633" t="s">
        <v>1664</v>
      </c>
      <c r="AA633" t="s">
        <v>1238</v>
      </c>
      <c r="AB633" t="s">
        <v>1239</v>
      </c>
      <c r="AD633" t="s">
        <v>1664</v>
      </c>
      <c r="AF633" t="s">
        <v>1238</v>
      </c>
      <c r="AG633" t="s">
        <v>1239</v>
      </c>
      <c r="AI633" t="s">
        <v>1664</v>
      </c>
      <c r="AK633" t="s">
        <v>1240</v>
      </c>
      <c r="AL633" t="s">
        <v>1241</v>
      </c>
      <c r="AN633" t="s">
        <v>1664</v>
      </c>
      <c r="AP633" t="s">
        <v>1238</v>
      </c>
      <c r="AQ633" t="s">
        <v>1239</v>
      </c>
      <c r="AS633" t="s">
        <v>1664</v>
      </c>
      <c r="AU633" t="s">
        <v>1236</v>
      </c>
      <c r="AV633" t="s">
        <v>1237</v>
      </c>
      <c r="AX633" t="s">
        <v>1664</v>
      </c>
      <c r="AZ633" t="s">
        <v>1240</v>
      </c>
      <c r="BA633" t="s">
        <v>1241</v>
      </c>
      <c r="BC633" t="s">
        <v>1664</v>
      </c>
    </row>
    <row r="634" spans="2:55" x14ac:dyDescent="0.2">
      <c r="B634" t="s">
        <v>1187</v>
      </c>
      <c r="C634" t="s">
        <v>1188</v>
      </c>
      <c r="D634">
        <v>711</v>
      </c>
      <c r="E634" t="s">
        <v>1666</v>
      </c>
      <c r="G634" t="s">
        <v>1242</v>
      </c>
      <c r="H634" t="s">
        <v>1243</v>
      </c>
      <c r="J634" t="s">
        <v>1664</v>
      </c>
      <c r="L634" t="s">
        <v>1234</v>
      </c>
      <c r="M634" t="s">
        <v>1235</v>
      </c>
      <c r="O634" t="s">
        <v>1664</v>
      </c>
      <c r="Q634" t="s">
        <v>1232</v>
      </c>
      <c r="R634" t="s">
        <v>1233</v>
      </c>
      <c r="T634" t="s">
        <v>1664</v>
      </c>
      <c r="V634" t="s">
        <v>1240</v>
      </c>
      <c r="W634" t="s">
        <v>1241</v>
      </c>
      <c r="Y634" t="s">
        <v>1664</v>
      </c>
      <c r="AA634" t="s">
        <v>1240</v>
      </c>
      <c r="AB634" t="s">
        <v>1241</v>
      </c>
      <c r="AD634" t="s">
        <v>1664</v>
      </c>
      <c r="AF634" t="s">
        <v>1240</v>
      </c>
      <c r="AG634" t="s">
        <v>1241</v>
      </c>
      <c r="AI634" t="s">
        <v>1664</v>
      </c>
      <c r="AK634" t="s">
        <v>1242</v>
      </c>
      <c r="AL634" t="s">
        <v>1243</v>
      </c>
      <c r="AN634" t="s">
        <v>1664</v>
      </c>
      <c r="AP634" t="s">
        <v>1240</v>
      </c>
      <c r="AQ634" t="s">
        <v>1241</v>
      </c>
      <c r="AS634" t="s">
        <v>1664</v>
      </c>
      <c r="AU634" t="s">
        <v>1238</v>
      </c>
      <c r="AV634" t="s">
        <v>1239</v>
      </c>
      <c r="AX634" t="s">
        <v>1664</v>
      </c>
      <c r="AZ634" t="s">
        <v>1242</v>
      </c>
      <c r="BA634" t="s">
        <v>1243</v>
      </c>
      <c r="BC634" t="s">
        <v>1664</v>
      </c>
    </row>
    <row r="635" spans="2:55" x14ac:dyDescent="0.2">
      <c r="B635" t="s">
        <v>1177</v>
      </c>
      <c r="C635" t="s">
        <v>1178</v>
      </c>
      <c r="D635">
        <v>710</v>
      </c>
      <c r="E635" t="s">
        <v>1666</v>
      </c>
      <c r="G635" t="s">
        <v>1244</v>
      </c>
      <c r="H635" t="s">
        <v>1245</v>
      </c>
      <c r="J635" t="s">
        <v>1664</v>
      </c>
      <c r="L635" t="s">
        <v>1236</v>
      </c>
      <c r="M635" t="s">
        <v>1237</v>
      </c>
      <c r="O635" t="s">
        <v>1664</v>
      </c>
      <c r="Q635" t="s">
        <v>1234</v>
      </c>
      <c r="R635" t="s">
        <v>1235</v>
      </c>
      <c r="T635" t="s">
        <v>1664</v>
      </c>
      <c r="V635" t="s">
        <v>1242</v>
      </c>
      <c r="W635" t="s">
        <v>1243</v>
      </c>
      <c r="Y635" t="s">
        <v>1664</v>
      </c>
      <c r="AA635" t="s">
        <v>1242</v>
      </c>
      <c r="AB635" t="s">
        <v>1243</v>
      </c>
      <c r="AD635" t="s">
        <v>1664</v>
      </c>
      <c r="AF635" t="s">
        <v>1242</v>
      </c>
      <c r="AG635" t="s">
        <v>1243</v>
      </c>
      <c r="AI635" t="s">
        <v>1664</v>
      </c>
      <c r="AK635" t="s">
        <v>1244</v>
      </c>
      <c r="AL635" t="s">
        <v>1245</v>
      </c>
      <c r="AN635" t="s">
        <v>1664</v>
      </c>
      <c r="AP635" t="s">
        <v>1242</v>
      </c>
      <c r="AQ635" t="s">
        <v>1243</v>
      </c>
      <c r="AS635" t="s">
        <v>1664</v>
      </c>
      <c r="AU635" t="s">
        <v>1240</v>
      </c>
      <c r="AV635" t="s">
        <v>1241</v>
      </c>
      <c r="AX635" t="s">
        <v>1664</v>
      </c>
      <c r="AZ635" t="s">
        <v>1244</v>
      </c>
      <c r="BA635" t="s">
        <v>1245</v>
      </c>
      <c r="BC635" t="s">
        <v>1664</v>
      </c>
    </row>
    <row r="636" spans="2:55" x14ac:dyDescent="0.2">
      <c r="B636" t="s">
        <v>915</v>
      </c>
      <c r="C636" t="s">
        <v>916</v>
      </c>
      <c r="D636">
        <v>700</v>
      </c>
      <c r="E636" t="s">
        <v>1666</v>
      </c>
      <c r="G636" t="s">
        <v>1246</v>
      </c>
      <c r="H636" t="s">
        <v>1247</v>
      </c>
      <c r="J636" t="s">
        <v>1664</v>
      </c>
      <c r="L636" t="s">
        <v>1238</v>
      </c>
      <c r="M636" t="s">
        <v>1239</v>
      </c>
      <c r="O636" t="s">
        <v>1664</v>
      </c>
      <c r="Q636" t="s">
        <v>1236</v>
      </c>
      <c r="R636" t="s">
        <v>1237</v>
      </c>
      <c r="T636" t="s">
        <v>1664</v>
      </c>
      <c r="V636" t="s">
        <v>1244</v>
      </c>
      <c r="W636" t="s">
        <v>1245</v>
      </c>
      <c r="Y636" t="s">
        <v>1664</v>
      </c>
      <c r="AA636" t="s">
        <v>1244</v>
      </c>
      <c r="AB636" t="s">
        <v>1245</v>
      </c>
      <c r="AD636" t="s">
        <v>1664</v>
      </c>
      <c r="AF636" t="s">
        <v>1244</v>
      </c>
      <c r="AG636" t="s">
        <v>1245</v>
      </c>
      <c r="AI636" t="s">
        <v>1664</v>
      </c>
      <c r="AK636" t="s">
        <v>1246</v>
      </c>
      <c r="AL636" t="s">
        <v>1247</v>
      </c>
      <c r="AN636" t="s">
        <v>1664</v>
      </c>
      <c r="AP636" t="s">
        <v>1244</v>
      </c>
      <c r="AQ636" t="s">
        <v>1245</v>
      </c>
      <c r="AS636" t="s">
        <v>1664</v>
      </c>
      <c r="AU636" t="s">
        <v>1242</v>
      </c>
      <c r="AV636" t="s">
        <v>1243</v>
      </c>
      <c r="AX636" t="s">
        <v>1664</v>
      </c>
      <c r="AZ636" t="s">
        <v>1246</v>
      </c>
      <c r="BA636" t="s">
        <v>1247</v>
      </c>
      <c r="BC636" t="s">
        <v>1664</v>
      </c>
    </row>
    <row r="637" spans="2:55" x14ac:dyDescent="0.2">
      <c r="B637" t="s">
        <v>1189</v>
      </c>
      <c r="C637" t="s">
        <v>1190</v>
      </c>
      <c r="D637">
        <v>698.5</v>
      </c>
      <c r="E637" t="s">
        <v>1666</v>
      </c>
      <c r="G637" t="s">
        <v>1248</v>
      </c>
      <c r="H637" t="s">
        <v>1249</v>
      </c>
      <c r="J637" t="s">
        <v>1664</v>
      </c>
      <c r="L637" t="s">
        <v>1240</v>
      </c>
      <c r="M637" t="s">
        <v>1241</v>
      </c>
      <c r="O637" t="s">
        <v>1664</v>
      </c>
      <c r="Q637" t="s">
        <v>1238</v>
      </c>
      <c r="R637" t="s">
        <v>1239</v>
      </c>
      <c r="T637" t="s">
        <v>1664</v>
      </c>
      <c r="V637" t="s">
        <v>1246</v>
      </c>
      <c r="W637" t="s">
        <v>1247</v>
      </c>
      <c r="Y637" t="s">
        <v>1664</v>
      </c>
      <c r="AA637" t="s">
        <v>1246</v>
      </c>
      <c r="AB637" t="s">
        <v>1247</v>
      </c>
      <c r="AD637" t="s">
        <v>1664</v>
      </c>
      <c r="AF637" t="s">
        <v>1246</v>
      </c>
      <c r="AG637" t="s">
        <v>1247</v>
      </c>
      <c r="AI637" t="s">
        <v>1664</v>
      </c>
      <c r="AK637" t="s">
        <v>1248</v>
      </c>
      <c r="AL637" t="s">
        <v>1249</v>
      </c>
      <c r="AN637" t="s">
        <v>1664</v>
      </c>
      <c r="AP637" t="s">
        <v>1246</v>
      </c>
      <c r="AQ637" t="s">
        <v>1247</v>
      </c>
      <c r="AS637" t="s">
        <v>1664</v>
      </c>
      <c r="AU637" t="s">
        <v>1244</v>
      </c>
      <c r="AV637" t="s">
        <v>1245</v>
      </c>
      <c r="AX637" t="s">
        <v>1664</v>
      </c>
      <c r="AZ637" t="s">
        <v>1248</v>
      </c>
      <c r="BA637" t="s">
        <v>1249</v>
      </c>
      <c r="BC637" t="s">
        <v>1664</v>
      </c>
    </row>
    <row r="638" spans="2:55" x14ac:dyDescent="0.2">
      <c r="B638" t="s">
        <v>1165</v>
      </c>
      <c r="C638" t="s">
        <v>1166</v>
      </c>
      <c r="D638">
        <v>690.5</v>
      </c>
      <c r="E638" t="s">
        <v>1666</v>
      </c>
      <c r="G638" t="s">
        <v>1250</v>
      </c>
      <c r="H638" t="s">
        <v>1251</v>
      </c>
      <c r="J638" t="s">
        <v>1664</v>
      </c>
      <c r="L638" t="s">
        <v>1242</v>
      </c>
      <c r="M638" t="s">
        <v>1243</v>
      </c>
      <c r="O638" t="s">
        <v>1664</v>
      </c>
      <c r="Q638" t="s">
        <v>1240</v>
      </c>
      <c r="R638" t="s">
        <v>1241</v>
      </c>
      <c r="T638" t="s">
        <v>1664</v>
      </c>
      <c r="V638" t="s">
        <v>1248</v>
      </c>
      <c r="W638" t="s">
        <v>1249</v>
      </c>
      <c r="Y638" t="s">
        <v>1664</v>
      </c>
      <c r="AA638" t="s">
        <v>1248</v>
      </c>
      <c r="AB638" t="s">
        <v>1249</v>
      </c>
      <c r="AD638" t="s">
        <v>1664</v>
      </c>
      <c r="AF638" t="s">
        <v>1248</v>
      </c>
      <c r="AG638" t="s">
        <v>1249</v>
      </c>
      <c r="AI638" t="s">
        <v>1664</v>
      </c>
      <c r="AK638" t="s">
        <v>1250</v>
      </c>
      <c r="AL638" t="s">
        <v>1251</v>
      </c>
      <c r="AN638" t="s">
        <v>1664</v>
      </c>
      <c r="AP638" t="s">
        <v>1248</v>
      </c>
      <c r="AQ638" t="s">
        <v>1249</v>
      </c>
      <c r="AS638" t="s">
        <v>1664</v>
      </c>
      <c r="AU638" t="s">
        <v>1246</v>
      </c>
      <c r="AV638" t="s">
        <v>1247</v>
      </c>
      <c r="AX638" t="s">
        <v>1664</v>
      </c>
      <c r="AZ638" t="s">
        <v>1250</v>
      </c>
      <c r="BA638" t="s">
        <v>1251</v>
      </c>
      <c r="BC638" t="s">
        <v>1664</v>
      </c>
    </row>
    <row r="639" spans="2:55" x14ac:dyDescent="0.2">
      <c r="B639" t="s">
        <v>1049</v>
      </c>
      <c r="C639" t="s">
        <v>1050</v>
      </c>
      <c r="D639">
        <v>685</v>
      </c>
      <c r="E639" t="s">
        <v>1666</v>
      </c>
      <c r="G639" t="s">
        <v>1252</v>
      </c>
      <c r="H639" t="s">
        <v>1253</v>
      </c>
      <c r="J639" t="s">
        <v>1664</v>
      </c>
      <c r="L639" t="s">
        <v>1244</v>
      </c>
      <c r="M639" t="s">
        <v>1245</v>
      </c>
      <c r="O639" t="s">
        <v>1664</v>
      </c>
      <c r="Q639" t="s">
        <v>1242</v>
      </c>
      <c r="R639" t="s">
        <v>1243</v>
      </c>
      <c r="T639" t="s">
        <v>1664</v>
      </c>
      <c r="V639" t="s">
        <v>1250</v>
      </c>
      <c r="W639" t="s">
        <v>1251</v>
      </c>
      <c r="Y639" t="s">
        <v>1664</v>
      </c>
      <c r="AA639" t="s">
        <v>1250</v>
      </c>
      <c r="AB639" t="s">
        <v>1251</v>
      </c>
      <c r="AD639" t="s">
        <v>1664</v>
      </c>
      <c r="AF639" t="s">
        <v>1250</v>
      </c>
      <c r="AG639" t="s">
        <v>1251</v>
      </c>
      <c r="AI639" t="s">
        <v>1664</v>
      </c>
      <c r="AK639" t="s">
        <v>1252</v>
      </c>
      <c r="AL639" t="s">
        <v>1253</v>
      </c>
      <c r="AN639" t="s">
        <v>1664</v>
      </c>
      <c r="AP639" t="s">
        <v>1250</v>
      </c>
      <c r="AQ639" t="s">
        <v>1251</v>
      </c>
      <c r="AS639" t="s">
        <v>1664</v>
      </c>
      <c r="AU639" t="s">
        <v>1248</v>
      </c>
      <c r="AV639" t="s">
        <v>1249</v>
      </c>
      <c r="AX639" t="s">
        <v>1664</v>
      </c>
      <c r="AZ639" t="s">
        <v>1252</v>
      </c>
      <c r="BA639" t="s">
        <v>1253</v>
      </c>
      <c r="BC639" t="s">
        <v>1664</v>
      </c>
    </row>
    <row r="640" spans="2:55" x14ac:dyDescent="0.2">
      <c r="B640" t="s">
        <v>1266</v>
      </c>
      <c r="C640" t="s">
        <v>1267</v>
      </c>
      <c r="D640">
        <v>684.5</v>
      </c>
      <c r="E640" t="s">
        <v>1666</v>
      </c>
      <c r="G640" t="s">
        <v>1254</v>
      </c>
      <c r="H640" t="s">
        <v>1255</v>
      </c>
      <c r="J640" t="s">
        <v>1664</v>
      </c>
      <c r="L640" t="s">
        <v>1246</v>
      </c>
      <c r="M640" t="s">
        <v>1247</v>
      </c>
      <c r="O640" t="s">
        <v>1664</v>
      </c>
      <c r="Q640" t="s">
        <v>1244</v>
      </c>
      <c r="R640" t="s">
        <v>1245</v>
      </c>
      <c r="T640" t="s">
        <v>1664</v>
      </c>
      <c r="V640" t="s">
        <v>1252</v>
      </c>
      <c r="W640" t="s">
        <v>1253</v>
      </c>
      <c r="Y640" t="s">
        <v>1664</v>
      </c>
      <c r="AA640" t="s">
        <v>1252</v>
      </c>
      <c r="AB640" t="s">
        <v>1253</v>
      </c>
      <c r="AD640" t="s">
        <v>1664</v>
      </c>
      <c r="AF640" t="s">
        <v>1252</v>
      </c>
      <c r="AG640" t="s">
        <v>1253</v>
      </c>
      <c r="AI640" t="s">
        <v>1664</v>
      </c>
      <c r="AK640" t="s">
        <v>1254</v>
      </c>
      <c r="AL640" t="s">
        <v>1255</v>
      </c>
      <c r="AN640" t="s">
        <v>1664</v>
      </c>
      <c r="AP640" t="s">
        <v>1252</v>
      </c>
      <c r="AQ640" t="s">
        <v>1253</v>
      </c>
      <c r="AS640" t="s">
        <v>1664</v>
      </c>
      <c r="AU640" t="s">
        <v>1250</v>
      </c>
      <c r="AV640" t="s">
        <v>1251</v>
      </c>
      <c r="AX640" t="s">
        <v>1664</v>
      </c>
      <c r="AZ640" t="s">
        <v>1254</v>
      </c>
      <c r="BA640" t="s">
        <v>1255</v>
      </c>
      <c r="BC640" t="s">
        <v>1664</v>
      </c>
    </row>
    <row r="641" spans="2:55" x14ac:dyDescent="0.2">
      <c r="B641" t="s">
        <v>1244</v>
      </c>
      <c r="C641" t="s">
        <v>1245</v>
      </c>
      <c r="D641">
        <v>675</v>
      </c>
      <c r="E641" t="s">
        <v>1666</v>
      </c>
      <c r="G641" t="s">
        <v>1256</v>
      </c>
      <c r="H641" t="s">
        <v>1257</v>
      </c>
      <c r="J641" t="s">
        <v>1664</v>
      </c>
      <c r="L641" t="s">
        <v>1248</v>
      </c>
      <c r="M641" t="s">
        <v>1249</v>
      </c>
      <c r="O641" t="s">
        <v>1664</v>
      </c>
      <c r="Q641" t="s">
        <v>1246</v>
      </c>
      <c r="R641" t="s">
        <v>1247</v>
      </c>
      <c r="T641" t="s">
        <v>1664</v>
      </c>
      <c r="V641" t="s">
        <v>1254</v>
      </c>
      <c r="W641" t="s">
        <v>1255</v>
      </c>
      <c r="Y641" t="s">
        <v>1664</v>
      </c>
      <c r="AA641" t="s">
        <v>1254</v>
      </c>
      <c r="AB641" t="s">
        <v>1255</v>
      </c>
      <c r="AD641" t="s">
        <v>1664</v>
      </c>
      <c r="AF641" t="s">
        <v>1254</v>
      </c>
      <c r="AG641" t="s">
        <v>1255</v>
      </c>
      <c r="AI641" t="s">
        <v>1664</v>
      </c>
      <c r="AK641" t="s">
        <v>1256</v>
      </c>
      <c r="AL641" t="s">
        <v>1257</v>
      </c>
      <c r="AN641" t="s">
        <v>1664</v>
      </c>
      <c r="AP641" t="s">
        <v>1254</v>
      </c>
      <c r="AQ641" t="s">
        <v>1255</v>
      </c>
      <c r="AS641" t="s">
        <v>1664</v>
      </c>
      <c r="AU641" t="s">
        <v>1252</v>
      </c>
      <c r="AV641" t="s">
        <v>1253</v>
      </c>
      <c r="AX641" t="s">
        <v>1664</v>
      </c>
      <c r="AZ641" t="s">
        <v>1256</v>
      </c>
      <c r="BA641" t="s">
        <v>1257</v>
      </c>
      <c r="BC641" t="s">
        <v>1664</v>
      </c>
    </row>
    <row r="642" spans="2:55" x14ac:dyDescent="0.2">
      <c r="B642" t="s">
        <v>1264</v>
      </c>
      <c r="C642" t="s">
        <v>1265</v>
      </c>
      <c r="D642">
        <v>668</v>
      </c>
      <c r="E642" t="s">
        <v>1666</v>
      </c>
      <c r="G642" t="s">
        <v>1258</v>
      </c>
      <c r="H642" t="s">
        <v>1259</v>
      </c>
      <c r="J642" t="s">
        <v>1664</v>
      </c>
      <c r="L642" t="s">
        <v>1250</v>
      </c>
      <c r="M642" t="s">
        <v>1251</v>
      </c>
      <c r="O642" t="s">
        <v>1664</v>
      </c>
      <c r="Q642" t="s">
        <v>1248</v>
      </c>
      <c r="R642" t="s">
        <v>1249</v>
      </c>
      <c r="T642" t="s">
        <v>1664</v>
      </c>
      <c r="V642" t="s">
        <v>1256</v>
      </c>
      <c r="W642" t="s">
        <v>1257</v>
      </c>
      <c r="Y642" t="s">
        <v>1664</v>
      </c>
      <c r="AA642" t="s">
        <v>1256</v>
      </c>
      <c r="AB642" t="s">
        <v>1257</v>
      </c>
      <c r="AD642" t="s">
        <v>1664</v>
      </c>
      <c r="AF642" t="s">
        <v>1256</v>
      </c>
      <c r="AG642" t="s">
        <v>1257</v>
      </c>
      <c r="AI642" t="s">
        <v>1664</v>
      </c>
      <c r="AK642" t="s">
        <v>1258</v>
      </c>
      <c r="AL642" t="s">
        <v>1259</v>
      </c>
      <c r="AN642" t="s">
        <v>1664</v>
      </c>
      <c r="AP642" t="s">
        <v>1256</v>
      </c>
      <c r="AQ642" t="s">
        <v>1257</v>
      </c>
      <c r="AS642" t="s">
        <v>1664</v>
      </c>
      <c r="AU642" t="s">
        <v>1254</v>
      </c>
      <c r="AV642" t="s">
        <v>1255</v>
      </c>
      <c r="AX642" t="s">
        <v>1664</v>
      </c>
      <c r="AZ642" t="s">
        <v>1258</v>
      </c>
      <c r="BA642" t="s">
        <v>1259</v>
      </c>
      <c r="BC642" t="s">
        <v>1664</v>
      </c>
    </row>
    <row r="643" spans="2:55" x14ac:dyDescent="0.2">
      <c r="B643" t="s">
        <v>1440</v>
      </c>
      <c r="C643" t="s">
        <v>1441</v>
      </c>
      <c r="D643">
        <v>665</v>
      </c>
      <c r="E643" t="s">
        <v>1666</v>
      </c>
      <c r="G643" t="s">
        <v>1260</v>
      </c>
      <c r="H643" t="s">
        <v>1261</v>
      </c>
      <c r="J643" t="s">
        <v>1664</v>
      </c>
      <c r="L643" t="s">
        <v>1252</v>
      </c>
      <c r="M643" t="s">
        <v>1253</v>
      </c>
      <c r="O643" t="s">
        <v>1664</v>
      </c>
      <c r="Q643" t="s">
        <v>1250</v>
      </c>
      <c r="R643" t="s">
        <v>1251</v>
      </c>
      <c r="T643" t="s">
        <v>1664</v>
      </c>
      <c r="V643" t="s">
        <v>1258</v>
      </c>
      <c r="W643" t="s">
        <v>1259</v>
      </c>
      <c r="Y643" t="s">
        <v>1664</v>
      </c>
      <c r="AA643" t="s">
        <v>1258</v>
      </c>
      <c r="AB643" t="s">
        <v>1259</v>
      </c>
      <c r="AD643" t="s">
        <v>1664</v>
      </c>
      <c r="AF643" t="s">
        <v>1258</v>
      </c>
      <c r="AG643" t="s">
        <v>1259</v>
      </c>
      <c r="AI643" t="s">
        <v>1664</v>
      </c>
      <c r="AK643" t="s">
        <v>1260</v>
      </c>
      <c r="AL643" t="s">
        <v>1261</v>
      </c>
      <c r="AN643" t="s">
        <v>1664</v>
      </c>
      <c r="AP643" t="s">
        <v>1258</v>
      </c>
      <c r="AQ643" t="s">
        <v>1259</v>
      </c>
      <c r="AS643" t="s">
        <v>1664</v>
      </c>
      <c r="AU643" t="s">
        <v>1256</v>
      </c>
      <c r="AV643" t="s">
        <v>1257</v>
      </c>
      <c r="AX643" t="s">
        <v>1664</v>
      </c>
      <c r="AZ643" t="s">
        <v>1260</v>
      </c>
      <c r="BA643" t="s">
        <v>1261</v>
      </c>
      <c r="BC643" t="s">
        <v>1664</v>
      </c>
    </row>
    <row r="644" spans="2:55" x14ac:dyDescent="0.2">
      <c r="B644" t="s">
        <v>1256</v>
      </c>
      <c r="C644" t="s">
        <v>1257</v>
      </c>
      <c r="D644">
        <v>658</v>
      </c>
      <c r="E644" t="s">
        <v>1666</v>
      </c>
      <c r="G644" t="s">
        <v>1262</v>
      </c>
      <c r="H644" t="s">
        <v>1263</v>
      </c>
      <c r="J644" t="s">
        <v>1664</v>
      </c>
      <c r="L644" t="s">
        <v>1254</v>
      </c>
      <c r="M644" t="s">
        <v>1255</v>
      </c>
      <c r="O644" t="s">
        <v>1664</v>
      </c>
      <c r="Q644" t="s">
        <v>1252</v>
      </c>
      <c r="R644" t="s">
        <v>1253</v>
      </c>
      <c r="T644" t="s">
        <v>1664</v>
      </c>
      <c r="V644" t="s">
        <v>1260</v>
      </c>
      <c r="W644" t="s">
        <v>1261</v>
      </c>
      <c r="Y644" t="s">
        <v>1664</v>
      </c>
      <c r="AA644" t="s">
        <v>1260</v>
      </c>
      <c r="AB644" t="s">
        <v>1261</v>
      </c>
      <c r="AD644" t="s">
        <v>1664</v>
      </c>
      <c r="AF644" t="s">
        <v>1260</v>
      </c>
      <c r="AG644" t="s">
        <v>1261</v>
      </c>
      <c r="AI644" t="s">
        <v>1664</v>
      </c>
      <c r="AK644" t="s">
        <v>1262</v>
      </c>
      <c r="AL644" t="s">
        <v>1263</v>
      </c>
      <c r="AN644" t="s">
        <v>1664</v>
      </c>
      <c r="AP644" t="s">
        <v>1260</v>
      </c>
      <c r="AQ644" t="s">
        <v>1261</v>
      </c>
      <c r="AS644" t="s">
        <v>1664</v>
      </c>
      <c r="AU644" t="s">
        <v>1258</v>
      </c>
      <c r="AV644" t="s">
        <v>1259</v>
      </c>
      <c r="AX644" t="s">
        <v>1664</v>
      </c>
      <c r="AZ644" t="s">
        <v>1262</v>
      </c>
      <c r="BA644" t="s">
        <v>1263</v>
      </c>
      <c r="BC644" t="s">
        <v>1664</v>
      </c>
    </row>
    <row r="645" spans="2:55" x14ac:dyDescent="0.2">
      <c r="B645" t="s">
        <v>1057</v>
      </c>
      <c r="C645" t="s">
        <v>1058</v>
      </c>
      <c r="D645">
        <v>643</v>
      </c>
      <c r="E645" t="s">
        <v>1666</v>
      </c>
      <c r="G645" t="s">
        <v>1264</v>
      </c>
      <c r="H645" t="s">
        <v>1265</v>
      </c>
      <c r="J645" t="s">
        <v>1664</v>
      </c>
      <c r="L645" t="s">
        <v>1256</v>
      </c>
      <c r="M645" t="s">
        <v>1257</v>
      </c>
      <c r="O645" t="s">
        <v>1664</v>
      </c>
      <c r="Q645" t="s">
        <v>1254</v>
      </c>
      <c r="R645" t="s">
        <v>1255</v>
      </c>
      <c r="T645" t="s">
        <v>1664</v>
      </c>
      <c r="V645" t="s">
        <v>1262</v>
      </c>
      <c r="W645" t="s">
        <v>1263</v>
      </c>
      <c r="Y645" t="s">
        <v>1664</v>
      </c>
      <c r="AA645" t="s">
        <v>1262</v>
      </c>
      <c r="AB645" t="s">
        <v>1263</v>
      </c>
      <c r="AD645" t="s">
        <v>1664</v>
      </c>
      <c r="AF645" t="s">
        <v>1262</v>
      </c>
      <c r="AG645" t="s">
        <v>1263</v>
      </c>
      <c r="AI645" t="s">
        <v>1664</v>
      </c>
      <c r="AK645" t="s">
        <v>1264</v>
      </c>
      <c r="AL645" t="s">
        <v>1265</v>
      </c>
      <c r="AN645" t="s">
        <v>1664</v>
      </c>
      <c r="AP645" t="s">
        <v>1262</v>
      </c>
      <c r="AQ645" t="s">
        <v>1263</v>
      </c>
      <c r="AS645" t="s">
        <v>1664</v>
      </c>
      <c r="AU645" t="s">
        <v>1260</v>
      </c>
      <c r="AV645" t="s">
        <v>1261</v>
      </c>
      <c r="AX645" t="s">
        <v>1664</v>
      </c>
      <c r="AZ645" t="s">
        <v>1264</v>
      </c>
      <c r="BA645" t="s">
        <v>1265</v>
      </c>
      <c r="BC645" t="s">
        <v>1664</v>
      </c>
    </row>
    <row r="646" spans="2:55" x14ac:dyDescent="0.2">
      <c r="B646" t="s">
        <v>294</v>
      </c>
      <c r="C646" t="s">
        <v>295</v>
      </c>
      <c r="D646">
        <v>641.5</v>
      </c>
      <c r="E646" t="s">
        <v>1666</v>
      </c>
      <c r="G646" t="s">
        <v>1266</v>
      </c>
      <c r="H646" t="s">
        <v>1267</v>
      </c>
      <c r="J646" t="s">
        <v>1664</v>
      </c>
      <c r="L646" t="s">
        <v>1258</v>
      </c>
      <c r="M646" t="s">
        <v>1259</v>
      </c>
      <c r="O646" t="s">
        <v>1664</v>
      </c>
      <c r="Q646" t="s">
        <v>1256</v>
      </c>
      <c r="R646" t="s">
        <v>1257</v>
      </c>
      <c r="T646" t="s">
        <v>1664</v>
      </c>
      <c r="V646" t="s">
        <v>1264</v>
      </c>
      <c r="W646" t="s">
        <v>1265</v>
      </c>
      <c r="Y646" t="s">
        <v>1664</v>
      </c>
      <c r="AA646" t="s">
        <v>1264</v>
      </c>
      <c r="AB646" t="s">
        <v>1265</v>
      </c>
      <c r="AD646" t="s">
        <v>1664</v>
      </c>
      <c r="AF646" t="s">
        <v>1264</v>
      </c>
      <c r="AG646" t="s">
        <v>1265</v>
      </c>
      <c r="AI646" t="s">
        <v>1664</v>
      </c>
      <c r="AK646" t="s">
        <v>1266</v>
      </c>
      <c r="AL646" t="s">
        <v>1267</v>
      </c>
      <c r="AN646" t="s">
        <v>1664</v>
      </c>
      <c r="AP646" t="s">
        <v>1264</v>
      </c>
      <c r="AQ646" t="s">
        <v>1265</v>
      </c>
      <c r="AS646" t="s">
        <v>1664</v>
      </c>
      <c r="AU646" t="s">
        <v>1262</v>
      </c>
      <c r="AV646" t="s">
        <v>1263</v>
      </c>
      <c r="AX646" t="s">
        <v>1664</v>
      </c>
      <c r="AZ646" t="s">
        <v>1266</v>
      </c>
      <c r="BA646" t="s">
        <v>1267</v>
      </c>
      <c r="BC646" t="s">
        <v>1664</v>
      </c>
    </row>
    <row r="647" spans="2:55" x14ac:dyDescent="0.2">
      <c r="B647" t="s">
        <v>1169</v>
      </c>
      <c r="C647" t="s">
        <v>1170</v>
      </c>
      <c r="D647">
        <v>636.5</v>
      </c>
      <c r="E647" t="s">
        <v>1666</v>
      </c>
      <c r="G647" t="s">
        <v>1268</v>
      </c>
      <c r="H647" t="s">
        <v>1269</v>
      </c>
      <c r="J647" t="s">
        <v>1664</v>
      </c>
      <c r="L647" t="s">
        <v>1260</v>
      </c>
      <c r="M647" t="s">
        <v>1261</v>
      </c>
      <c r="O647" t="s">
        <v>1664</v>
      </c>
      <c r="Q647" t="s">
        <v>1258</v>
      </c>
      <c r="R647" t="s">
        <v>1259</v>
      </c>
      <c r="T647" t="s">
        <v>1664</v>
      </c>
      <c r="V647" t="s">
        <v>1266</v>
      </c>
      <c r="W647" t="s">
        <v>1267</v>
      </c>
      <c r="Y647" t="s">
        <v>1664</v>
      </c>
      <c r="AA647" t="s">
        <v>1266</v>
      </c>
      <c r="AB647" t="s">
        <v>1267</v>
      </c>
      <c r="AD647" t="s">
        <v>1664</v>
      </c>
      <c r="AF647" t="s">
        <v>1266</v>
      </c>
      <c r="AG647" t="s">
        <v>1267</v>
      </c>
      <c r="AI647" t="s">
        <v>1664</v>
      </c>
      <c r="AK647" t="s">
        <v>1268</v>
      </c>
      <c r="AL647" t="s">
        <v>1269</v>
      </c>
      <c r="AN647" t="s">
        <v>1664</v>
      </c>
      <c r="AP647" t="s">
        <v>1266</v>
      </c>
      <c r="AQ647" t="s">
        <v>1267</v>
      </c>
      <c r="AS647" t="s">
        <v>1664</v>
      </c>
      <c r="AU647" t="s">
        <v>1264</v>
      </c>
      <c r="AV647" t="s">
        <v>1265</v>
      </c>
      <c r="AX647" t="s">
        <v>1664</v>
      </c>
      <c r="AZ647" t="s">
        <v>1268</v>
      </c>
      <c r="BA647" t="s">
        <v>1269</v>
      </c>
      <c r="BC647" t="s">
        <v>1664</v>
      </c>
    </row>
    <row r="648" spans="2:55" x14ac:dyDescent="0.2">
      <c r="B648" t="s">
        <v>1436</v>
      </c>
      <c r="C648" t="s">
        <v>1437</v>
      </c>
      <c r="D648">
        <v>632</v>
      </c>
      <c r="E648" t="s">
        <v>1666</v>
      </c>
      <c r="G648" t="s">
        <v>1270</v>
      </c>
      <c r="H648" t="s">
        <v>1271</v>
      </c>
      <c r="J648" t="s">
        <v>1664</v>
      </c>
      <c r="L648" t="s">
        <v>1262</v>
      </c>
      <c r="M648" t="s">
        <v>1263</v>
      </c>
      <c r="O648" t="s">
        <v>1664</v>
      </c>
      <c r="Q648" t="s">
        <v>1260</v>
      </c>
      <c r="R648" t="s">
        <v>1261</v>
      </c>
      <c r="T648" t="s">
        <v>1664</v>
      </c>
      <c r="V648" t="s">
        <v>1268</v>
      </c>
      <c r="W648" t="s">
        <v>1269</v>
      </c>
      <c r="Y648" t="s">
        <v>1664</v>
      </c>
      <c r="AA648" t="s">
        <v>1268</v>
      </c>
      <c r="AB648" t="s">
        <v>1269</v>
      </c>
      <c r="AD648" t="s">
        <v>1664</v>
      </c>
      <c r="AF648" t="s">
        <v>1268</v>
      </c>
      <c r="AG648" t="s">
        <v>1269</v>
      </c>
      <c r="AI648" t="s">
        <v>1664</v>
      </c>
      <c r="AK648" t="s">
        <v>1270</v>
      </c>
      <c r="AL648" t="s">
        <v>1271</v>
      </c>
      <c r="AN648" t="s">
        <v>1664</v>
      </c>
      <c r="AP648" t="s">
        <v>1268</v>
      </c>
      <c r="AQ648" t="s">
        <v>1269</v>
      </c>
      <c r="AS648" t="s">
        <v>1664</v>
      </c>
      <c r="AU648" t="s">
        <v>1266</v>
      </c>
      <c r="AV648" t="s">
        <v>1267</v>
      </c>
      <c r="AX648" t="s">
        <v>1664</v>
      </c>
      <c r="AZ648" t="s">
        <v>1270</v>
      </c>
      <c r="BA648" t="s">
        <v>1271</v>
      </c>
      <c r="BC648" t="s">
        <v>1664</v>
      </c>
    </row>
    <row r="649" spans="2:55" x14ac:dyDescent="0.2">
      <c r="B649" t="s">
        <v>172</v>
      </c>
      <c r="C649" t="s">
        <v>173</v>
      </c>
      <c r="D649">
        <v>620</v>
      </c>
      <c r="E649" t="s">
        <v>1666</v>
      </c>
      <c r="G649" t="s">
        <v>1272</v>
      </c>
      <c r="H649" t="s">
        <v>1273</v>
      </c>
      <c r="J649" t="s">
        <v>1664</v>
      </c>
      <c r="L649" t="s">
        <v>1264</v>
      </c>
      <c r="M649" t="s">
        <v>1265</v>
      </c>
      <c r="O649" t="s">
        <v>1664</v>
      </c>
      <c r="Q649" t="s">
        <v>1262</v>
      </c>
      <c r="R649" t="s">
        <v>1263</v>
      </c>
      <c r="T649" t="s">
        <v>1664</v>
      </c>
      <c r="V649" t="s">
        <v>1270</v>
      </c>
      <c r="W649" t="s">
        <v>1271</v>
      </c>
      <c r="Y649" t="s">
        <v>1664</v>
      </c>
      <c r="AA649" t="s">
        <v>1270</v>
      </c>
      <c r="AB649" t="s">
        <v>1271</v>
      </c>
      <c r="AD649" t="s">
        <v>1664</v>
      </c>
      <c r="AF649" t="s">
        <v>1270</v>
      </c>
      <c r="AG649" t="s">
        <v>1271</v>
      </c>
      <c r="AI649" t="s">
        <v>1664</v>
      </c>
      <c r="AK649" t="s">
        <v>1272</v>
      </c>
      <c r="AL649" t="s">
        <v>1273</v>
      </c>
      <c r="AN649" t="s">
        <v>1664</v>
      </c>
      <c r="AP649" t="s">
        <v>1270</v>
      </c>
      <c r="AQ649" t="s">
        <v>1271</v>
      </c>
      <c r="AS649" t="s">
        <v>1664</v>
      </c>
      <c r="AU649" t="s">
        <v>1268</v>
      </c>
      <c r="AV649" t="s">
        <v>1269</v>
      </c>
      <c r="AX649" t="s">
        <v>1664</v>
      </c>
      <c r="AZ649" t="s">
        <v>1272</v>
      </c>
      <c r="BA649" t="s">
        <v>1273</v>
      </c>
      <c r="BC649" t="s">
        <v>1664</v>
      </c>
    </row>
    <row r="650" spans="2:55" x14ac:dyDescent="0.2">
      <c r="B650" t="s">
        <v>232</v>
      </c>
      <c r="C650" t="s">
        <v>233</v>
      </c>
      <c r="D650">
        <v>614</v>
      </c>
      <c r="E650" t="s">
        <v>1666</v>
      </c>
      <c r="G650" t="s">
        <v>1274</v>
      </c>
      <c r="H650" t="s">
        <v>1275</v>
      </c>
      <c r="J650" t="s">
        <v>1664</v>
      </c>
      <c r="L650" t="s">
        <v>1266</v>
      </c>
      <c r="M650" t="s">
        <v>1267</v>
      </c>
      <c r="O650" t="s">
        <v>1664</v>
      </c>
      <c r="Q650" t="s">
        <v>1264</v>
      </c>
      <c r="R650" t="s">
        <v>1265</v>
      </c>
      <c r="T650" t="s">
        <v>1664</v>
      </c>
      <c r="V650" t="s">
        <v>1272</v>
      </c>
      <c r="W650" t="s">
        <v>1273</v>
      </c>
      <c r="Y650" t="s">
        <v>1664</v>
      </c>
      <c r="AA650" t="s">
        <v>1272</v>
      </c>
      <c r="AB650" t="s">
        <v>1273</v>
      </c>
      <c r="AD650" t="s">
        <v>1664</v>
      </c>
      <c r="AF650" t="s">
        <v>1272</v>
      </c>
      <c r="AG650" t="s">
        <v>1273</v>
      </c>
      <c r="AI650" t="s">
        <v>1664</v>
      </c>
      <c r="AK650" t="s">
        <v>1274</v>
      </c>
      <c r="AL650" t="s">
        <v>1275</v>
      </c>
      <c r="AN650" t="s">
        <v>1664</v>
      </c>
      <c r="AP650" t="s">
        <v>1272</v>
      </c>
      <c r="AQ650" t="s">
        <v>1273</v>
      </c>
      <c r="AS650" t="s">
        <v>1664</v>
      </c>
      <c r="AU650" t="s">
        <v>1270</v>
      </c>
      <c r="AV650" t="s">
        <v>1271</v>
      </c>
      <c r="AX650" t="s">
        <v>1664</v>
      </c>
      <c r="AZ650" t="s">
        <v>1274</v>
      </c>
      <c r="BA650" t="s">
        <v>1275</v>
      </c>
      <c r="BC650" t="s">
        <v>1664</v>
      </c>
    </row>
    <row r="651" spans="2:55" x14ac:dyDescent="0.2">
      <c r="B651" t="s">
        <v>1312</v>
      </c>
      <c r="C651" t="s">
        <v>1313</v>
      </c>
      <c r="D651">
        <v>612</v>
      </c>
      <c r="E651" t="s">
        <v>1666</v>
      </c>
      <c r="G651" t="s">
        <v>1276</v>
      </c>
      <c r="H651" t="s">
        <v>1277</v>
      </c>
      <c r="J651" t="s">
        <v>1664</v>
      </c>
      <c r="L651" t="s">
        <v>1268</v>
      </c>
      <c r="M651" t="s">
        <v>1269</v>
      </c>
      <c r="O651" t="s">
        <v>1664</v>
      </c>
      <c r="Q651" t="s">
        <v>1266</v>
      </c>
      <c r="R651" t="s">
        <v>1267</v>
      </c>
      <c r="T651" t="s">
        <v>1664</v>
      </c>
      <c r="V651" t="s">
        <v>1274</v>
      </c>
      <c r="W651" t="s">
        <v>1275</v>
      </c>
      <c r="Y651" t="s">
        <v>1664</v>
      </c>
      <c r="AA651" t="s">
        <v>1274</v>
      </c>
      <c r="AB651" t="s">
        <v>1275</v>
      </c>
      <c r="AD651" t="s">
        <v>1664</v>
      </c>
      <c r="AF651" t="s">
        <v>1274</v>
      </c>
      <c r="AG651" t="s">
        <v>1275</v>
      </c>
      <c r="AI651" t="s">
        <v>1664</v>
      </c>
      <c r="AK651" t="s">
        <v>1276</v>
      </c>
      <c r="AL651" t="s">
        <v>1277</v>
      </c>
      <c r="AN651" t="s">
        <v>1664</v>
      </c>
      <c r="AP651" t="s">
        <v>1274</v>
      </c>
      <c r="AQ651" t="s">
        <v>1275</v>
      </c>
      <c r="AS651" t="s">
        <v>1664</v>
      </c>
      <c r="AU651" t="s">
        <v>1272</v>
      </c>
      <c r="AV651" t="s">
        <v>1273</v>
      </c>
      <c r="AX651" t="s">
        <v>1664</v>
      </c>
      <c r="AZ651" t="s">
        <v>1276</v>
      </c>
      <c r="BA651" t="s">
        <v>1277</v>
      </c>
      <c r="BC651" t="s">
        <v>1664</v>
      </c>
    </row>
    <row r="652" spans="2:55" x14ac:dyDescent="0.2">
      <c r="B652" t="s">
        <v>296</v>
      </c>
      <c r="C652" t="s">
        <v>297</v>
      </c>
      <c r="D652">
        <v>596.5</v>
      </c>
      <c r="E652" t="s">
        <v>1666</v>
      </c>
      <c r="G652" t="s">
        <v>1278</v>
      </c>
      <c r="H652" t="s">
        <v>1279</v>
      </c>
      <c r="J652" t="s">
        <v>1664</v>
      </c>
      <c r="L652" t="s">
        <v>1270</v>
      </c>
      <c r="M652" t="s">
        <v>1271</v>
      </c>
      <c r="O652" t="s">
        <v>1664</v>
      </c>
      <c r="Q652" t="s">
        <v>1268</v>
      </c>
      <c r="R652" t="s">
        <v>1269</v>
      </c>
      <c r="T652" t="s">
        <v>1664</v>
      </c>
      <c r="V652" t="s">
        <v>1276</v>
      </c>
      <c r="W652" t="s">
        <v>1277</v>
      </c>
      <c r="Y652" t="s">
        <v>1664</v>
      </c>
      <c r="AA652" t="s">
        <v>1276</v>
      </c>
      <c r="AB652" t="s">
        <v>1277</v>
      </c>
      <c r="AD652" t="s">
        <v>1664</v>
      </c>
      <c r="AF652" t="s">
        <v>1276</v>
      </c>
      <c r="AG652" t="s">
        <v>1277</v>
      </c>
      <c r="AI652" t="s">
        <v>1664</v>
      </c>
      <c r="AK652" t="s">
        <v>1278</v>
      </c>
      <c r="AL652" t="s">
        <v>1279</v>
      </c>
      <c r="AN652" t="s">
        <v>1664</v>
      </c>
      <c r="AP652" t="s">
        <v>1276</v>
      </c>
      <c r="AQ652" t="s">
        <v>1277</v>
      </c>
      <c r="AS652" t="s">
        <v>1664</v>
      </c>
      <c r="AU652" t="s">
        <v>1274</v>
      </c>
      <c r="AV652" t="s">
        <v>1275</v>
      </c>
      <c r="AX652" t="s">
        <v>1664</v>
      </c>
      <c r="AZ652" t="s">
        <v>1278</v>
      </c>
      <c r="BA652" t="s">
        <v>1279</v>
      </c>
      <c r="BC652" t="s">
        <v>1664</v>
      </c>
    </row>
    <row r="653" spans="2:55" x14ac:dyDescent="0.2">
      <c r="B653" t="s">
        <v>298</v>
      </c>
      <c r="C653" t="s">
        <v>299</v>
      </c>
      <c r="D653">
        <v>579</v>
      </c>
      <c r="E653" t="s">
        <v>1666</v>
      </c>
      <c r="G653" t="s">
        <v>1280</v>
      </c>
      <c r="H653" t="s">
        <v>1281</v>
      </c>
      <c r="J653" t="s">
        <v>1664</v>
      </c>
      <c r="L653" t="s">
        <v>1272</v>
      </c>
      <c r="M653" t="s">
        <v>1273</v>
      </c>
      <c r="O653" t="s">
        <v>1664</v>
      </c>
      <c r="Q653" t="s">
        <v>1270</v>
      </c>
      <c r="R653" t="s">
        <v>1271</v>
      </c>
      <c r="T653" t="s">
        <v>1664</v>
      </c>
      <c r="V653" t="s">
        <v>1278</v>
      </c>
      <c r="W653" t="s">
        <v>1279</v>
      </c>
      <c r="Y653" t="s">
        <v>1664</v>
      </c>
      <c r="AA653" t="s">
        <v>1278</v>
      </c>
      <c r="AB653" t="s">
        <v>1279</v>
      </c>
      <c r="AD653" t="s">
        <v>1664</v>
      </c>
      <c r="AF653" t="s">
        <v>1278</v>
      </c>
      <c r="AG653" t="s">
        <v>1279</v>
      </c>
      <c r="AI653" t="s">
        <v>1664</v>
      </c>
      <c r="AK653" t="s">
        <v>1280</v>
      </c>
      <c r="AL653" t="s">
        <v>1281</v>
      </c>
      <c r="AN653" t="s">
        <v>1664</v>
      </c>
      <c r="AP653" t="s">
        <v>1278</v>
      </c>
      <c r="AQ653" t="s">
        <v>1279</v>
      </c>
      <c r="AS653" t="s">
        <v>1664</v>
      </c>
      <c r="AU653" t="s">
        <v>1276</v>
      </c>
      <c r="AV653" t="s">
        <v>1277</v>
      </c>
      <c r="AX653" t="s">
        <v>1664</v>
      </c>
      <c r="AZ653" t="s">
        <v>1280</v>
      </c>
      <c r="BA653" t="s">
        <v>1281</v>
      </c>
      <c r="BC653" t="s">
        <v>1664</v>
      </c>
    </row>
    <row r="654" spans="2:55" x14ac:dyDescent="0.2">
      <c r="B654" t="s">
        <v>847</v>
      </c>
      <c r="C654" t="s">
        <v>848</v>
      </c>
      <c r="D654">
        <v>578</v>
      </c>
      <c r="E654" t="s">
        <v>1666</v>
      </c>
      <c r="G654" t="s">
        <v>1282</v>
      </c>
      <c r="H654" t="s">
        <v>1283</v>
      </c>
      <c r="J654" t="s">
        <v>1664</v>
      </c>
      <c r="L654" t="s">
        <v>1274</v>
      </c>
      <c r="M654" t="s">
        <v>1275</v>
      </c>
      <c r="O654" t="s">
        <v>1664</v>
      </c>
      <c r="Q654" t="s">
        <v>1272</v>
      </c>
      <c r="R654" t="s">
        <v>1273</v>
      </c>
      <c r="T654" t="s">
        <v>1664</v>
      </c>
      <c r="V654" t="s">
        <v>1280</v>
      </c>
      <c r="W654" t="s">
        <v>1281</v>
      </c>
      <c r="Y654" t="s">
        <v>1664</v>
      </c>
      <c r="AA654" t="s">
        <v>1280</v>
      </c>
      <c r="AB654" t="s">
        <v>1281</v>
      </c>
      <c r="AD654" t="s">
        <v>1664</v>
      </c>
      <c r="AF654" t="s">
        <v>1280</v>
      </c>
      <c r="AG654" t="s">
        <v>1281</v>
      </c>
      <c r="AI654" t="s">
        <v>1664</v>
      </c>
      <c r="AK654" t="s">
        <v>1282</v>
      </c>
      <c r="AL654" t="s">
        <v>1283</v>
      </c>
      <c r="AN654" t="s">
        <v>1664</v>
      </c>
      <c r="AP654" t="s">
        <v>1280</v>
      </c>
      <c r="AQ654" t="s">
        <v>1281</v>
      </c>
      <c r="AS654" t="s">
        <v>1664</v>
      </c>
      <c r="AU654" t="s">
        <v>1278</v>
      </c>
      <c r="AV654" t="s">
        <v>1279</v>
      </c>
      <c r="AX654" t="s">
        <v>1664</v>
      </c>
      <c r="AZ654" t="s">
        <v>1282</v>
      </c>
      <c r="BA654" t="s">
        <v>1283</v>
      </c>
      <c r="BC654" t="s">
        <v>1664</v>
      </c>
    </row>
    <row r="655" spans="2:55" x14ac:dyDescent="0.2">
      <c r="B655" t="s">
        <v>1225</v>
      </c>
      <c r="C655" t="s">
        <v>1186</v>
      </c>
      <c r="D655">
        <v>573</v>
      </c>
      <c r="E655" t="s">
        <v>1666</v>
      </c>
      <c r="G655" t="s">
        <v>1284</v>
      </c>
      <c r="H655" t="s">
        <v>1285</v>
      </c>
      <c r="J655" t="s">
        <v>1664</v>
      </c>
      <c r="L655" t="s">
        <v>1276</v>
      </c>
      <c r="M655" t="s">
        <v>1277</v>
      </c>
      <c r="O655" t="s">
        <v>1664</v>
      </c>
      <c r="Q655" t="s">
        <v>1274</v>
      </c>
      <c r="R655" t="s">
        <v>1275</v>
      </c>
      <c r="T655" t="s">
        <v>1664</v>
      </c>
      <c r="V655" t="s">
        <v>1282</v>
      </c>
      <c r="W655" t="s">
        <v>1283</v>
      </c>
      <c r="Y655" t="s">
        <v>1664</v>
      </c>
      <c r="AA655" t="s">
        <v>1282</v>
      </c>
      <c r="AB655" t="s">
        <v>1283</v>
      </c>
      <c r="AD655" t="s">
        <v>1664</v>
      </c>
      <c r="AF655" t="s">
        <v>1282</v>
      </c>
      <c r="AG655" t="s">
        <v>1283</v>
      </c>
      <c r="AI655" t="s">
        <v>1664</v>
      </c>
      <c r="AK655" t="s">
        <v>1284</v>
      </c>
      <c r="AL655" t="s">
        <v>1285</v>
      </c>
      <c r="AN655" t="s">
        <v>1664</v>
      </c>
      <c r="AP655" t="s">
        <v>1282</v>
      </c>
      <c r="AQ655" t="s">
        <v>1283</v>
      </c>
      <c r="AS655" t="s">
        <v>1664</v>
      </c>
      <c r="AU655" t="s">
        <v>1280</v>
      </c>
      <c r="AV655" t="s">
        <v>1281</v>
      </c>
      <c r="AX655" t="s">
        <v>1664</v>
      </c>
      <c r="AZ655" t="s">
        <v>1284</v>
      </c>
      <c r="BA655" t="s">
        <v>1285</v>
      </c>
      <c r="BC655" t="s">
        <v>1664</v>
      </c>
    </row>
    <row r="656" spans="2:55" x14ac:dyDescent="0.2">
      <c r="B656" t="s">
        <v>1207</v>
      </c>
      <c r="C656" t="s">
        <v>1208</v>
      </c>
      <c r="D656">
        <v>569.5</v>
      </c>
      <c r="E656" t="s">
        <v>1666</v>
      </c>
      <c r="G656" t="s">
        <v>1286</v>
      </c>
      <c r="H656" t="s">
        <v>1287</v>
      </c>
      <c r="J656" t="s">
        <v>1664</v>
      </c>
      <c r="L656" t="s">
        <v>1278</v>
      </c>
      <c r="M656" t="s">
        <v>1279</v>
      </c>
      <c r="O656" t="s">
        <v>1664</v>
      </c>
      <c r="Q656" t="s">
        <v>1276</v>
      </c>
      <c r="R656" t="s">
        <v>1277</v>
      </c>
      <c r="T656" t="s">
        <v>1664</v>
      </c>
      <c r="V656" t="s">
        <v>1284</v>
      </c>
      <c r="W656" t="s">
        <v>1285</v>
      </c>
      <c r="Y656" t="s">
        <v>1664</v>
      </c>
      <c r="AA656" t="s">
        <v>1284</v>
      </c>
      <c r="AB656" t="s">
        <v>1285</v>
      </c>
      <c r="AD656" t="s">
        <v>1664</v>
      </c>
      <c r="AF656" t="s">
        <v>1284</v>
      </c>
      <c r="AG656" t="s">
        <v>1285</v>
      </c>
      <c r="AI656" t="s">
        <v>1664</v>
      </c>
      <c r="AK656" t="s">
        <v>1286</v>
      </c>
      <c r="AL656" t="s">
        <v>1287</v>
      </c>
      <c r="AN656" t="s">
        <v>1664</v>
      </c>
      <c r="AP656" t="s">
        <v>1284</v>
      </c>
      <c r="AQ656" t="s">
        <v>1285</v>
      </c>
      <c r="AS656" t="s">
        <v>1664</v>
      </c>
      <c r="AU656" t="s">
        <v>1282</v>
      </c>
      <c r="AV656" t="s">
        <v>1283</v>
      </c>
      <c r="AX656" t="s">
        <v>1664</v>
      </c>
      <c r="AZ656" t="s">
        <v>1286</v>
      </c>
      <c r="BA656" t="s">
        <v>1287</v>
      </c>
      <c r="BC656" t="s">
        <v>1664</v>
      </c>
    </row>
    <row r="657" spans="2:55" x14ac:dyDescent="0.2">
      <c r="B657" t="s">
        <v>1484</v>
      </c>
      <c r="C657" t="s">
        <v>1485</v>
      </c>
      <c r="D657">
        <v>567</v>
      </c>
      <c r="E657" t="s">
        <v>1666</v>
      </c>
      <c r="G657" t="s">
        <v>1288</v>
      </c>
      <c r="H657" t="s">
        <v>1289</v>
      </c>
      <c r="J657" t="s">
        <v>1664</v>
      </c>
      <c r="L657" t="s">
        <v>1280</v>
      </c>
      <c r="M657" t="s">
        <v>1281</v>
      </c>
      <c r="O657" t="s">
        <v>1664</v>
      </c>
      <c r="Q657" t="s">
        <v>1278</v>
      </c>
      <c r="R657" t="s">
        <v>1279</v>
      </c>
      <c r="T657" t="s">
        <v>1664</v>
      </c>
      <c r="V657" t="s">
        <v>1286</v>
      </c>
      <c r="W657" t="s">
        <v>1287</v>
      </c>
      <c r="Y657" t="s">
        <v>1664</v>
      </c>
      <c r="AA657" t="s">
        <v>1286</v>
      </c>
      <c r="AB657" t="s">
        <v>1287</v>
      </c>
      <c r="AD657" t="s">
        <v>1664</v>
      </c>
      <c r="AF657" t="s">
        <v>1286</v>
      </c>
      <c r="AG657" t="s">
        <v>1287</v>
      </c>
      <c r="AI657" t="s">
        <v>1664</v>
      </c>
      <c r="AK657" t="s">
        <v>1288</v>
      </c>
      <c r="AL657" t="s">
        <v>1289</v>
      </c>
      <c r="AN657" t="s">
        <v>1664</v>
      </c>
      <c r="AP657" t="s">
        <v>1286</v>
      </c>
      <c r="AQ657" t="s">
        <v>1287</v>
      </c>
      <c r="AS657" t="s">
        <v>1664</v>
      </c>
      <c r="AU657" t="s">
        <v>1284</v>
      </c>
      <c r="AV657" t="s">
        <v>1285</v>
      </c>
      <c r="AX657" t="s">
        <v>1664</v>
      </c>
      <c r="AZ657" t="s">
        <v>1288</v>
      </c>
      <c r="BA657" t="s">
        <v>1289</v>
      </c>
      <c r="BC657" t="s">
        <v>1664</v>
      </c>
    </row>
    <row r="658" spans="2:55" x14ac:dyDescent="0.2">
      <c r="B658" t="s">
        <v>981</v>
      </c>
      <c r="C658" t="s">
        <v>982</v>
      </c>
      <c r="D658">
        <v>554</v>
      </c>
      <c r="E658" t="s">
        <v>1666</v>
      </c>
      <c r="G658" t="s">
        <v>1290</v>
      </c>
      <c r="H658" t="s">
        <v>1291</v>
      </c>
      <c r="J658" t="s">
        <v>1664</v>
      </c>
      <c r="L658" t="s">
        <v>1282</v>
      </c>
      <c r="M658" t="s">
        <v>1283</v>
      </c>
      <c r="O658" t="s">
        <v>1664</v>
      </c>
      <c r="Q658" t="s">
        <v>1280</v>
      </c>
      <c r="R658" t="s">
        <v>1281</v>
      </c>
      <c r="T658" t="s">
        <v>1664</v>
      </c>
      <c r="V658" t="s">
        <v>1288</v>
      </c>
      <c r="W658" t="s">
        <v>1289</v>
      </c>
      <c r="Y658" t="s">
        <v>1664</v>
      </c>
      <c r="AA658" t="s">
        <v>1288</v>
      </c>
      <c r="AB658" t="s">
        <v>1289</v>
      </c>
      <c r="AD658" t="s">
        <v>1664</v>
      </c>
      <c r="AF658" t="s">
        <v>1288</v>
      </c>
      <c r="AG658" t="s">
        <v>1289</v>
      </c>
      <c r="AI658" t="s">
        <v>1664</v>
      </c>
      <c r="AK658" t="s">
        <v>1290</v>
      </c>
      <c r="AL658" t="s">
        <v>1291</v>
      </c>
      <c r="AN658" t="s">
        <v>1664</v>
      </c>
      <c r="AP658" t="s">
        <v>1288</v>
      </c>
      <c r="AQ658" t="s">
        <v>1289</v>
      </c>
      <c r="AS658" t="s">
        <v>1664</v>
      </c>
      <c r="AU658" t="s">
        <v>1286</v>
      </c>
      <c r="AV658" t="s">
        <v>1287</v>
      </c>
      <c r="AX658" t="s">
        <v>1664</v>
      </c>
      <c r="AZ658" t="s">
        <v>1290</v>
      </c>
      <c r="BA658" t="s">
        <v>1291</v>
      </c>
      <c r="BC658" t="s">
        <v>1664</v>
      </c>
    </row>
    <row r="659" spans="2:55" x14ac:dyDescent="0.2">
      <c r="B659" t="s">
        <v>1544</v>
      </c>
      <c r="C659" t="s">
        <v>1545</v>
      </c>
      <c r="D659">
        <v>553.5</v>
      </c>
      <c r="E659" t="s">
        <v>1666</v>
      </c>
      <c r="G659" t="s">
        <v>1292</v>
      </c>
      <c r="H659" t="s">
        <v>1293</v>
      </c>
      <c r="J659" t="s">
        <v>1664</v>
      </c>
      <c r="L659" t="s">
        <v>1284</v>
      </c>
      <c r="M659" t="s">
        <v>1285</v>
      </c>
      <c r="O659" t="s">
        <v>1664</v>
      </c>
      <c r="Q659" t="s">
        <v>1282</v>
      </c>
      <c r="R659" t="s">
        <v>1283</v>
      </c>
      <c r="T659" t="s">
        <v>1664</v>
      </c>
      <c r="V659" t="s">
        <v>1290</v>
      </c>
      <c r="W659" t="s">
        <v>1291</v>
      </c>
      <c r="Y659" t="s">
        <v>1664</v>
      </c>
      <c r="AA659" t="s">
        <v>1290</v>
      </c>
      <c r="AB659" t="s">
        <v>1291</v>
      </c>
      <c r="AD659" t="s">
        <v>1664</v>
      </c>
      <c r="AF659" t="s">
        <v>1290</v>
      </c>
      <c r="AG659" t="s">
        <v>1291</v>
      </c>
      <c r="AI659" t="s">
        <v>1664</v>
      </c>
      <c r="AK659" t="s">
        <v>1292</v>
      </c>
      <c r="AL659" t="s">
        <v>1293</v>
      </c>
      <c r="AN659" t="s">
        <v>1664</v>
      </c>
      <c r="AP659" t="s">
        <v>1290</v>
      </c>
      <c r="AQ659" t="s">
        <v>1291</v>
      </c>
      <c r="AS659" t="s">
        <v>1664</v>
      </c>
      <c r="AU659" t="s">
        <v>1288</v>
      </c>
      <c r="AV659" t="s">
        <v>1289</v>
      </c>
      <c r="AX659" t="s">
        <v>1664</v>
      </c>
      <c r="AZ659" t="s">
        <v>1292</v>
      </c>
      <c r="BA659" t="s">
        <v>1293</v>
      </c>
      <c r="BC659" t="s">
        <v>1664</v>
      </c>
    </row>
    <row r="660" spans="2:55" x14ac:dyDescent="0.2">
      <c r="B660" t="s">
        <v>1023</v>
      </c>
      <c r="C660" t="s">
        <v>1024</v>
      </c>
      <c r="D660">
        <v>551</v>
      </c>
      <c r="E660" t="s">
        <v>1666</v>
      </c>
      <c r="G660" t="s">
        <v>1294</v>
      </c>
      <c r="H660" t="s">
        <v>1295</v>
      </c>
      <c r="J660" t="s">
        <v>1664</v>
      </c>
      <c r="L660" t="s">
        <v>1286</v>
      </c>
      <c r="M660" t="s">
        <v>1287</v>
      </c>
      <c r="O660" t="s">
        <v>1664</v>
      </c>
      <c r="Q660" t="s">
        <v>1284</v>
      </c>
      <c r="R660" t="s">
        <v>1285</v>
      </c>
      <c r="T660" t="s">
        <v>1664</v>
      </c>
      <c r="V660" t="s">
        <v>1292</v>
      </c>
      <c r="W660" t="s">
        <v>1293</v>
      </c>
      <c r="Y660" t="s">
        <v>1664</v>
      </c>
      <c r="AA660" t="s">
        <v>1292</v>
      </c>
      <c r="AB660" t="s">
        <v>1293</v>
      </c>
      <c r="AD660" t="s">
        <v>1664</v>
      </c>
      <c r="AF660" t="s">
        <v>1292</v>
      </c>
      <c r="AG660" t="s">
        <v>1293</v>
      </c>
      <c r="AI660" t="s">
        <v>1664</v>
      </c>
      <c r="AK660" t="s">
        <v>1294</v>
      </c>
      <c r="AL660" t="s">
        <v>1295</v>
      </c>
      <c r="AN660" t="s">
        <v>1664</v>
      </c>
      <c r="AP660" t="s">
        <v>1292</v>
      </c>
      <c r="AQ660" t="s">
        <v>1293</v>
      </c>
      <c r="AS660" t="s">
        <v>1664</v>
      </c>
      <c r="AU660" t="s">
        <v>1290</v>
      </c>
      <c r="AV660" t="s">
        <v>1291</v>
      </c>
      <c r="AX660" t="s">
        <v>1664</v>
      </c>
      <c r="AZ660" t="s">
        <v>1294</v>
      </c>
      <c r="BA660" t="s">
        <v>1295</v>
      </c>
      <c r="BC660" t="s">
        <v>1664</v>
      </c>
    </row>
    <row r="661" spans="2:55" x14ac:dyDescent="0.2">
      <c r="B661" t="s">
        <v>1390</v>
      </c>
      <c r="C661" t="s">
        <v>1391</v>
      </c>
      <c r="D661">
        <v>549.5</v>
      </c>
      <c r="E661" t="s">
        <v>1666</v>
      </c>
      <c r="G661" t="s">
        <v>1296</v>
      </c>
      <c r="H661" t="s">
        <v>1297</v>
      </c>
      <c r="J661" t="s">
        <v>1664</v>
      </c>
      <c r="L661" t="s">
        <v>1288</v>
      </c>
      <c r="M661" t="s">
        <v>1289</v>
      </c>
      <c r="O661" t="s">
        <v>1664</v>
      </c>
      <c r="Q661" t="s">
        <v>1286</v>
      </c>
      <c r="R661" t="s">
        <v>1287</v>
      </c>
      <c r="T661" t="s">
        <v>1664</v>
      </c>
      <c r="V661" t="s">
        <v>1294</v>
      </c>
      <c r="W661" t="s">
        <v>1295</v>
      </c>
      <c r="Y661" t="s">
        <v>1664</v>
      </c>
      <c r="AA661" t="s">
        <v>1294</v>
      </c>
      <c r="AB661" t="s">
        <v>1295</v>
      </c>
      <c r="AD661" t="s">
        <v>1664</v>
      </c>
      <c r="AF661" t="s">
        <v>1294</v>
      </c>
      <c r="AG661" t="s">
        <v>1295</v>
      </c>
      <c r="AI661" t="s">
        <v>1664</v>
      </c>
      <c r="AK661" t="s">
        <v>1296</v>
      </c>
      <c r="AL661" t="s">
        <v>1297</v>
      </c>
      <c r="AN661" t="s">
        <v>1664</v>
      </c>
      <c r="AP661" t="s">
        <v>1294</v>
      </c>
      <c r="AQ661" t="s">
        <v>1295</v>
      </c>
      <c r="AS661" t="s">
        <v>1664</v>
      </c>
      <c r="AU661" t="s">
        <v>1292</v>
      </c>
      <c r="AV661" t="s">
        <v>1293</v>
      </c>
      <c r="AX661" t="s">
        <v>1664</v>
      </c>
      <c r="AZ661" t="s">
        <v>1296</v>
      </c>
      <c r="BA661" t="s">
        <v>1297</v>
      </c>
      <c r="BC661" t="s">
        <v>1664</v>
      </c>
    </row>
    <row r="662" spans="2:55" x14ac:dyDescent="0.2">
      <c r="B662" t="s">
        <v>1466</v>
      </c>
      <c r="C662" t="s">
        <v>1467</v>
      </c>
      <c r="D662">
        <v>546</v>
      </c>
      <c r="E662" t="s">
        <v>1666</v>
      </c>
      <c r="G662" t="s">
        <v>1298</v>
      </c>
      <c r="H662" t="s">
        <v>1299</v>
      </c>
      <c r="J662" t="s">
        <v>1664</v>
      </c>
      <c r="L662" t="s">
        <v>1290</v>
      </c>
      <c r="M662" t="s">
        <v>1291</v>
      </c>
      <c r="O662" t="s">
        <v>1664</v>
      </c>
      <c r="Q662" t="s">
        <v>1288</v>
      </c>
      <c r="R662" t="s">
        <v>1289</v>
      </c>
      <c r="T662" t="s">
        <v>1664</v>
      </c>
      <c r="V662" t="s">
        <v>1296</v>
      </c>
      <c r="W662" t="s">
        <v>1297</v>
      </c>
      <c r="Y662" t="s">
        <v>1664</v>
      </c>
      <c r="AA662" t="s">
        <v>1296</v>
      </c>
      <c r="AB662" t="s">
        <v>1297</v>
      </c>
      <c r="AD662" t="s">
        <v>1664</v>
      </c>
      <c r="AF662" t="s">
        <v>1296</v>
      </c>
      <c r="AG662" t="s">
        <v>1297</v>
      </c>
      <c r="AI662" t="s">
        <v>1664</v>
      </c>
      <c r="AK662" t="s">
        <v>1298</v>
      </c>
      <c r="AL662" t="s">
        <v>1299</v>
      </c>
      <c r="AN662" t="s">
        <v>1664</v>
      </c>
      <c r="AP662" t="s">
        <v>1296</v>
      </c>
      <c r="AQ662" t="s">
        <v>1297</v>
      </c>
      <c r="AS662" t="s">
        <v>1664</v>
      </c>
      <c r="AU662" t="s">
        <v>1294</v>
      </c>
      <c r="AV662" t="s">
        <v>1295</v>
      </c>
      <c r="AX662" t="s">
        <v>1664</v>
      </c>
      <c r="AZ662" t="s">
        <v>1298</v>
      </c>
      <c r="BA662" t="s">
        <v>1299</v>
      </c>
      <c r="BC662" t="s">
        <v>1664</v>
      </c>
    </row>
    <row r="663" spans="2:55" x14ac:dyDescent="0.2">
      <c r="B663" t="s">
        <v>1394</v>
      </c>
      <c r="C663" t="s">
        <v>1395</v>
      </c>
      <c r="D663">
        <v>543.5</v>
      </c>
      <c r="E663" t="s">
        <v>1666</v>
      </c>
      <c r="G663" t="s">
        <v>1300</v>
      </c>
      <c r="H663" t="s">
        <v>1301</v>
      </c>
      <c r="J663" t="s">
        <v>1664</v>
      </c>
      <c r="L663" t="s">
        <v>1292</v>
      </c>
      <c r="M663" t="s">
        <v>1293</v>
      </c>
      <c r="O663" t="s">
        <v>1664</v>
      </c>
      <c r="Q663" t="s">
        <v>1290</v>
      </c>
      <c r="R663" t="s">
        <v>1291</v>
      </c>
      <c r="T663" t="s">
        <v>1664</v>
      </c>
      <c r="V663" t="s">
        <v>1298</v>
      </c>
      <c r="W663" t="s">
        <v>1299</v>
      </c>
      <c r="Y663" t="s">
        <v>1664</v>
      </c>
      <c r="AA663" t="s">
        <v>1298</v>
      </c>
      <c r="AB663" t="s">
        <v>1299</v>
      </c>
      <c r="AD663" t="s">
        <v>1664</v>
      </c>
      <c r="AF663" t="s">
        <v>1298</v>
      </c>
      <c r="AG663" t="s">
        <v>1299</v>
      </c>
      <c r="AI663" t="s">
        <v>1664</v>
      </c>
      <c r="AK663" t="s">
        <v>1300</v>
      </c>
      <c r="AL663" t="s">
        <v>1301</v>
      </c>
      <c r="AN663" t="s">
        <v>1664</v>
      </c>
      <c r="AP663" t="s">
        <v>1298</v>
      </c>
      <c r="AQ663" t="s">
        <v>1299</v>
      </c>
      <c r="AS663" t="s">
        <v>1664</v>
      </c>
      <c r="AU663" t="s">
        <v>1296</v>
      </c>
      <c r="AV663" t="s">
        <v>1297</v>
      </c>
      <c r="AX663" t="s">
        <v>1664</v>
      </c>
      <c r="AZ663" t="s">
        <v>1300</v>
      </c>
      <c r="BA663" t="s">
        <v>1301</v>
      </c>
      <c r="BC663" t="s">
        <v>1664</v>
      </c>
    </row>
    <row r="664" spans="2:55" x14ac:dyDescent="0.2">
      <c r="B664" t="s">
        <v>1229</v>
      </c>
      <c r="C664" t="s">
        <v>1194</v>
      </c>
      <c r="D664">
        <v>539</v>
      </c>
      <c r="E664" t="s">
        <v>1666</v>
      </c>
      <c r="G664" t="s">
        <v>1302</v>
      </c>
      <c r="H664" t="s">
        <v>1303</v>
      </c>
      <c r="J664" t="s">
        <v>1664</v>
      </c>
      <c r="L664" t="s">
        <v>1294</v>
      </c>
      <c r="M664" t="s">
        <v>1295</v>
      </c>
      <c r="O664" t="s">
        <v>1664</v>
      </c>
      <c r="Q664" t="s">
        <v>1292</v>
      </c>
      <c r="R664" t="s">
        <v>1293</v>
      </c>
      <c r="T664" t="s">
        <v>1664</v>
      </c>
      <c r="V664" t="s">
        <v>1300</v>
      </c>
      <c r="W664" t="s">
        <v>1301</v>
      </c>
      <c r="Y664" t="s">
        <v>1664</v>
      </c>
      <c r="AA664" t="s">
        <v>1300</v>
      </c>
      <c r="AB664" t="s">
        <v>1301</v>
      </c>
      <c r="AD664" t="s">
        <v>1664</v>
      </c>
      <c r="AF664" t="s">
        <v>1300</v>
      </c>
      <c r="AG664" t="s">
        <v>1301</v>
      </c>
      <c r="AI664" t="s">
        <v>1664</v>
      </c>
      <c r="AK664" t="s">
        <v>1302</v>
      </c>
      <c r="AL664" t="s">
        <v>1303</v>
      </c>
      <c r="AN664" t="s">
        <v>1664</v>
      </c>
      <c r="AP664" t="s">
        <v>1300</v>
      </c>
      <c r="AQ664" t="s">
        <v>1301</v>
      </c>
      <c r="AS664" t="s">
        <v>1664</v>
      </c>
      <c r="AU664" t="s">
        <v>1298</v>
      </c>
      <c r="AV664" t="s">
        <v>1299</v>
      </c>
      <c r="AX664" t="s">
        <v>1664</v>
      </c>
      <c r="AZ664" t="s">
        <v>1302</v>
      </c>
      <c r="BA664" t="s">
        <v>1303</v>
      </c>
      <c r="BC664" t="s">
        <v>1664</v>
      </c>
    </row>
    <row r="665" spans="2:55" x14ac:dyDescent="0.2">
      <c r="B665" t="s">
        <v>1438</v>
      </c>
      <c r="C665" t="s">
        <v>1439</v>
      </c>
      <c r="D665">
        <v>536.5</v>
      </c>
      <c r="E665" t="s">
        <v>1666</v>
      </c>
      <c r="G665" t="s">
        <v>1304</v>
      </c>
      <c r="H665" t="s">
        <v>1305</v>
      </c>
      <c r="J665" t="s">
        <v>1664</v>
      </c>
      <c r="L665" t="s">
        <v>1296</v>
      </c>
      <c r="M665" t="s">
        <v>1297</v>
      </c>
      <c r="O665" t="s">
        <v>1664</v>
      </c>
      <c r="Q665" t="s">
        <v>1294</v>
      </c>
      <c r="R665" t="s">
        <v>1295</v>
      </c>
      <c r="T665" t="s">
        <v>1664</v>
      </c>
      <c r="V665" t="s">
        <v>1302</v>
      </c>
      <c r="W665" t="s">
        <v>1303</v>
      </c>
      <c r="Y665" t="s">
        <v>1664</v>
      </c>
      <c r="AA665" t="s">
        <v>1302</v>
      </c>
      <c r="AB665" t="s">
        <v>1303</v>
      </c>
      <c r="AD665" t="s">
        <v>1664</v>
      </c>
      <c r="AF665" t="s">
        <v>1302</v>
      </c>
      <c r="AG665" t="s">
        <v>1303</v>
      </c>
      <c r="AI665" t="s">
        <v>1664</v>
      </c>
      <c r="AK665" t="s">
        <v>1304</v>
      </c>
      <c r="AL665" t="s">
        <v>1305</v>
      </c>
      <c r="AN665" t="s">
        <v>1664</v>
      </c>
      <c r="AP665" t="s">
        <v>1302</v>
      </c>
      <c r="AQ665" t="s">
        <v>1303</v>
      </c>
      <c r="AS665" t="s">
        <v>1664</v>
      </c>
      <c r="AU665" t="s">
        <v>1300</v>
      </c>
      <c r="AV665" t="s">
        <v>1301</v>
      </c>
      <c r="AX665" t="s">
        <v>1664</v>
      </c>
      <c r="AZ665" t="s">
        <v>1304</v>
      </c>
      <c r="BA665" t="s">
        <v>1305</v>
      </c>
      <c r="BC665" t="s">
        <v>1664</v>
      </c>
    </row>
    <row r="666" spans="2:55" x14ac:dyDescent="0.2">
      <c r="B666" t="s">
        <v>1486</v>
      </c>
      <c r="C666" t="s">
        <v>1487</v>
      </c>
      <c r="D666">
        <v>533</v>
      </c>
      <c r="E666" t="s">
        <v>1666</v>
      </c>
      <c r="G666" t="s">
        <v>1306</v>
      </c>
      <c r="H666" t="s">
        <v>1307</v>
      </c>
      <c r="J666" t="s">
        <v>1664</v>
      </c>
      <c r="L666" t="s">
        <v>1298</v>
      </c>
      <c r="M666" t="s">
        <v>1299</v>
      </c>
      <c r="O666" t="s">
        <v>1664</v>
      </c>
      <c r="Q666" t="s">
        <v>1296</v>
      </c>
      <c r="R666" t="s">
        <v>1297</v>
      </c>
      <c r="T666" t="s">
        <v>1664</v>
      </c>
      <c r="V666" t="s">
        <v>1304</v>
      </c>
      <c r="W666" t="s">
        <v>1305</v>
      </c>
      <c r="Y666" t="s">
        <v>1664</v>
      </c>
      <c r="AA666" t="s">
        <v>1304</v>
      </c>
      <c r="AB666" t="s">
        <v>1305</v>
      </c>
      <c r="AD666" t="s">
        <v>1664</v>
      </c>
      <c r="AF666" t="s">
        <v>1304</v>
      </c>
      <c r="AG666" t="s">
        <v>1305</v>
      </c>
      <c r="AI666" t="s">
        <v>1664</v>
      </c>
      <c r="AK666" t="s">
        <v>1306</v>
      </c>
      <c r="AL666" t="s">
        <v>1307</v>
      </c>
      <c r="AN666" t="s">
        <v>1664</v>
      </c>
      <c r="AP666" t="s">
        <v>1304</v>
      </c>
      <c r="AQ666" t="s">
        <v>1305</v>
      </c>
      <c r="AS666" t="s">
        <v>1664</v>
      </c>
      <c r="AU666" t="s">
        <v>1302</v>
      </c>
      <c r="AV666" t="s">
        <v>1303</v>
      </c>
      <c r="AX666" t="s">
        <v>1664</v>
      </c>
      <c r="AZ666" t="s">
        <v>1306</v>
      </c>
      <c r="BA666" t="s">
        <v>1307</v>
      </c>
      <c r="BC666" t="s">
        <v>1664</v>
      </c>
    </row>
    <row r="667" spans="2:55" x14ac:dyDescent="0.2">
      <c r="B667" t="s">
        <v>234</v>
      </c>
      <c r="C667" t="s">
        <v>235</v>
      </c>
      <c r="D667">
        <v>527.5</v>
      </c>
      <c r="E667" t="s">
        <v>1666</v>
      </c>
      <c r="G667" t="s">
        <v>1308</v>
      </c>
      <c r="H667" t="s">
        <v>1309</v>
      </c>
      <c r="J667" t="s">
        <v>1664</v>
      </c>
      <c r="L667" t="s">
        <v>1300</v>
      </c>
      <c r="M667" t="s">
        <v>1301</v>
      </c>
      <c r="O667" t="s">
        <v>1664</v>
      </c>
      <c r="Q667" t="s">
        <v>1298</v>
      </c>
      <c r="R667" t="s">
        <v>1299</v>
      </c>
      <c r="T667" t="s">
        <v>1664</v>
      </c>
      <c r="V667" t="s">
        <v>1306</v>
      </c>
      <c r="W667" t="s">
        <v>1307</v>
      </c>
      <c r="Y667" t="s">
        <v>1664</v>
      </c>
      <c r="AA667" t="s">
        <v>1306</v>
      </c>
      <c r="AB667" t="s">
        <v>1307</v>
      </c>
      <c r="AD667" t="s">
        <v>1664</v>
      </c>
      <c r="AF667" t="s">
        <v>1306</v>
      </c>
      <c r="AG667" t="s">
        <v>1307</v>
      </c>
      <c r="AI667" t="s">
        <v>1664</v>
      </c>
      <c r="AK667" t="s">
        <v>1308</v>
      </c>
      <c r="AL667" t="s">
        <v>1309</v>
      </c>
      <c r="AN667" t="s">
        <v>1664</v>
      </c>
      <c r="AP667" t="s">
        <v>1306</v>
      </c>
      <c r="AQ667" t="s">
        <v>1307</v>
      </c>
      <c r="AS667" t="s">
        <v>1664</v>
      </c>
      <c r="AU667" t="s">
        <v>1304</v>
      </c>
      <c r="AV667" t="s">
        <v>1305</v>
      </c>
      <c r="AX667" t="s">
        <v>1664</v>
      </c>
      <c r="AZ667" t="s">
        <v>1308</v>
      </c>
      <c r="BA667" t="s">
        <v>1309</v>
      </c>
      <c r="BC667" t="s">
        <v>1664</v>
      </c>
    </row>
    <row r="668" spans="2:55" x14ac:dyDescent="0.2">
      <c r="B668" t="s">
        <v>1191</v>
      </c>
      <c r="C668" t="s">
        <v>1192</v>
      </c>
      <c r="D668">
        <v>523</v>
      </c>
      <c r="E668" t="s">
        <v>1666</v>
      </c>
      <c r="G668" t="s">
        <v>1310</v>
      </c>
      <c r="H668" t="s">
        <v>1311</v>
      </c>
      <c r="J668" t="s">
        <v>1664</v>
      </c>
      <c r="L668" t="s">
        <v>1302</v>
      </c>
      <c r="M668" t="s">
        <v>1303</v>
      </c>
      <c r="O668" t="s">
        <v>1664</v>
      </c>
      <c r="Q668" t="s">
        <v>1300</v>
      </c>
      <c r="R668" t="s">
        <v>1301</v>
      </c>
      <c r="T668" t="s">
        <v>1664</v>
      </c>
      <c r="V668" t="s">
        <v>1308</v>
      </c>
      <c r="W668" t="s">
        <v>1309</v>
      </c>
      <c r="Y668" t="s">
        <v>1664</v>
      </c>
      <c r="AA668" t="s">
        <v>1308</v>
      </c>
      <c r="AB668" t="s">
        <v>1309</v>
      </c>
      <c r="AD668" t="s">
        <v>1664</v>
      </c>
      <c r="AF668" t="s">
        <v>1308</v>
      </c>
      <c r="AG668" t="s">
        <v>1309</v>
      </c>
      <c r="AI668" t="s">
        <v>1664</v>
      </c>
      <c r="AK668" t="s">
        <v>1310</v>
      </c>
      <c r="AL668" t="s">
        <v>1311</v>
      </c>
      <c r="AN668" t="s">
        <v>1664</v>
      </c>
      <c r="AP668" t="s">
        <v>1308</v>
      </c>
      <c r="AQ668" t="s">
        <v>1309</v>
      </c>
      <c r="AS668" t="s">
        <v>1664</v>
      </c>
      <c r="AU668" t="s">
        <v>1306</v>
      </c>
      <c r="AV668" t="s">
        <v>1307</v>
      </c>
      <c r="AX668" t="s">
        <v>1664</v>
      </c>
      <c r="AZ668" t="s">
        <v>1310</v>
      </c>
      <c r="BA668" t="s">
        <v>1311</v>
      </c>
      <c r="BC668" t="s">
        <v>1664</v>
      </c>
    </row>
    <row r="669" spans="2:55" x14ac:dyDescent="0.2">
      <c r="B669" t="s">
        <v>170</v>
      </c>
      <c r="C669" t="s">
        <v>171</v>
      </c>
      <c r="D669">
        <v>501.5</v>
      </c>
      <c r="E669" t="s">
        <v>1666</v>
      </c>
      <c r="G669" t="s">
        <v>1312</v>
      </c>
      <c r="H669" t="s">
        <v>1313</v>
      </c>
      <c r="J669" t="s">
        <v>1664</v>
      </c>
      <c r="L669" t="s">
        <v>1304</v>
      </c>
      <c r="M669" t="s">
        <v>1305</v>
      </c>
      <c r="O669" t="s">
        <v>1664</v>
      </c>
      <c r="Q669" t="s">
        <v>1302</v>
      </c>
      <c r="R669" t="s">
        <v>1303</v>
      </c>
      <c r="T669" t="s">
        <v>1664</v>
      </c>
      <c r="V669" t="s">
        <v>1310</v>
      </c>
      <c r="W669" t="s">
        <v>1311</v>
      </c>
      <c r="Y669" t="s">
        <v>1664</v>
      </c>
      <c r="AA669" t="s">
        <v>1310</v>
      </c>
      <c r="AB669" t="s">
        <v>1311</v>
      </c>
      <c r="AD669" t="s">
        <v>1664</v>
      </c>
      <c r="AF669" t="s">
        <v>1310</v>
      </c>
      <c r="AG669" t="s">
        <v>1311</v>
      </c>
      <c r="AI669" t="s">
        <v>1664</v>
      </c>
      <c r="AK669" t="s">
        <v>1312</v>
      </c>
      <c r="AL669" t="s">
        <v>1313</v>
      </c>
      <c r="AN669" t="s">
        <v>1664</v>
      </c>
      <c r="AP669" t="s">
        <v>1310</v>
      </c>
      <c r="AQ669" t="s">
        <v>1311</v>
      </c>
      <c r="AS669" t="s">
        <v>1664</v>
      </c>
      <c r="AU669" t="s">
        <v>1308</v>
      </c>
      <c r="AV669" t="s">
        <v>1309</v>
      </c>
      <c r="AX669" t="s">
        <v>1664</v>
      </c>
      <c r="AZ669" t="s">
        <v>1312</v>
      </c>
      <c r="BA669" t="s">
        <v>1313</v>
      </c>
      <c r="BC669" t="s">
        <v>1664</v>
      </c>
    </row>
    <row r="670" spans="2:55" x14ac:dyDescent="0.2">
      <c r="B670" t="s">
        <v>1442</v>
      </c>
      <c r="C670" t="s">
        <v>1443</v>
      </c>
      <c r="D670">
        <v>472.5</v>
      </c>
      <c r="E670" t="s">
        <v>1666</v>
      </c>
      <c r="G670" t="s">
        <v>1314</v>
      </c>
      <c r="H670" t="s">
        <v>1315</v>
      </c>
      <c r="J670" t="s">
        <v>1664</v>
      </c>
      <c r="L670" t="s">
        <v>1306</v>
      </c>
      <c r="M670" t="s">
        <v>1307</v>
      </c>
      <c r="O670" t="s">
        <v>1664</v>
      </c>
      <c r="Q670" t="s">
        <v>1304</v>
      </c>
      <c r="R670" t="s">
        <v>1305</v>
      </c>
      <c r="T670" t="s">
        <v>1664</v>
      </c>
      <c r="V670" t="s">
        <v>1312</v>
      </c>
      <c r="W670" t="s">
        <v>1313</v>
      </c>
      <c r="Y670" t="s">
        <v>1664</v>
      </c>
      <c r="AA670" t="s">
        <v>1312</v>
      </c>
      <c r="AB670" t="s">
        <v>1313</v>
      </c>
      <c r="AD670" t="s">
        <v>1664</v>
      </c>
      <c r="AF670" t="s">
        <v>1312</v>
      </c>
      <c r="AG670" t="s">
        <v>1313</v>
      </c>
      <c r="AI670" t="s">
        <v>1664</v>
      </c>
      <c r="AK670" t="s">
        <v>1314</v>
      </c>
      <c r="AL670" t="s">
        <v>1315</v>
      </c>
      <c r="AN670" t="s">
        <v>1664</v>
      </c>
      <c r="AP670" t="s">
        <v>1312</v>
      </c>
      <c r="AQ670" t="s">
        <v>1313</v>
      </c>
      <c r="AS670" t="s">
        <v>1664</v>
      </c>
      <c r="AU670" t="s">
        <v>1310</v>
      </c>
      <c r="AV670" t="s">
        <v>1311</v>
      </c>
      <c r="AX670" t="s">
        <v>1664</v>
      </c>
      <c r="AZ670" t="s">
        <v>1314</v>
      </c>
      <c r="BA670" t="s">
        <v>1315</v>
      </c>
      <c r="BC670" t="s">
        <v>1664</v>
      </c>
    </row>
    <row r="671" spans="2:55" x14ac:dyDescent="0.2">
      <c r="B671" t="s">
        <v>775</v>
      </c>
      <c r="C671" t="s">
        <v>776</v>
      </c>
      <c r="D671">
        <v>466.5</v>
      </c>
      <c r="E671" t="s">
        <v>1666</v>
      </c>
      <c r="G671" t="s">
        <v>1316</v>
      </c>
      <c r="H671" t="s">
        <v>1317</v>
      </c>
      <c r="J671" t="s">
        <v>1664</v>
      </c>
      <c r="L671" t="s">
        <v>1308</v>
      </c>
      <c r="M671" t="s">
        <v>1309</v>
      </c>
      <c r="O671" t="s">
        <v>1664</v>
      </c>
      <c r="Q671" t="s">
        <v>1306</v>
      </c>
      <c r="R671" t="s">
        <v>1307</v>
      </c>
      <c r="T671" t="s">
        <v>1664</v>
      </c>
      <c r="V671" t="s">
        <v>1314</v>
      </c>
      <c r="W671" t="s">
        <v>1315</v>
      </c>
      <c r="Y671" t="s">
        <v>1664</v>
      </c>
      <c r="AA671" t="s">
        <v>1314</v>
      </c>
      <c r="AB671" t="s">
        <v>1315</v>
      </c>
      <c r="AD671" t="s">
        <v>1664</v>
      </c>
      <c r="AF671" t="s">
        <v>1314</v>
      </c>
      <c r="AG671" t="s">
        <v>1315</v>
      </c>
      <c r="AI671" t="s">
        <v>1664</v>
      </c>
      <c r="AK671" t="s">
        <v>1316</v>
      </c>
      <c r="AL671" t="s">
        <v>1317</v>
      </c>
      <c r="AN671" t="s">
        <v>1664</v>
      </c>
      <c r="AP671" t="s">
        <v>1314</v>
      </c>
      <c r="AQ671" t="s">
        <v>1315</v>
      </c>
      <c r="AS671" t="s">
        <v>1664</v>
      </c>
      <c r="AU671" t="s">
        <v>1312</v>
      </c>
      <c r="AV671" t="s">
        <v>1313</v>
      </c>
      <c r="AX671" t="s">
        <v>1664</v>
      </c>
      <c r="AZ671" t="s">
        <v>1316</v>
      </c>
      <c r="BA671" t="s">
        <v>1317</v>
      </c>
      <c r="BC671" t="s">
        <v>1664</v>
      </c>
    </row>
    <row r="672" spans="2:55" x14ac:dyDescent="0.2">
      <c r="B672" t="s">
        <v>1474</v>
      </c>
      <c r="C672" t="s">
        <v>1475</v>
      </c>
      <c r="D672">
        <v>464.5</v>
      </c>
      <c r="E672" t="s">
        <v>1666</v>
      </c>
      <c r="G672" t="s">
        <v>1318</v>
      </c>
      <c r="H672" t="s">
        <v>1319</v>
      </c>
      <c r="J672" t="s">
        <v>1664</v>
      </c>
      <c r="L672" t="s">
        <v>1310</v>
      </c>
      <c r="M672" t="s">
        <v>1311</v>
      </c>
      <c r="O672" t="s">
        <v>1664</v>
      </c>
      <c r="Q672" t="s">
        <v>1308</v>
      </c>
      <c r="R672" t="s">
        <v>1309</v>
      </c>
      <c r="T672" t="s">
        <v>1664</v>
      </c>
      <c r="V672" t="s">
        <v>1316</v>
      </c>
      <c r="W672" t="s">
        <v>1317</v>
      </c>
      <c r="Y672" t="s">
        <v>1664</v>
      </c>
      <c r="AA672" t="s">
        <v>1316</v>
      </c>
      <c r="AB672" t="s">
        <v>1317</v>
      </c>
      <c r="AD672" t="s">
        <v>1664</v>
      </c>
      <c r="AF672" t="s">
        <v>1316</v>
      </c>
      <c r="AG672" t="s">
        <v>1317</v>
      </c>
      <c r="AI672" t="s">
        <v>1664</v>
      </c>
      <c r="AK672" t="s">
        <v>1318</v>
      </c>
      <c r="AL672" t="s">
        <v>1319</v>
      </c>
      <c r="AN672" t="s">
        <v>1664</v>
      </c>
      <c r="AP672" t="s">
        <v>1316</v>
      </c>
      <c r="AQ672" t="s">
        <v>1317</v>
      </c>
      <c r="AS672" t="s">
        <v>1664</v>
      </c>
      <c r="AU672" t="s">
        <v>1314</v>
      </c>
      <c r="AV672" t="s">
        <v>1315</v>
      </c>
      <c r="AX672" t="s">
        <v>1664</v>
      </c>
      <c r="AZ672" t="s">
        <v>1318</v>
      </c>
      <c r="BA672" t="s">
        <v>1319</v>
      </c>
      <c r="BC672" t="s">
        <v>1664</v>
      </c>
    </row>
    <row r="673" spans="2:55" x14ac:dyDescent="0.2">
      <c r="B673" t="s">
        <v>1306</v>
      </c>
      <c r="C673" t="s">
        <v>1307</v>
      </c>
      <c r="D673">
        <v>464</v>
      </c>
      <c r="E673" t="s">
        <v>1666</v>
      </c>
      <c r="G673" t="s">
        <v>1320</v>
      </c>
      <c r="H673" t="s">
        <v>1321</v>
      </c>
      <c r="J673" t="s">
        <v>1664</v>
      </c>
      <c r="L673" t="s">
        <v>1312</v>
      </c>
      <c r="M673" t="s">
        <v>1313</v>
      </c>
      <c r="O673" t="s">
        <v>1664</v>
      </c>
      <c r="Q673" t="s">
        <v>1310</v>
      </c>
      <c r="R673" t="s">
        <v>1311</v>
      </c>
      <c r="T673" t="s">
        <v>1664</v>
      </c>
      <c r="V673" t="s">
        <v>1318</v>
      </c>
      <c r="W673" t="s">
        <v>1319</v>
      </c>
      <c r="Y673" t="s">
        <v>1664</v>
      </c>
      <c r="AA673" t="s">
        <v>1318</v>
      </c>
      <c r="AB673" t="s">
        <v>1319</v>
      </c>
      <c r="AD673" t="s">
        <v>1664</v>
      </c>
      <c r="AF673" t="s">
        <v>1318</v>
      </c>
      <c r="AG673" t="s">
        <v>1319</v>
      </c>
      <c r="AI673" t="s">
        <v>1664</v>
      </c>
      <c r="AK673" t="s">
        <v>1320</v>
      </c>
      <c r="AL673" t="s">
        <v>1321</v>
      </c>
      <c r="AN673" t="s">
        <v>1664</v>
      </c>
      <c r="AP673" t="s">
        <v>1318</v>
      </c>
      <c r="AQ673" t="s">
        <v>1319</v>
      </c>
      <c r="AS673" t="s">
        <v>1664</v>
      </c>
      <c r="AU673" t="s">
        <v>1316</v>
      </c>
      <c r="AV673" t="s">
        <v>1317</v>
      </c>
      <c r="AX673" t="s">
        <v>1664</v>
      </c>
      <c r="AZ673" t="s">
        <v>1320</v>
      </c>
      <c r="BA673" t="s">
        <v>1321</v>
      </c>
      <c r="BC673" t="s">
        <v>1664</v>
      </c>
    </row>
    <row r="674" spans="2:55" x14ac:dyDescent="0.2">
      <c r="B674" t="s">
        <v>1446</v>
      </c>
      <c r="C674" t="s">
        <v>1447</v>
      </c>
      <c r="D674">
        <v>464</v>
      </c>
      <c r="E674" t="s">
        <v>1666</v>
      </c>
      <c r="G674" t="s">
        <v>1322</v>
      </c>
      <c r="H674" t="s">
        <v>1323</v>
      </c>
      <c r="J674" t="s">
        <v>1664</v>
      </c>
      <c r="L674" t="s">
        <v>1314</v>
      </c>
      <c r="M674" t="s">
        <v>1315</v>
      </c>
      <c r="O674" t="s">
        <v>1664</v>
      </c>
      <c r="Q674" t="s">
        <v>1312</v>
      </c>
      <c r="R674" t="s">
        <v>1313</v>
      </c>
      <c r="T674" t="s">
        <v>1664</v>
      </c>
      <c r="V674" t="s">
        <v>1320</v>
      </c>
      <c r="W674" t="s">
        <v>1321</v>
      </c>
      <c r="Y674" t="s">
        <v>1664</v>
      </c>
      <c r="AA674" t="s">
        <v>1320</v>
      </c>
      <c r="AB674" t="s">
        <v>1321</v>
      </c>
      <c r="AD674" t="s">
        <v>1664</v>
      </c>
      <c r="AF674" t="s">
        <v>1320</v>
      </c>
      <c r="AG674" t="s">
        <v>1321</v>
      </c>
      <c r="AI674" t="s">
        <v>1664</v>
      </c>
      <c r="AK674" t="s">
        <v>1322</v>
      </c>
      <c r="AL674" t="s">
        <v>1323</v>
      </c>
      <c r="AN674" t="s">
        <v>1664</v>
      </c>
      <c r="AP674" t="s">
        <v>1320</v>
      </c>
      <c r="AQ674" t="s">
        <v>1321</v>
      </c>
      <c r="AS674" t="s">
        <v>1664</v>
      </c>
      <c r="AU674" t="s">
        <v>1318</v>
      </c>
      <c r="AV674" t="s">
        <v>1319</v>
      </c>
      <c r="AX674" t="s">
        <v>1664</v>
      </c>
      <c r="AZ674" t="s">
        <v>1322</v>
      </c>
      <c r="BA674" t="s">
        <v>1323</v>
      </c>
      <c r="BC674" t="s">
        <v>1664</v>
      </c>
    </row>
    <row r="675" spans="2:55" x14ac:dyDescent="0.2">
      <c r="B675" t="s">
        <v>300</v>
      </c>
      <c r="C675" t="s">
        <v>301</v>
      </c>
      <c r="D675">
        <v>456</v>
      </c>
      <c r="E675" t="s">
        <v>1666</v>
      </c>
      <c r="G675" t="s">
        <v>1324</v>
      </c>
      <c r="H675" t="s">
        <v>1325</v>
      </c>
      <c r="J675" t="s">
        <v>1664</v>
      </c>
      <c r="L675" t="s">
        <v>1316</v>
      </c>
      <c r="M675" t="s">
        <v>1317</v>
      </c>
      <c r="O675" t="s">
        <v>1664</v>
      </c>
      <c r="Q675" t="s">
        <v>1314</v>
      </c>
      <c r="R675" t="s">
        <v>1315</v>
      </c>
      <c r="T675" t="s">
        <v>1664</v>
      </c>
      <c r="V675" t="s">
        <v>1322</v>
      </c>
      <c r="W675" t="s">
        <v>1323</v>
      </c>
      <c r="Y675" t="s">
        <v>1664</v>
      </c>
      <c r="AA675" t="s">
        <v>1322</v>
      </c>
      <c r="AB675" t="s">
        <v>1323</v>
      </c>
      <c r="AD675" t="s">
        <v>1664</v>
      </c>
      <c r="AF675" t="s">
        <v>1322</v>
      </c>
      <c r="AG675" t="s">
        <v>1323</v>
      </c>
      <c r="AI675" t="s">
        <v>1664</v>
      </c>
      <c r="AK675" t="s">
        <v>1324</v>
      </c>
      <c r="AL675" t="s">
        <v>1325</v>
      </c>
      <c r="AN675" t="s">
        <v>1664</v>
      </c>
      <c r="AP675" t="s">
        <v>1322</v>
      </c>
      <c r="AQ675" t="s">
        <v>1323</v>
      </c>
      <c r="AS675" t="s">
        <v>1664</v>
      </c>
      <c r="AU675" t="s">
        <v>1320</v>
      </c>
      <c r="AV675" t="s">
        <v>1321</v>
      </c>
      <c r="AX675" t="s">
        <v>1664</v>
      </c>
      <c r="AZ675" t="s">
        <v>1324</v>
      </c>
      <c r="BA675" t="s">
        <v>1325</v>
      </c>
      <c r="BC675" t="s">
        <v>1664</v>
      </c>
    </row>
    <row r="676" spans="2:55" x14ac:dyDescent="0.2">
      <c r="B676" t="s">
        <v>1488</v>
      </c>
      <c r="C676" t="s">
        <v>1489</v>
      </c>
      <c r="D676">
        <v>455</v>
      </c>
      <c r="E676" t="s">
        <v>1666</v>
      </c>
      <c r="G676" t="s">
        <v>1326</v>
      </c>
      <c r="H676" t="s">
        <v>1327</v>
      </c>
      <c r="J676" t="s">
        <v>1664</v>
      </c>
      <c r="L676" t="s">
        <v>1318</v>
      </c>
      <c r="M676" t="s">
        <v>1319</v>
      </c>
      <c r="O676" t="s">
        <v>1664</v>
      </c>
      <c r="Q676" t="s">
        <v>1316</v>
      </c>
      <c r="R676" t="s">
        <v>1317</v>
      </c>
      <c r="T676" t="s">
        <v>1664</v>
      </c>
      <c r="V676" t="s">
        <v>1324</v>
      </c>
      <c r="W676" t="s">
        <v>1325</v>
      </c>
      <c r="Y676" t="s">
        <v>1664</v>
      </c>
      <c r="AA676" t="s">
        <v>1324</v>
      </c>
      <c r="AB676" t="s">
        <v>1325</v>
      </c>
      <c r="AD676" t="s">
        <v>1664</v>
      </c>
      <c r="AF676" t="s">
        <v>1324</v>
      </c>
      <c r="AG676" t="s">
        <v>1325</v>
      </c>
      <c r="AI676" t="s">
        <v>1664</v>
      </c>
      <c r="AK676" t="s">
        <v>1326</v>
      </c>
      <c r="AL676" t="s">
        <v>1327</v>
      </c>
      <c r="AN676" t="s">
        <v>1664</v>
      </c>
      <c r="AP676" t="s">
        <v>1324</v>
      </c>
      <c r="AQ676" t="s">
        <v>1325</v>
      </c>
      <c r="AS676" t="s">
        <v>1664</v>
      </c>
      <c r="AU676" t="s">
        <v>1322</v>
      </c>
      <c r="AV676" t="s">
        <v>1323</v>
      </c>
      <c r="AX676" t="s">
        <v>1664</v>
      </c>
      <c r="AZ676" t="s">
        <v>1326</v>
      </c>
      <c r="BA676" t="s">
        <v>1327</v>
      </c>
      <c r="BC676" t="s">
        <v>1664</v>
      </c>
    </row>
    <row r="677" spans="2:55" x14ac:dyDescent="0.2">
      <c r="B677" t="s">
        <v>851</v>
      </c>
      <c r="C677" t="s">
        <v>852</v>
      </c>
      <c r="D677">
        <v>454.5</v>
      </c>
      <c r="E677" t="s">
        <v>1666</v>
      </c>
      <c r="G677" t="s">
        <v>1328</v>
      </c>
      <c r="H677" t="s">
        <v>1329</v>
      </c>
      <c r="J677" t="s">
        <v>1664</v>
      </c>
      <c r="L677" t="s">
        <v>1320</v>
      </c>
      <c r="M677" t="s">
        <v>1321</v>
      </c>
      <c r="O677" t="s">
        <v>1664</v>
      </c>
      <c r="Q677" t="s">
        <v>1318</v>
      </c>
      <c r="R677" t="s">
        <v>1319</v>
      </c>
      <c r="T677" t="s">
        <v>1664</v>
      </c>
      <c r="V677" t="s">
        <v>1326</v>
      </c>
      <c r="W677" t="s">
        <v>1327</v>
      </c>
      <c r="Y677" t="s">
        <v>1664</v>
      </c>
      <c r="AA677" t="s">
        <v>1326</v>
      </c>
      <c r="AB677" t="s">
        <v>1327</v>
      </c>
      <c r="AD677" t="s">
        <v>1664</v>
      </c>
      <c r="AF677" t="s">
        <v>1326</v>
      </c>
      <c r="AG677" t="s">
        <v>1327</v>
      </c>
      <c r="AI677" t="s">
        <v>1664</v>
      </c>
      <c r="AK677" t="s">
        <v>1328</v>
      </c>
      <c r="AL677" t="s">
        <v>1329</v>
      </c>
      <c r="AN677" t="s">
        <v>1664</v>
      </c>
      <c r="AP677" t="s">
        <v>1326</v>
      </c>
      <c r="AQ677" t="s">
        <v>1327</v>
      </c>
      <c r="AS677" t="s">
        <v>1664</v>
      </c>
      <c r="AU677" t="s">
        <v>1324</v>
      </c>
      <c r="AV677" t="s">
        <v>1325</v>
      </c>
      <c r="AX677" t="s">
        <v>1664</v>
      </c>
      <c r="AZ677" t="s">
        <v>1328</v>
      </c>
      <c r="BA677" t="s">
        <v>1329</v>
      </c>
      <c r="BC677" t="s">
        <v>1664</v>
      </c>
    </row>
    <row r="678" spans="2:55" x14ac:dyDescent="0.2">
      <c r="B678" t="s">
        <v>1416</v>
      </c>
      <c r="C678" t="s">
        <v>1417</v>
      </c>
      <c r="D678">
        <v>453.5</v>
      </c>
      <c r="E678" t="s">
        <v>1666</v>
      </c>
      <c r="G678" t="s">
        <v>1330</v>
      </c>
      <c r="H678" t="s">
        <v>1331</v>
      </c>
      <c r="J678" t="s">
        <v>1664</v>
      </c>
      <c r="L678" t="s">
        <v>1322</v>
      </c>
      <c r="M678" t="s">
        <v>1323</v>
      </c>
      <c r="O678" t="s">
        <v>1664</v>
      </c>
      <c r="Q678" t="s">
        <v>1320</v>
      </c>
      <c r="R678" t="s">
        <v>1321</v>
      </c>
      <c r="T678" t="s">
        <v>1664</v>
      </c>
      <c r="V678" t="s">
        <v>1328</v>
      </c>
      <c r="W678" t="s">
        <v>1329</v>
      </c>
      <c r="Y678" t="s">
        <v>1664</v>
      </c>
      <c r="AA678" t="s">
        <v>1328</v>
      </c>
      <c r="AB678" t="s">
        <v>1329</v>
      </c>
      <c r="AD678" t="s">
        <v>1664</v>
      </c>
      <c r="AF678" t="s">
        <v>1328</v>
      </c>
      <c r="AG678" t="s">
        <v>1329</v>
      </c>
      <c r="AI678" t="s">
        <v>1664</v>
      </c>
      <c r="AK678" t="s">
        <v>1330</v>
      </c>
      <c r="AL678" t="s">
        <v>1331</v>
      </c>
      <c r="AN678" t="s">
        <v>1664</v>
      </c>
      <c r="AP678" t="s">
        <v>1328</v>
      </c>
      <c r="AQ678" t="s">
        <v>1329</v>
      </c>
      <c r="AS678" t="s">
        <v>1664</v>
      </c>
      <c r="AU678" t="s">
        <v>1326</v>
      </c>
      <c r="AV678" t="s">
        <v>1327</v>
      </c>
      <c r="AX678" t="s">
        <v>1664</v>
      </c>
      <c r="AZ678" t="s">
        <v>1330</v>
      </c>
      <c r="BA678" t="s">
        <v>1331</v>
      </c>
      <c r="BC678" t="s">
        <v>1664</v>
      </c>
    </row>
    <row r="679" spans="2:55" x14ac:dyDescent="0.2">
      <c r="B679" t="s">
        <v>917</v>
      </c>
      <c r="C679" t="s">
        <v>918</v>
      </c>
      <c r="D679">
        <v>445</v>
      </c>
      <c r="E679" t="s">
        <v>1666</v>
      </c>
      <c r="G679" t="s">
        <v>1332</v>
      </c>
      <c r="H679" t="s">
        <v>1333</v>
      </c>
      <c r="J679" t="s">
        <v>1664</v>
      </c>
      <c r="L679" t="s">
        <v>1324</v>
      </c>
      <c r="M679" t="s">
        <v>1325</v>
      </c>
      <c r="O679" t="s">
        <v>1664</v>
      </c>
      <c r="Q679" t="s">
        <v>1322</v>
      </c>
      <c r="R679" t="s">
        <v>1323</v>
      </c>
      <c r="T679" t="s">
        <v>1664</v>
      </c>
      <c r="V679" t="s">
        <v>1330</v>
      </c>
      <c r="W679" t="s">
        <v>1331</v>
      </c>
      <c r="Y679" t="s">
        <v>1664</v>
      </c>
      <c r="AA679" t="s">
        <v>1330</v>
      </c>
      <c r="AB679" t="s">
        <v>1331</v>
      </c>
      <c r="AD679" t="s">
        <v>1664</v>
      </c>
      <c r="AF679" t="s">
        <v>1330</v>
      </c>
      <c r="AG679" t="s">
        <v>1331</v>
      </c>
      <c r="AI679" t="s">
        <v>1664</v>
      </c>
      <c r="AK679" t="s">
        <v>1332</v>
      </c>
      <c r="AL679" t="s">
        <v>1333</v>
      </c>
      <c r="AN679" t="s">
        <v>1664</v>
      </c>
      <c r="AP679" t="s">
        <v>1330</v>
      </c>
      <c r="AQ679" t="s">
        <v>1331</v>
      </c>
      <c r="AS679" t="s">
        <v>1664</v>
      </c>
      <c r="AU679" t="s">
        <v>1328</v>
      </c>
      <c r="AV679" t="s">
        <v>1329</v>
      </c>
      <c r="AX679" t="s">
        <v>1664</v>
      </c>
      <c r="AZ679" t="s">
        <v>1332</v>
      </c>
      <c r="BA679" t="s">
        <v>1333</v>
      </c>
      <c r="BC679" t="s">
        <v>1664</v>
      </c>
    </row>
    <row r="680" spans="2:55" x14ac:dyDescent="0.2">
      <c r="B680" t="s">
        <v>238</v>
      </c>
      <c r="C680" t="s">
        <v>239</v>
      </c>
      <c r="D680">
        <v>440.5</v>
      </c>
      <c r="E680" t="s">
        <v>1666</v>
      </c>
      <c r="G680" t="s">
        <v>1334</v>
      </c>
      <c r="H680" t="s">
        <v>1335</v>
      </c>
      <c r="J680" t="s">
        <v>1664</v>
      </c>
      <c r="L680" t="s">
        <v>1326</v>
      </c>
      <c r="M680" t="s">
        <v>1327</v>
      </c>
      <c r="O680" t="s">
        <v>1664</v>
      </c>
      <c r="Q680" t="s">
        <v>1324</v>
      </c>
      <c r="R680" t="s">
        <v>1325</v>
      </c>
      <c r="T680" t="s">
        <v>1664</v>
      </c>
      <c r="V680" t="s">
        <v>1332</v>
      </c>
      <c r="W680" t="s">
        <v>1333</v>
      </c>
      <c r="Y680" t="s">
        <v>1664</v>
      </c>
      <c r="AA680" t="s">
        <v>1332</v>
      </c>
      <c r="AB680" t="s">
        <v>1333</v>
      </c>
      <c r="AD680" t="s">
        <v>1664</v>
      </c>
      <c r="AF680" t="s">
        <v>1332</v>
      </c>
      <c r="AG680" t="s">
        <v>1333</v>
      </c>
      <c r="AI680" t="s">
        <v>1664</v>
      </c>
      <c r="AK680" t="s">
        <v>1334</v>
      </c>
      <c r="AL680" t="s">
        <v>1335</v>
      </c>
      <c r="AN680" t="s">
        <v>1664</v>
      </c>
      <c r="AP680" t="s">
        <v>1332</v>
      </c>
      <c r="AQ680" t="s">
        <v>1333</v>
      </c>
      <c r="AS680" t="s">
        <v>1664</v>
      </c>
      <c r="AU680" t="s">
        <v>1330</v>
      </c>
      <c r="AV680" t="s">
        <v>1331</v>
      </c>
      <c r="AX680" t="s">
        <v>1664</v>
      </c>
      <c r="AZ680" t="s">
        <v>1334</v>
      </c>
      <c r="BA680" t="s">
        <v>1335</v>
      </c>
      <c r="BC680" t="s">
        <v>1664</v>
      </c>
    </row>
    <row r="681" spans="2:55" x14ac:dyDescent="0.2">
      <c r="B681" t="s">
        <v>1304</v>
      </c>
      <c r="C681" t="s">
        <v>1305</v>
      </c>
      <c r="D681">
        <v>431</v>
      </c>
      <c r="E681" t="s">
        <v>1666</v>
      </c>
      <c r="G681" t="s">
        <v>1336</v>
      </c>
      <c r="H681" t="s">
        <v>1337</v>
      </c>
      <c r="J681" t="s">
        <v>1664</v>
      </c>
      <c r="L681" t="s">
        <v>1328</v>
      </c>
      <c r="M681" t="s">
        <v>1329</v>
      </c>
      <c r="O681" t="s">
        <v>1664</v>
      </c>
      <c r="Q681" t="s">
        <v>1326</v>
      </c>
      <c r="R681" t="s">
        <v>1327</v>
      </c>
      <c r="T681" t="s">
        <v>1664</v>
      </c>
      <c r="V681" t="s">
        <v>1334</v>
      </c>
      <c r="W681" t="s">
        <v>1335</v>
      </c>
      <c r="Y681" t="s">
        <v>1664</v>
      </c>
      <c r="AA681" t="s">
        <v>1334</v>
      </c>
      <c r="AB681" t="s">
        <v>1335</v>
      </c>
      <c r="AD681" t="s">
        <v>1664</v>
      </c>
      <c r="AF681" t="s">
        <v>1334</v>
      </c>
      <c r="AG681" t="s">
        <v>1335</v>
      </c>
      <c r="AI681" t="s">
        <v>1664</v>
      </c>
      <c r="AK681" t="s">
        <v>1336</v>
      </c>
      <c r="AL681" t="s">
        <v>1337</v>
      </c>
      <c r="AN681" t="s">
        <v>1664</v>
      </c>
      <c r="AP681" t="s">
        <v>1334</v>
      </c>
      <c r="AQ681" t="s">
        <v>1335</v>
      </c>
      <c r="AS681" t="s">
        <v>1664</v>
      </c>
      <c r="AU681" t="s">
        <v>1332</v>
      </c>
      <c r="AV681" t="s">
        <v>1333</v>
      </c>
      <c r="AX681" t="s">
        <v>1664</v>
      </c>
      <c r="AZ681" t="s">
        <v>1336</v>
      </c>
      <c r="BA681" t="s">
        <v>1337</v>
      </c>
      <c r="BC681" t="s">
        <v>1664</v>
      </c>
    </row>
    <row r="682" spans="2:55" x14ac:dyDescent="0.2">
      <c r="B682" t="s">
        <v>1410</v>
      </c>
      <c r="C682" t="s">
        <v>1411</v>
      </c>
      <c r="D682">
        <v>407</v>
      </c>
      <c r="E682" t="s">
        <v>1666</v>
      </c>
      <c r="G682" t="s">
        <v>1338</v>
      </c>
      <c r="H682" t="s">
        <v>1339</v>
      </c>
      <c r="J682" t="s">
        <v>1664</v>
      </c>
      <c r="L682" t="s">
        <v>1330</v>
      </c>
      <c r="M682" t="s">
        <v>1331</v>
      </c>
      <c r="O682" t="s">
        <v>1664</v>
      </c>
      <c r="Q682" t="s">
        <v>1328</v>
      </c>
      <c r="R682" t="s">
        <v>1329</v>
      </c>
      <c r="T682" t="s">
        <v>1664</v>
      </c>
      <c r="V682" t="s">
        <v>1336</v>
      </c>
      <c r="W682" t="s">
        <v>1337</v>
      </c>
      <c r="Y682" t="s">
        <v>1664</v>
      </c>
      <c r="AA682" t="s">
        <v>1336</v>
      </c>
      <c r="AB682" t="s">
        <v>1337</v>
      </c>
      <c r="AD682" t="s">
        <v>1664</v>
      </c>
      <c r="AF682" t="s">
        <v>1336</v>
      </c>
      <c r="AG682" t="s">
        <v>1337</v>
      </c>
      <c r="AI682" t="s">
        <v>1664</v>
      </c>
      <c r="AK682" t="s">
        <v>1338</v>
      </c>
      <c r="AL682" t="s">
        <v>1339</v>
      </c>
      <c r="AN682" t="s">
        <v>1664</v>
      </c>
      <c r="AP682" t="s">
        <v>1336</v>
      </c>
      <c r="AQ682" t="s">
        <v>1337</v>
      </c>
      <c r="AS682" t="s">
        <v>1664</v>
      </c>
      <c r="AU682" t="s">
        <v>1334</v>
      </c>
      <c r="AV682" t="s">
        <v>1335</v>
      </c>
      <c r="AX682" t="s">
        <v>1664</v>
      </c>
      <c r="AZ682" t="s">
        <v>1338</v>
      </c>
      <c r="BA682" t="s">
        <v>1339</v>
      </c>
      <c r="BC682" t="s">
        <v>1664</v>
      </c>
    </row>
    <row r="683" spans="2:55" x14ac:dyDescent="0.2">
      <c r="B683" t="s">
        <v>1226</v>
      </c>
      <c r="C683" t="s">
        <v>1188</v>
      </c>
      <c r="D683">
        <v>406</v>
      </c>
      <c r="E683" t="s">
        <v>1666</v>
      </c>
      <c r="G683" t="s">
        <v>1340</v>
      </c>
      <c r="H683" t="s">
        <v>1341</v>
      </c>
      <c r="J683" t="s">
        <v>1664</v>
      </c>
      <c r="L683" t="s">
        <v>1332</v>
      </c>
      <c r="M683" t="s">
        <v>1333</v>
      </c>
      <c r="O683" t="s">
        <v>1664</v>
      </c>
      <c r="Q683" t="s">
        <v>1330</v>
      </c>
      <c r="R683" t="s">
        <v>1331</v>
      </c>
      <c r="T683" t="s">
        <v>1664</v>
      </c>
      <c r="V683" t="s">
        <v>1338</v>
      </c>
      <c r="W683" t="s">
        <v>1339</v>
      </c>
      <c r="Y683" t="s">
        <v>1664</v>
      </c>
      <c r="AA683" t="s">
        <v>1338</v>
      </c>
      <c r="AB683" t="s">
        <v>1339</v>
      </c>
      <c r="AD683" t="s">
        <v>1664</v>
      </c>
      <c r="AF683" t="s">
        <v>1338</v>
      </c>
      <c r="AG683" t="s">
        <v>1339</v>
      </c>
      <c r="AI683" t="s">
        <v>1664</v>
      </c>
      <c r="AK683" t="s">
        <v>1340</v>
      </c>
      <c r="AL683" t="s">
        <v>1341</v>
      </c>
      <c r="AN683" t="s">
        <v>1664</v>
      </c>
      <c r="AP683" t="s">
        <v>1338</v>
      </c>
      <c r="AQ683" t="s">
        <v>1339</v>
      </c>
      <c r="AS683" t="s">
        <v>1664</v>
      </c>
      <c r="AU683" t="s">
        <v>1336</v>
      </c>
      <c r="AV683" t="s">
        <v>1337</v>
      </c>
      <c r="AX683" t="s">
        <v>1664</v>
      </c>
      <c r="AZ683" t="s">
        <v>1340</v>
      </c>
      <c r="BA683" t="s">
        <v>1341</v>
      </c>
      <c r="BC683" t="s">
        <v>1664</v>
      </c>
    </row>
    <row r="684" spans="2:55" x14ac:dyDescent="0.2">
      <c r="B684" t="s">
        <v>1542</v>
      </c>
      <c r="C684" t="s">
        <v>1543</v>
      </c>
      <c r="D684">
        <v>398.5</v>
      </c>
      <c r="E684" t="s">
        <v>1666</v>
      </c>
      <c r="G684" t="s">
        <v>1342</v>
      </c>
      <c r="H684" t="s">
        <v>1343</v>
      </c>
      <c r="J684" t="s">
        <v>1664</v>
      </c>
      <c r="L684" t="s">
        <v>1334</v>
      </c>
      <c r="M684" t="s">
        <v>1335</v>
      </c>
      <c r="O684" t="s">
        <v>1664</v>
      </c>
      <c r="Q684" t="s">
        <v>1332</v>
      </c>
      <c r="R684" t="s">
        <v>1333</v>
      </c>
      <c r="T684" t="s">
        <v>1664</v>
      </c>
      <c r="V684" t="s">
        <v>1340</v>
      </c>
      <c r="W684" t="s">
        <v>1341</v>
      </c>
      <c r="Y684" t="s">
        <v>1664</v>
      </c>
      <c r="AA684" t="s">
        <v>1340</v>
      </c>
      <c r="AB684" t="s">
        <v>1341</v>
      </c>
      <c r="AD684" t="s">
        <v>1664</v>
      </c>
      <c r="AF684" t="s">
        <v>1340</v>
      </c>
      <c r="AG684" t="s">
        <v>1341</v>
      </c>
      <c r="AI684" t="s">
        <v>1664</v>
      </c>
      <c r="AK684" t="s">
        <v>1342</v>
      </c>
      <c r="AL684" t="s">
        <v>1343</v>
      </c>
      <c r="AN684" t="s">
        <v>1664</v>
      </c>
      <c r="AP684" t="s">
        <v>1340</v>
      </c>
      <c r="AQ684" t="s">
        <v>1341</v>
      </c>
      <c r="AS684" t="s">
        <v>1664</v>
      </c>
      <c r="AU684" t="s">
        <v>1338</v>
      </c>
      <c r="AV684" t="s">
        <v>1339</v>
      </c>
      <c r="AX684" t="s">
        <v>1664</v>
      </c>
      <c r="AZ684" t="s">
        <v>1342</v>
      </c>
      <c r="BA684" t="s">
        <v>1343</v>
      </c>
      <c r="BC684" t="s">
        <v>1664</v>
      </c>
    </row>
    <row r="685" spans="2:55" x14ac:dyDescent="0.2">
      <c r="B685" t="s">
        <v>1482</v>
      </c>
      <c r="C685" t="s">
        <v>1483</v>
      </c>
      <c r="D685">
        <v>398</v>
      </c>
      <c r="E685" t="s">
        <v>1666</v>
      </c>
      <c r="G685" t="s">
        <v>1344</v>
      </c>
      <c r="H685" t="s">
        <v>1345</v>
      </c>
      <c r="J685" t="s">
        <v>1664</v>
      </c>
      <c r="L685" t="s">
        <v>1336</v>
      </c>
      <c r="M685" t="s">
        <v>1337</v>
      </c>
      <c r="O685" t="s">
        <v>1664</v>
      </c>
      <c r="Q685" t="s">
        <v>1334</v>
      </c>
      <c r="R685" t="s">
        <v>1335</v>
      </c>
      <c r="T685" t="s">
        <v>1664</v>
      </c>
      <c r="V685" t="s">
        <v>1342</v>
      </c>
      <c r="W685" t="s">
        <v>1343</v>
      </c>
      <c r="Y685" t="s">
        <v>1664</v>
      </c>
      <c r="AA685" t="s">
        <v>1342</v>
      </c>
      <c r="AB685" t="s">
        <v>1343</v>
      </c>
      <c r="AD685" t="s">
        <v>1664</v>
      </c>
      <c r="AF685" t="s">
        <v>1342</v>
      </c>
      <c r="AG685" t="s">
        <v>1343</v>
      </c>
      <c r="AI685" t="s">
        <v>1664</v>
      </c>
      <c r="AK685" t="s">
        <v>1344</v>
      </c>
      <c r="AL685" t="s">
        <v>1345</v>
      </c>
      <c r="AN685" t="s">
        <v>1664</v>
      </c>
      <c r="AP685" t="s">
        <v>1342</v>
      </c>
      <c r="AQ685" t="s">
        <v>1343</v>
      </c>
      <c r="AS685" t="s">
        <v>1664</v>
      </c>
      <c r="AU685" t="s">
        <v>1340</v>
      </c>
      <c r="AV685" t="s">
        <v>1341</v>
      </c>
      <c r="AX685" t="s">
        <v>1664</v>
      </c>
      <c r="AZ685" t="s">
        <v>1344</v>
      </c>
      <c r="BA685" t="s">
        <v>1345</v>
      </c>
      <c r="BC685" t="s">
        <v>1664</v>
      </c>
    </row>
    <row r="686" spans="2:55" x14ac:dyDescent="0.2">
      <c r="B686" t="s">
        <v>1310</v>
      </c>
      <c r="C686" t="s">
        <v>1311</v>
      </c>
      <c r="D686">
        <v>392.5</v>
      </c>
      <c r="E686" t="s">
        <v>1666</v>
      </c>
      <c r="G686" t="s">
        <v>1346</v>
      </c>
      <c r="H686" t="s">
        <v>1347</v>
      </c>
      <c r="J686" t="s">
        <v>1664</v>
      </c>
      <c r="L686" t="s">
        <v>1338</v>
      </c>
      <c r="M686" t="s">
        <v>1339</v>
      </c>
      <c r="O686" t="s">
        <v>1664</v>
      </c>
      <c r="Q686" t="s">
        <v>1336</v>
      </c>
      <c r="R686" t="s">
        <v>1337</v>
      </c>
      <c r="T686" t="s">
        <v>1664</v>
      </c>
      <c r="V686" t="s">
        <v>1344</v>
      </c>
      <c r="W686" t="s">
        <v>1345</v>
      </c>
      <c r="Y686" t="s">
        <v>1664</v>
      </c>
      <c r="AA686" t="s">
        <v>1344</v>
      </c>
      <c r="AB686" t="s">
        <v>1345</v>
      </c>
      <c r="AD686" t="s">
        <v>1664</v>
      </c>
      <c r="AF686" t="s">
        <v>1344</v>
      </c>
      <c r="AG686" t="s">
        <v>1345</v>
      </c>
      <c r="AI686" t="s">
        <v>1664</v>
      </c>
      <c r="AK686" t="s">
        <v>1346</v>
      </c>
      <c r="AL686" t="s">
        <v>1347</v>
      </c>
      <c r="AN686" t="s">
        <v>1664</v>
      </c>
      <c r="AP686" t="s">
        <v>1344</v>
      </c>
      <c r="AQ686" t="s">
        <v>1345</v>
      </c>
      <c r="AS686" t="s">
        <v>1664</v>
      </c>
      <c r="AU686" t="s">
        <v>1342</v>
      </c>
      <c r="AV686" t="s">
        <v>1343</v>
      </c>
      <c r="AX686" t="s">
        <v>1664</v>
      </c>
      <c r="AZ686" t="s">
        <v>1346</v>
      </c>
      <c r="BA686" t="s">
        <v>1347</v>
      </c>
      <c r="BC686" t="s">
        <v>1664</v>
      </c>
    </row>
    <row r="687" spans="2:55" x14ac:dyDescent="0.2">
      <c r="B687" t="s">
        <v>1434</v>
      </c>
      <c r="C687" t="s">
        <v>1435</v>
      </c>
      <c r="D687">
        <v>384.5</v>
      </c>
      <c r="E687" t="s">
        <v>1666</v>
      </c>
      <c r="G687" t="s">
        <v>1348</v>
      </c>
      <c r="H687" t="s">
        <v>1349</v>
      </c>
      <c r="J687" t="s">
        <v>1664</v>
      </c>
      <c r="L687" t="s">
        <v>1340</v>
      </c>
      <c r="M687" t="s">
        <v>1341</v>
      </c>
      <c r="O687" t="s">
        <v>1664</v>
      </c>
      <c r="Q687" t="s">
        <v>1338</v>
      </c>
      <c r="R687" t="s">
        <v>1339</v>
      </c>
      <c r="T687" t="s">
        <v>1664</v>
      </c>
      <c r="V687" t="s">
        <v>1346</v>
      </c>
      <c r="W687" t="s">
        <v>1347</v>
      </c>
      <c r="Y687" t="s">
        <v>1664</v>
      </c>
      <c r="AA687" t="s">
        <v>1346</v>
      </c>
      <c r="AB687" t="s">
        <v>1347</v>
      </c>
      <c r="AD687" t="s">
        <v>1664</v>
      </c>
      <c r="AF687" t="s">
        <v>1346</v>
      </c>
      <c r="AG687" t="s">
        <v>1347</v>
      </c>
      <c r="AI687" t="s">
        <v>1664</v>
      </c>
      <c r="AK687" t="s">
        <v>1348</v>
      </c>
      <c r="AL687" t="s">
        <v>1349</v>
      </c>
      <c r="AN687" t="s">
        <v>1664</v>
      </c>
      <c r="AP687" t="s">
        <v>1346</v>
      </c>
      <c r="AQ687" t="s">
        <v>1347</v>
      </c>
      <c r="AS687" t="s">
        <v>1664</v>
      </c>
      <c r="AU687" t="s">
        <v>1344</v>
      </c>
      <c r="AV687" t="s">
        <v>1345</v>
      </c>
      <c r="AX687" t="s">
        <v>1664</v>
      </c>
      <c r="AZ687" t="s">
        <v>1348</v>
      </c>
      <c r="BA687" t="s">
        <v>1349</v>
      </c>
      <c r="BC687" t="s">
        <v>1664</v>
      </c>
    </row>
    <row r="688" spans="2:55" x14ac:dyDescent="0.2">
      <c r="B688" t="s">
        <v>1412</v>
      </c>
      <c r="C688" t="s">
        <v>1413</v>
      </c>
      <c r="D688">
        <v>371</v>
      </c>
      <c r="E688" t="s">
        <v>1666</v>
      </c>
      <c r="G688" t="s">
        <v>1350</v>
      </c>
      <c r="H688" t="s">
        <v>1351</v>
      </c>
      <c r="J688" t="s">
        <v>1664</v>
      </c>
      <c r="L688" t="s">
        <v>1342</v>
      </c>
      <c r="M688" t="s">
        <v>1343</v>
      </c>
      <c r="O688" t="s">
        <v>1664</v>
      </c>
      <c r="Q688" t="s">
        <v>1340</v>
      </c>
      <c r="R688" t="s">
        <v>1341</v>
      </c>
      <c r="T688" t="s">
        <v>1664</v>
      </c>
      <c r="V688" t="s">
        <v>1348</v>
      </c>
      <c r="W688" t="s">
        <v>1349</v>
      </c>
      <c r="Y688" t="s">
        <v>1664</v>
      </c>
      <c r="AA688" t="s">
        <v>1348</v>
      </c>
      <c r="AB688" t="s">
        <v>1349</v>
      </c>
      <c r="AD688" t="s">
        <v>1664</v>
      </c>
      <c r="AF688" t="s">
        <v>1348</v>
      </c>
      <c r="AG688" t="s">
        <v>1349</v>
      </c>
      <c r="AI688" t="s">
        <v>1664</v>
      </c>
      <c r="AK688" t="s">
        <v>1350</v>
      </c>
      <c r="AL688" t="s">
        <v>1351</v>
      </c>
      <c r="AN688" t="s">
        <v>1664</v>
      </c>
      <c r="AP688" t="s">
        <v>1348</v>
      </c>
      <c r="AQ688" t="s">
        <v>1349</v>
      </c>
      <c r="AS688" t="s">
        <v>1664</v>
      </c>
      <c r="AU688" t="s">
        <v>1346</v>
      </c>
      <c r="AV688" t="s">
        <v>1347</v>
      </c>
      <c r="AX688" t="s">
        <v>1664</v>
      </c>
      <c r="AZ688" t="s">
        <v>1350</v>
      </c>
      <c r="BA688" t="s">
        <v>1351</v>
      </c>
      <c r="BC688" t="s">
        <v>1664</v>
      </c>
    </row>
    <row r="689" spans="2:55" x14ac:dyDescent="0.2">
      <c r="B689" t="s">
        <v>1268</v>
      </c>
      <c r="C689" t="s">
        <v>1269</v>
      </c>
      <c r="D689">
        <v>361</v>
      </c>
      <c r="E689" t="s">
        <v>1666</v>
      </c>
      <c r="G689" t="s">
        <v>1352</v>
      </c>
      <c r="H689" t="s">
        <v>1353</v>
      </c>
      <c r="J689" t="s">
        <v>1664</v>
      </c>
      <c r="L689" t="s">
        <v>1344</v>
      </c>
      <c r="M689" t="s">
        <v>1345</v>
      </c>
      <c r="O689" t="s">
        <v>1664</v>
      </c>
      <c r="Q689" t="s">
        <v>1342</v>
      </c>
      <c r="R689" t="s">
        <v>1343</v>
      </c>
      <c r="T689" t="s">
        <v>1664</v>
      </c>
      <c r="V689" t="s">
        <v>1350</v>
      </c>
      <c r="W689" t="s">
        <v>1351</v>
      </c>
      <c r="Y689" t="s">
        <v>1664</v>
      </c>
      <c r="AA689" t="s">
        <v>1350</v>
      </c>
      <c r="AB689" t="s">
        <v>1351</v>
      </c>
      <c r="AD689" t="s">
        <v>1664</v>
      </c>
      <c r="AF689" t="s">
        <v>1350</v>
      </c>
      <c r="AG689" t="s">
        <v>1351</v>
      </c>
      <c r="AI689" t="s">
        <v>1664</v>
      </c>
      <c r="AK689" t="s">
        <v>1352</v>
      </c>
      <c r="AL689" t="s">
        <v>1353</v>
      </c>
      <c r="AN689" t="s">
        <v>1664</v>
      </c>
      <c r="AP689" t="s">
        <v>1350</v>
      </c>
      <c r="AQ689" t="s">
        <v>1351</v>
      </c>
      <c r="AS689" t="s">
        <v>1664</v>
      </c>
      <c r="AU689" t="s">
        <v>1348</v>
      </c>
      <c r="AV689" t="s">
        <v>1349</v>
      </c>
      <c r="AX689" t="s">
        <v>1664</v>
      </c>
      <c r="AZ689" t="s">
        <v>1352</v>
      </c>
      <c r="BA689" t="s">
        <v>1353</v>
      </c>
      <c r="BC689" t="s">
        <v>1664</v>
      </c>
    </row>
    <row r="690" spans="2:55" x14ac:dyDescent="0.2">
      <c r="B690" t="s">
        <v>1308</v>
      </c>
      <c r="C690" t="s">
        <v>1309</v>
      </c>
      <c r="D690">
        <v>350</v>
      </c>
      <c r="E690" t="s">
        <v>1666</v>
      </c>
      <c r="G690" t="s">
        <v>1354</v>
      </c>
      <c r="H690" t="s">
        <v>1355</v>
      </c>
      <c r="J690" t="s">
        <v>1664</v>
      </c>
      <c r="L690" t="s">
        <v>1346</v>
      </c>
      <c r="M690" t="s">
        <v>1347</v>
      </c>
      <c r="O690" t="s">
        <v>1664</v>
      </c>
      <c r="Q690" t="s">
        <v>1344</v>
      </c>
      <c r="R690" t="s">
        <v>1345</v>
      </c>
      <c r="T690" t="s">
        <v>1664</v>
      </c>
      <c r="V690" t="s">
        <v>1352</v>
      </c>
      <c r="W690" t="s">
        <v>1353</v>
      </c>
      <c r="Y690" t="s">
        <v>1664</v>
      </c>
      <c r="AA690" t="s">
        <v>1352</v>
      </c>
      <c r="AB690" t="s">
        <v>1353</v>
      </c>
      <c r="AD690" t="s">
        <v>1664</v>
      </c>
      <c r="AF690" t="s">
        <v>1352</v>
      </c>
      <c r="AG690" t="s">
        <v>1353</v>
      </c>
      <c r="AI690" t="s">
        <v>1664</v>
      </c>
      <c r="AK690" t="s">
        <v>1354</v>
      </c>
      <c r="AL690" t="s">
        <v>1355</v>
      </c>
      <c r="AN690" t="s">
        <v>1664</v>
      </c>
      <c r="AP690" t="s">
        <v>1352</v>
      </c>
      <c r="AQ690" t="s">
        <v>1353</v>
      </c>
      <c r="AS690" t="s">
        <v>1664</v>
      </c>
      <c r="AU690" t="s">
        <v>1350</v>
      </c>
      <c r="AV690" t="s">
        <v>1351</v>
      </c>
      <c r="AX690" t="s">
        <v>1664</v>
      </c>
      <c r="AZ690" t="s">
        <v>1354</v>
      </c>
      <c r="BA690" t="s">
        <v>1355</v>
      </c>
      <c r="BC690" t="s">
        <v>1664</v>
      </c>
    </row>
    <row r="691" spans="2:55" x14ac:dyDescent="0.2">
      <c r="B691" t="s">
        <v>1458</v>
      </c>
      <c r="C691" t="s">
        <v>1459</v>
      </c>
      <c r="D691">
        <v>336</v>
      </c>
      <c r="E691" t="s">
        <v>1666</v>
      </c>
      <c r="G691" t="s">
        <v>1356</v>
      </c>
      <c r="H691" t="s">
        <v>1357</v>
      </c>
      <c r="J691" t="s">
        <v>1664</v>
      </c>
      <c r="L691" t="s">
        <v>1348</v>
      </c>
      <c r="M691" t="s">
        <v>1349</v>
      </c>
      <c r="O691" t="s">
        <v>1664</v>
      </c>
      <c r="Q691" t="s">
        <v>1346</v>
      </c>
      <c r="R691" t="s">
        <v>1347</v>
      </c>
      <c r="T691" t="s">
        <v>1664</v>
      </c>
      <c r="V691" t="s">
        <v>1354</v>
      </c>
      <c r="W691" t="s">
        <v>1355</v>
      </c>
      <c r="Y691" t="s">
        <v>1664</v>
      </c>
      <c r="AA691" t="s">
        <v>1354</v>
      </c>
      <c r="AB691" t="s">
        <v>1355</v>
      </c>
      <c r="AD691" t="s">
        <v>1664</v>
      </c>
      <c r="AF691" t="s">
        <v>1354</v>
      </c>
      <c r="AG691" t="s">
        <v>1355</v>
      </c>
      <c r="AI691" t="s">
        <v>1664</v>
      </c>
      <c r="AK691" t="s">
        <v>1356</v>
      </c>
      <c r="AL691" t="s">
        <v>1357</v>
      </c>
      <c r="AN691" t="s">
        <v>1664</v>
      </c>
      <c r="AP691" t="s">
        <v>1354</v>
      </c>
      <c r="AQ691" t="s">
        <v>1355</v>
      </c>
      <c r="AS691" t="s">
        <v>1664</v>
      </c>
      <c r="AU691" t="s">
        <v>1352</v>
      </c>
      <c r="AV691" t="s">
        <v>1353</v>
      </c>
      <c r="AX691" t="s">
        <v>1664</v>
      </c>
      <c r="AZ691" t="s">
        <v>1356</v>
      </c>
      <c r="BA691" t="s">
        <v>1357</v>
      </c>
      <c r="BC691" t="s">
        <v>1664</v>
      </c>
    </row>
    <row r="692" spans="2:55" x14ac:dyDescent="0.2">
      <c r="B692" t="s">
        <v>1209</v>
      </c>
      <c r="C692" t="s">
        <v>1210</v>
      </c>
      <c r="D692">
        <v>331</v>
      </c>
      <c r="E692" t="s">
        <v>1666</v>
      </c>
      <c r="G692" t="s">
        <v>1358</v>
      </c>
      <c r="H692" t="s">
        <v>1359</v>
      </c>
      <c r="J692" t="s">
        <v>1664</v>
      </c>
      <c r="L692" t="s">
        <v>1350</v>
      </c>
      <c r="M692" t="s">
        <v>1351</v>
      </c>
      <c r="O692" t="s">
        <v>1664</v>
      </c>
      <c r="Q692" t="s">
        <v>1348</v>
      </c>
      <c r="R692" t="s">
        <v>1349</v>
      </c>
      <c r="T692" t="s">
        <v>1664</v>
      </c>
      <c r="V692" t="s">
        <v>1356</v>
      </c>
      <c r="W692" t="s">
        <v>1357</v>
      </c>
      <c r="Y692" t="s">
        <v>1664</v>
      </c>
      <c r="AA692" t="s">
        <v>1356</v>
      </c>
      <c r="AB692" t="s">
        <v>1357</v>
      </c>
      <c r="AD692" t="s">
        <v>1664</v>
      </c>
      <c r="AF692" t="s">
        <v>1356</v>
      </c>
      <c r="AG692" t="s">
        <v>1357</v>
      </c>
      <c r="AI692" t="s">
        <v>1664</v>
      </c>
      <c r="AK692" t="s">
        <v>1358</v>
      </c>
      <c r="AL692" t="s">
        <v>1359</v>
      </c>
      <c r="AN692" t="s">
        <v>1664</v>
      </c>
      <c r="AP692" t="s">
        <v>1356</v>
      </c>
      <c r="AQ692" t="s">
        <v>1357</v>
      </c>
      <c r="AS692" t="s">
        <v>1664</v>
      </c>
      <c r="AU692" t="s">
        <v>1354</v>
      </c>
      <c r="AV692" t="s">
        <v>1355</v>
      </c>
      <c r="AX692" t="s">
        <v>1664</v>
      </c>
      <c r="AZ692" t="s">
        <v>1358</v>
      </c>
      <c r="BA692" t="s">
        <v>1359</v>
      </c>
      <c r="BC692" t="s">
        <v>1664</v>
      </c>
    </row>
    <row r="693" spans="2:55" x14ac:dyDescent="0.2">
      <c r="B693" t="s">
        <v>1462</v>
      </c>
      <c r="C693" t="s">
        <v>1463</v>
      </c>
      <c r="D693">
        <v>325.5</v>
      </c>
      <c r="E693" t="s">
        <v>1666</v>
      </c>
      <c r="G693" t="s">
        <v>1360</v>
      </c>
      <c r="H693" t="s">
        <v>1361</v>
      </c>
      <c r="J693" t="s">
        <v>1664</v>
      </c>
      <c r="L693" t="s">
        <v>1352</v>
      </c>
      <c r="M693" t="s">
        <v>1353</v>
      </c>
      <c r="O693" t="s">
        <v>1664</v>
      </c>
      <c r="Q693" t="s">
        <v>1350</v>
      </c>
      <c r="R693" t="s">
        <v>1351</v>
      </c>
      <c r="T693" t="s">
        <v>1664</v>
      </c>
      <c r="V693" t="s">
        <v>1358</v>
      </c>
      <c r="W693" t="s">
        <v>1359</v>
      </c>
      <c r="Y693" t="s">
        <v>1664</v>
      </c>
      <c r="AA693" t="s">
        <v>1358</v>
      </c>
      <c r="AB693" t="s">
        <v>1359</v>
      </c>
      <c r="AD693" t="s">
        <v>1664</v>
      </c>
      <c r="AF693" t="s">
        <v>1358</v>
      </c>
      <c r="AG693" t="s">
        <v>1359</v>
      </c>
      <c r="AI693" t="s">
        <v>1664</v>
      </c>
      <c r="AK693" t="s">
        <v>1360</v>
      </c>
      <c r="AL693" t="s">
        <v>1361</v>
      </c>
      <c r="AN693" t="s">
        <v>1664</v>
      </c>
      <c r="AP693" t="s">
        <v>1358</v>
      </c>
      <c r="AQ693" t="s">
        <v>1359</v>
      </c>
      <c r="AS693" t="s">
        <v>1664</v>
      </c>
      <c r="AU693" t="s">
        <v>1356</v>
      </c>
      <c r="AV693" t="s">
        <v>1357</v>
      </c>
      <c r="AX693" t="s">
        <v>1664</v>
      </c>
      <c r="AZ693" t="s">
        <v>1360</v>
      </c>
      <c r="BA693" t="s">
        <v>1361</v>
      </c>
      <c r="BC693" t="s">
        <v>1664</v>
      </c>
    </row>
    <row r="694" spans="2:55" x14ac:dyDescent="0.2">
      <c r="B694" t="s">
        <v>825</v>
      </c>
      <c r="C694" t="s">
        <v>826</v>
      </c>
      <c r="D694">
        <v>323</v>
      </c>
      <c r="E694" t="s">
        <v>1666</v>
      </c>
      <c r="G694" t="s">
        <v>1362</v>
      </c>
      <c r="H694" t="s">
        <v>1363</v>
      </c>
      <c r="J694" t="s">
        <v>1664</v>
      </c>
      <c r="L694" t="s">
        <v>1354</v>
      </c>
      <c r="M694" t="s">
        <v>1355</v>
      </c>
      <c r="O694" t="s">
        <v>1664</v>
      </c>
      <c r="Q694" t="s">
        <v>1352</v>
      </c>
      <c r="R694" t="s">
        <v>1353</v>
      </c>
      <c r="T694" t="s">
        <v>1664</v>
      </c>
      <c r="V694" t="s">
        <v>1360</v>
      </c>
      <c r="W694" t="s">
        <v>1361</v>
      </c>
      <c r="Y694" t="s">
        <v>1664</v>
      </c>
      <c r="AA694" t="s">
        <v>1360</v>
      </c>
      <c r="AB694" t="s">
        <v>1361</v>
      </c>
      <c r="AD694" t="s">
        <v>1664</v>
      </c>
      <c r="AF694" t="s">
        <v>1360</v>
      </c>
      <c r="AG694" t="s">
        <v>1361</v>
      </c>
      <c r="AI694" t="s">
        <v>1664</v>
      </c>
      <c r="AK694" t="s">
        <v>1362</v>
      </c>
      <c r="AL694" t="s">
        <v>1363</v>
      </c>
      <c r="AN694" t="s">
        <v>1664</v>
      </c>
      <c r="AP694" t="s">
        <v>1360</v>
      </c>
      <c r="AQ694" t="s">
        <v>1361</v>
      </c>
      <c r="AS694" t="s">
        <v>1664</v>
      </c>
      <c r="AU694" t="s">
        <v>1358</v>
      </c>
      <c r="AV694" t="s">
        <v>1359</v>
      </c>
      <c r="AX694" t="s">
        <v>1664</v>
      </c>
      <c r="AZ694" t="s">
        <v>1362</v>
      </c>
      <c r="BA694" t="s">
        <v>1363</v>
      </c>
      <c r="BC694" t="s">
        <v>1664</v>
      </c>
    </row>
    <row r="695" spans="2:55" x14ac:dyDescent="0.2">
      <c r="B695" t="s">
        <v>236</v>
      </c>
      <c r="C695" t="s">
        <v>237</v>
      </c>
      <c r="D695">
        <v>310.5</v>
      </c>
      <c r="E695" t="s">
        <v>1666</v>
      </c>
      <c r="G695" t="s">
        <v>1364</v>
      </c>
      <c r="H695" t="s">
        <v>1365</v>
      </c>
      <c r="J695" t="s">
        <v>1664</v>
      </c>
      <c r="L695" t="s">
        <v>1356</v>
      </c>
      <c r="M695" t="s">
        <v>1357</v>
      </c>
      <c r="O695" t="s">
        <v>1664</v>
      </c>
      <c r="Q695" t="s">
        <v>1354</v>
      </c>
      <c r="R695" t="s">
        <v>1355</v>
      </c>
      <c r="T695" t="s">
        <v>1664</v>
      </c>
      <c r="V695" t="s">
        <v>1362</v>
      </c>
      <c r="W695" t="s">
        <v>1363</v>
      </c>
      <c r="Y695" t="s">
        <v>1664</v>
      </c>
      <c r="AA695" t="s">
        <v>1362</v>
      </c>
      <c r="AB695" t="s">
        <v>1363</v>
      </c>
      <c r="AD695" t="s">
        <v>1664</v>
      </c>
      <c r="AF695" t="s">
        <v>1362</v>
      </c>
      <c r="AG695" t="s">
        <v>1363</v>
      </c>
      <c r="AI695" t="s">
        <v>1664</v>
      </c>
      <c r="AK695" t="s">
        <v>1364</v>
      </c>
      <c r="AL695" t="s">
        <v>1365</v>
      </c>
      <c r="AN695" t="s">
        <v>1664</v>
      </c>
      <c r="AP695" t="s">
        <v>1362</v>
      </c>
      <c r="AQ695" t="s">
        <v>1363</v>
      </c>
      <c r="AS695" t="s">
        <v>1664</v>
      </c>
      <c r="AU695" t="s">
        <v>1360</v>
      </c>
      <c r="AV695" t="s">
        <v>1361</v>
      </c>
      <c r="AX695" t="s">
        <v>1664</v>
      </c>
      <c r="AZ695" t="s">
        <v>1364</v>
      </c>
      <c r="BA695" t="s">
        <v>1365</v>
      </c>
      <c r="BC695" t="s">
        <v>1664</v>
      </c>
    </row>
    <row r="696" spans="2:55" x14ac:dyDescent="0.2">
      <c r="B696" t="s">
        <v>1388</v>
      </c>
      <c r="C696" t="s">
        <v>1389</v>
      </c>
      <c r="D696">
        <v>306.5</v>
      </c>
      <c r="E696" t="s">
        <v>1666</v>
      </c>
      <c r="G696" t="s">
        <v>1366</v>
      </c>
      <c r="H696" t="s">
        <v>1367</v>
      </c>
      <c r="J696" t="s">
        <v>1664</v>
      </c>
      <c r="L696" t="s">
        <v>1358</v>
      </c>
      <c r="M696" t="s">
        <v>1359</v>
      </c>
      <c r="O696" t="s">
        <v>1664</v>
      </c>
      <c r="Q696" t="s">
        <v>1356</v>
      </c>
      <c r="R696" t="s">
        <v>1357</v>
      </c>
      <c r="T696" t="s">
        <v>1664</v>
      </c>
      <c r="V696" t="s">
        <v>1364</v>
      </c>
      <c r="W696" t="s">
        <v>1365</v>
      </c>
      <c r="Y696" t="s">
        <v>1664</v>
      </c>
      <c r="AA696" t="s">
        <v>1364</v>
      </c>
      <c r="AB696" t="s">
        <v>1365</v>
      </c>
      <c r="AD696" t="s">
        <v>1664</v>
      </c>
      <c r="AF696" t="s">
        <v>1364</v>
      </c>
      <c r="AG696" t="s">
        <v>1365</v>
      </c>
      <c r="AI696" t="s">
        <v>1664</v>
      </c>
      <c r="AK696" t="s">
        <v>1366</v>
      </c>
      <c r="AL696" t="s">
        <v>1367</v>
      </c>
      <c r="AN696" t="s">
        <v>1664</v>
      </c>
      <c r="AP696" t="s">
        <v>1364</v>
      </c>
      <c r="AQ696" t="s">
        <v>1365</v>
      </c>
      <c r="AS696" t="s">
        <v>1664</v>
      </c>
      <c r="AU696" t="s">
        <v>1362</v>
      </c>
      <c r="AV696" t="s">
        <v>1363</v>
      </c>
      <c r="AX696" t="s">
        <v>1664</v>
      </c>
      <c r="AZ696" t="s">
        <v>1366</v>
      </c>
      <c r="BA696" t="s">
        <v>1367</v>
      </c>
      <c r="BC696" t="s">
        <v>1664</v>
      </c>
    </row>
    <row r="697" spans="2:55" x14ac:dyDescent="0.2">
      <c r="B697" t="s">
        <v>1302</v>
      </c>
      <c r="C697" t="s">
        <v>1303</v>
      </c>
      <c r="D697">
        <v>294.5</v>
      </c>
      <c r="E697" t="s">
        <v>1666</v>
      </c>
      <c r="G697" t="s">
        <v>1368</v>
      </c>
      <c r="H697" t="s">
        <v>1369</v>
      </c>
      <c r="J697" t="s">
        <v>1664</v>
      </c>
      <c r="L697" t="s">
        <v>1360</v>
      </c>
      <c r="M697" t="s">
        <v>1361</v>
      </c>
      <c r="O697" t="s">
        <v>1664</v>
      </c>
      <c r="Q697" t="s">
        <v>1358</v>
      </c>
      <c r="R697" t="s">
        <v>1359</v>
      </c>
      <c r="T697" t="s">
        <v>1664</v>
      </c>
      <c r="V697" t="s">
        <v>1366</v>
      </c>
      <c r="W697" t="s">
        <v>1367</v>
      </c>
      <c r="Y697" t="s">
        <v>1664</v>
      </c>
      <c r="AA697" t="s">
        <v>1366</v>
      </c>
      <c r="AB697" t="s">
        <v>1367</v>
      </c>
      <c r="AD697" t="s">
        <v>1664</v>
      </c>
      <c r="AF697" t="s">
        <v>1366</v>
      </c>
      <c r="AG697" t="s">
        <v>1367</v>
      </c>
      <c r="AI697" t="s">
        <v>1664</v>
      </c>
      <c r="AK697" t="s">
        <v>1368</v>
      </c>
      <c r="AL697" t="s">
        <v>1369</v>
      </c>
      <c r="AN697" t="s">
        <v>1664</v>
      </c>
      <c r="AP697" t="s">
        <v>1366</v>
      </c>
      <c r="AQ697" t="s">
        <v>1367</v>
      </c>
      <c r="AS697" t="s">
        <v>1664</v>
      </c>
      <c r="AU697" t="s">
        <v>1364</v>
      </c>
      <c r="AV697" t="s">
        <v>1365</v>
      </c>
      <c r="AX697" t="s">
        <v>1664</v>
      </c>
      <c r="AZ697" t="s">
        <v>1368</v>
      </c>
      <c r="BA697" t="s">
        <v>1369</v>
      </c>
      <c r="BC697" t="s">
        <v>1664</v>
      </c>
    </row>
    <row r="698" spans="2:55" x14ac:dyDescent="0.2">
      <c r="B698" t="s">
        <v>1498</v>
      </c>
      <c r="C698" t="s">
        <v>1499</v>
      </c>
      <c r="D698">
        <v>293</v>
      </c>
      <c r="E698" t="s">
        <v>1666</v>
      </c>
      <c r="G698" t="s">
        <v>1370</v>
      </c>
      <c r="H698" t="s">
        <v>1371</v>
      </c>
      <c r="J698" t="s">
        <v>1664</v>
      </c>
      <c r="L698" t="s">
        <v>1362</v>
      </c>
      <c r="M698" t="s">
        <v>1363</v>
      </c>
      <c r="O698" t="s">
        <v>1664</v>
      </c>
      <c r="Q698" t="s">
        <v>1360</v>
      </c>
      <c r="R698" t="s">
        <v>1361</v>
      </c>
      <c r="T698" t="s">
        <v>1664</v>
      </c>
      <c r="V698" t="s">
        <v>1368</v>
      </c>
      <c r="W698" t="s">
        <v>1369</v>
      </c>
      <c r="Y698" t="s">
        <v>1664</v>
      </c>
      <c r="AA698" t="s">
        <v>1368</v>
      </c>
      <c r="AB698" t="s">
        <v>1369</v>
      </c>
      <c r="AD698" t="s">
        <v>1664</v>
      </c>
      <c r="AF698" t="s">
        <v>1368</v>
      </c>
      <c r="AG698" t="s">
        <v>1369</v>
      </c>
      <c r="AI698" t="s">
        <v>1664</v>
      </c>
      <c r="AK698" t="s">
        <v>1370</v>
      </c>
      <c r="AL698" t="s">
        <v>1371</v>
      </c>
      <c r="AN698" t="s">
        <v>1664</v>
      </c>
      <c r="AP698" t="s">
        <v>1368</v>
      </c>
      <c r="AQ698" t="s">
        <v>1369</v>
      </c>
      <c r="AS698" t="s">
        <v>1664</v>
      </c>
      <c r="AU698" t="s">
        <v>1366</v>
      </c>
      <c r="AV698" t="s">
        <v>1367</v>
      </c>
      <c r="AX698" t="s">
        <v>1664</v>
      </c>
      <c r="AZ698" t="s">
        <v>1370</v>
      </c>
      <c r="BA698" t="s">
        <v>1371</v>
      </c>
      <c r="BC698" t="s">
        <v>1664</v>
      </c>
    </row>
    <row r="699" spans="2:55" x14ac:dyDescent="0.2">
      <c r="B699" t="s">
        <v>1540</v>
      </c>
      <c r="C699" t="s">
        <v>1541</v>
      </c>
      <c r="D699">
        <v>286</v>
      </c>
      <c r="E699" t="s">
        <v>1666</v>
      </c>
      <c r="G699" t="s">
        <v>1372</v>
      </c>
      <c r="H699" t="s">
        <v>1373</v>
      </c>
      <c r="J699" t="s">
        <v>1664</v>
      </c>
      <c r="L699" t="s">
        <v>1364</v>
      </c>
      <c r="M699" t="s">
        <v>1365</v>
      </c>
      <c r="O699" t="s">
        <v>1664</v>
      </c>
      <c r="Q699" t="s">
        <v>1362</v>
      </c>
      <c r="R699" t="s">
        <v>1363</v>
      </c>
      <c r="T699" t="s">
        <v>1664</v>
      </c>
      <c r="V699" t="s">
        <v>1370</v>
      </c>
      <c r="W699" t="s">
        <v>1371</v>
      </c>
      <c r="Y699" t="s">
        <v>1664</v>
      </c>
      <c r="AA699" t="s">
        <v>1370</v>
      </c>
      <c r="AB699" t="s">
        <v>1371</v>
      </c>
      <c r="AD699" t="s">
        <v>1664</v>
      </c>
      <c r="AF699" t="s">
        <v>1370</v>
      </c>
      <c r="AG699" t="s">
        <v>1371</v>
      </c>
      <c r="AI699" t="s">
        <v>1664</v>
      </c>
      <c r="AK699" t="s">
        <v>1372</v>
      </c>
      <c r="AL699" t="s">
        <v>1373</v>
      </c>
      <c r="AN699" t="s">
        <v>1664</v>
      </c>
      <c r="AP699" t="s">
        <v>1370</v>
      </c>
      <c r="AQ699" t="s">
        <v>1371</v>
      </c>
      <c r="AS699" t="s">
        <v>1664</v>
      </c>
      <c r="AU699" t="s">
        <v>1368</v>
      </c>
      <c r="AV699" t="s">
        <v>1369</v>
      </c>
      <c r="AX699" t="s">
        <v>1664</v>
      </c>
      <c r="AZ699" t="s">
        <v>1372</v>
      </c>
      <c r="BA699" t="s">
        <v>1373</v>
      </c>
      <c r="BC699" t="s">
        <v>1664</v>
      </c>
    </row>
    <row r="700" spans="2:55" x14ac:dyDescent="0.2">
      <c r="B700" t="s">
        <v>1518</v>
      </c>
      <c r="C700" t="s">
        <v>1519</v>
      </c>
      <c r="D700">
        <v>282</v>
      </c>
      <c r="E700" t="s">
        <v>1666</v>
      </c>
      <c r="G700" t="s">
        <v>1374</v>
      </c>
      <c r="H700" t="s">
        <v>1375</v>
      </c>
      <c r="J700" t="s">
        <v>1664</v>
      </c>
      <c r="L700" t="s">
        <v>1366</v>
      </c>
      <c r="M700" t="s">
        <v>1367</v>
      </c>
      <c r="O700" t="s">
        <v>1664</v>
      </c>
      <c r="Q700" t="s">
        <v>1364</v>
      </c>
      <c r="R700" t="s">
        <v>1365</v>
      </c>
      <c r="T700" t="s">
        <v>1664</v>
      </c>
      <c r="V700" t="s">
        <v>1372</v>
      </c>
      <c r="W700" t="s">
        <v>1373</v>
      </c>
      <c r="Y700" t="s">
        <v>1664</v>
      </c>
      <c r="AA700" t="s">
        <v>1372</v>
      </c>
      <c r="AB700" t="s">
        <v>1373</v>
      </c>
      <c r="AD700" t="s">
        <v>1664</v>
      </c>
      <c r="AF700" t="s">
        <v>1372</v>
      </c>
      <c r="AG700" t="s">
        <v>1373</v>
      </c>
      <c r="AI700" t="s">
        <v>1664</v>
      </c>
      <c r="AK700" t="s">
        <v>1374</v>
      </c>
      <c r="AL700" t="s">
        <v>1375</v>
      </c>
      <c r="AN700" t="s">
        <v>1664</v>
      </c>
      <c r="AP700" t="s">
        <v>1372</v>
      </c>
      <c r="AQ700" t="s">
        <v>1373</v>
      </c>
      <c r="AS700" t="s">
        <v>1664</v>
      </c>
      <c r="AU700" t="s">
        <v>1370</v>
      </c>
      <c r="AV700" t="s">
        <v>1371</v>
      </c>
      <c r="AX700" t="s">
        <v>1664</v>
      </c>
      <c r="AZ700" t="s">
        <v>1374</v>
      </c>
      <c r="BA700" t="s">
        <v>1375</v>
      </c>
      <c r="BC700" t="s">
        <v>1664</v>
      </c>
    </row>
    <row r="701" spans="2:55" x14ac:dyDescent="0.2">
      <c r="B701" t="s">
        <v>1432</v>
      </c>
      <c r="C701" t="s">
        <v>1433</v>
      </c>
      <c r="D701">
        <v>276.5</v>
      </c>
      <c r="E701" t="s">
        <v>1666</v>
      </c>
      <c r="G701" t="s">
        <v>1376</v>
      </c>
      <c r="H701" t="s">
        <v>1377</v>
      </c>
      <c r="J701" t="s">
        <v>1664</v>
      </c>
      <c r="L701" t="s">
        <v>1368</v>
      </c>
      <c r="M701" t="s">
        <v>1369</v>
      </c>
      <c r="O701" t="s">
        <v>1664</v>
      </c>
      <c r="Q701" t="s">
        <v>1366</v>
      </c>
      <c r="R701" t="s">
        <v>1367</v>
      </c>
      <c r="T701" t="s">
        <v>1664</v>
      </c>
      <c r="V701" t="s">
        <v>1374</v>
      </c>
      <c r="W701" t="s">
        <v>1375</v>
      </c>
      <c r="Y701" t="s">
        <v>1664</v>
      </c>
      <c r="AA701" t="s">
        <v>1374</v>
      </c>
      <c r="AB701" t="s">
        <v>1375</v>
      </c>
      <c r="AD701" t="s">
        <v>1664</v>
      </c>
      <c r="AF701" t="s">
        <v>1374</v>
      </c>
      <c r="AG701" t="s">
        <v>1375</v>
      </c>
      <c r="AI701" t="s">
        <v>1664</v>
      </c>
      <c r="AK701" t="s">
        <v>1376</v>
      </c>
      <c r="AL701" t="s">
        <v>1377</v>
      </c>
      <c r="AN701" t="s">
        <v>1664</v>
      </c>
      <c r="AP701" t="s">
        <v>1374</v>
      </c>
      <c r="AQ701" t="s">
        <v>1375</v>
      </c>
      <c r="AS701" t="s">
        <v>1664</v>
      </c>
      <c r="AU701" t="s">
        <v>1372</v>
      </c>
      <c r="AV701" t="s">
        <v>1373</v>
      </c>
      <c r="AX701" t="s">
        <v>1664</v>
      </c>
      <c r="AZ701" t="s">
        <v>1376</v>
      </c>
      <c r="BA701" t="s">
        <v>1377</v>
      </c>
      <c r="BC701" t="s">
        <v>1664</v>
      </c>
    </row>
    <row r="702" spans="2:55" x14ac:dyDescent="0.2">
      <c r="B702" t="s">
        <v>1500</v>
      </c>
      <c r="C702" t="s">
        <v>1501</v>
      </c>
      <c r="D702">
        <v>267.5</v>
      </c>
      <c r="E702" t="s">
        <v>1666</v>
      </c>
      <c r="G702" t="s">
        <v>1378</v>
      </c>
      <c r="H702" t="s">
        <v>1379</v>
      </c>
      <c r="J702" t="s">
        <v>1664</v>
      </c>
      <c r="L702" t="s">
        <v>1370</v>
      </c>
      <c r="M702" t="s">
        <v>1371</v>
      </c>
      <c r="O702" t="s">
        <v>1664</v>
      </c>
      <c r="Q702" t="s">
        <v>1368</v>
      </c>
      <c r="R702" t="s">
        <v>1369</v>
      </c>
      <c r="T702" t="s">
        <v>1664</v>
      </c>
      <c r="V702" t="s">
        <v>1376</v>
      </c>
      <c r="W702" t="s">
        <v>1377</v>
      </c>
      <c r="Y702" t="s">
        <v>1664</v>
      </c>
      <c r="AA702" t="s">
        <v>1376</v>
      </c>
      <c r="AB702" t="s">
        <v>1377</v>
      </c>
      <c r="AD702" t="s">
        <v>1664</v>
      </c>
      <c r="AF702" t="s">
        <v>1376</v>
      </c>
      <c r="AG702" t="s">
        <v>1377</v>
      </c>
      <c r="AI702" t="s">
        <v>1664</v>
      </c>
      <c r="AK702" t="s">
        <v>1378</v>
      </c>
      <c r="AL702" t="s">
        <v>1379</v>
      </c>
      <c r="AN702" t="s">
        <v>1664</v>
      </c>
      <c r="AP702" t="s">
        <v>1376</v>
      </c>
      <c r="AQ702" t="s">
        <v>1377</v>
      </c>
      <c r="AS702" t="s">
        <v>1664</v>
      </c>
      <c r="AU702" t="s">
        <v>1374</v>
      </c>
      <c r="AV702" t="s">
        <v>1375</v>
      </c>
      <c r="AX702" t="s">
        <v>1664</v>
      </c>
      <c r="AZ702" t="s">
        <v>1378</v>
      </c>
      <c r="BA702" t="s">
        <v>1379</v>
      </c>
      <c r="BC702" t="s">
        <v>1664</v>
      </c>
    </row>
    <row r="703" spans="2:55" x14ac:dyDescent="0.2">
      <c r="B703" t="s">
        <v>1228</v>
      </c>
      <c r="C703" t="s">
        <v>1192</v>
      </c>
      <c r="D703">
        <v>260</v>
      </c>
      <c r="E703" t="s">
        <v>1666</v>
      </c>
      <c r="G703" t="s">
        <v>1380</v>
      </c>
      <c r="H703" t="s">
        <v>1381</v>
      </c>
      <c r="J703" t="s">
        <v>1664</v>
      </c>
      <c r="L703" t="s">
        <v>1372</v>
      </c>
      <c r="M703" t="s">
        <v>1373</v>
      </c>
      <c r="O703" t="s">
        <v>1664</v>
      </c>
      <c r="Q703" t="s">
        <v>1370</v>
      </c>
      <c r="R703" t="s">
        <v>1371</v>
      </c>
      <c r="T703" t="s">
        <v>1664</v>
      </c>
      <c r="V703" t="s">
        <v>1378</v>
      </c>
      <c r="W703" t="s">
        <v>1379</v>
      </c>
      <c r="Y703" t="s">
        <v>1664</v>
      </c>
      <c r="AA703" t="s">
        <v>1378</v>
      </c>
      <c r="AB703" t="s">
        <v>1379</v>
      </c>
      <c r="AD703" t="s">
        <v>1664</v>
      </c>
      <c r="AF703" t="s">
        <v>1378</v>
      </c>
      <c r="AG703" t="s">
        <v>1379</v>
      </c>
      <c r="AI703" t="s">
        <v>1664</v>
      </c>
      <c r="AK703" t="s">
        <v>1380</v>
      </c>
      <c r="AL703" t="s">
        <v>1381</v>
      </c>
      <c r="AN703" t="s">
        <v>1664</v>
      </c>
      <c r="AP703" t="s">
        <v>1378</v>
      </c>
      <c r="AQ703" t="s">
        <v>1379</v>
      </c>
      <c r="AS703" t="s">
        <v>1664</v>
      </c>
      <c r="AU703" t="s">
        <v>1376</v>
      </c>
      <c r="AV703" t="s">
        <v>1377</v>
      </c>
      <c r="AX703" t="s">
        <v>1664</v>
      </c>
      <c r="AZ703" t="s">
        <v>1380</v>
      </c>
      <c r="BA703" t="s">
        <v>1381</v>
      </c>
      <c r="BC703" t="s">
        <v>1664</v>
      </c>
    </row>
    <row r="704" spans="2:55" x14ac:dyDescent="0.2">
      <c r="B704" t="s">
        <v>1364</v>
      </c>
      <c r="C704" t="s">
        <v>1365</v>
      </c>
      <c r="D704">
        <v>256.5</v>
      </c>
      <c r="E704" t="s">
        <v>1666</v>
      </c>
      <c r="G704" t="s">
        <v>1382</v>
      </c>
      <c r="H704" t="s">
        <v>1383</v>
      </c>
      <c r="J704" t="s">
        <v>1664</v>
      </c>
      <c r="L704" t="s">
        <v>1374</v>
      </c>
      <c r="M704" t="s">
        <v>1375</v>
      </c>
      <c r="O704" t="s">
        <v>1664</v>
      </c>
      <c r="Q704" t="s">
        <v>1372</v>
      </c>
      <c r="R704" t="s">
        <v>1373</v>
      </c>
      <c r="T704" t="s">
        <v>1664</v>
      </c>
      <c r="V704" t="s">
        <v>1380</v>
      </c>
      <c r="W704" t="s">
        <v>1381</v>
      </c>
      <c r="Y704" t="s">
        <v>1664</v>
      </c>
      <c r="AA704" t="s">
        <v>1380</v>
      </c>
      <c r="AB704" t="s">
        <v>1381</v>
      </c>
      <c r="AD704" t="s">
        <v>1664</v>
      </c>
      <c r="AF704" t="s">
        <v>1380</v>
      </c>
      <c r="AG704" t="s">
        <v>1381</v>
      </c>
      <c r="AI704" t="s">
        <v>1664</v>
      </c>
      <c r="AK704" t="s">
        <v>1382</v>
      </c>
      <c r="AL704" t="s">
        <v>1383</v>
      </c>
      <c r="AN704" t="s">
        <v>1664</v>
      </c>
      <c r="AP704" t="s">
        <v>1380</v>
      </c>
      <c r="AQ704" t="s">
        <v>1381</v>
      </c>
      <c r="AS704" t="s">
        <v>1664</v>
      </c>
      <c r="AU704" t="s">
        <v>1378</v>
      </c>
      <c r="AV704" t="s">
        <v>1379</v>
      </c>
      <c r="AX704" t="s">
        <v>1664</v>
      </c>
      <c r="AZ704" t="s">
        <v>1382</v>
      </c>
      <c r="BA704" t="s">
        <v>1383</v>
      </c>
      <c r="BC704" t="s">
        <v>1664</v>
      </c>
    </row>
    <row r="705" spans="2:55" x14ac:dyDescent="0.2">
      <c r="B705" t="s">
        <v>1464</v>
      </c>
      <c r="C705" t="s">
        <v>1465</v>
      </c>
      <c r="D705">
        <v>249.5</v>
      </c>
      <c r="E705" t="s">
        <v>1666</v>
      </c>
      <c r="G705" t="s">
        <v>1384</v>
      </c>
      <c r="H705" t="s">
        <v>1385</v>
      </c>
      <c r="J705" t="s">
        <v>1664</v>
      </c>
      <c r="L705" t="s">
        <v>1376</v>
      </c>
      <c r="M705" t="s">
        <v>1377</v>
      </c>
      <c r="O705" t="s">
        <v>1664</v>
      </c>
      <c r="Q705" t="s">
        <v>1374</v>
      </c>
      <c r="R705" t="s">
        <v>1375</v>
      </c>
      <c r="T705" t="s">
        <v>1664</v>
      </c>
      <c r="V705" t="s">
        <v>1382</v>
      </c>
      <c r="W705" t="s">
        <v>1383</v>
      </c>
      <c r="Y705" t="s">
        <v>1664</v>
      </c>
      <c r="AA705" t="s">
        <v>1382</v>
      </c>
      <c r="AB705" t="s">
        <v>1383</v>
      </c>
      <c r="AD705" t="s">
        <v>1664</v>
      </c>
      <c r="AF705" t="s">
        <v>1382</v>
      </c>
      <c r="AG705" t="s">
        <v>1383</v>
      </c>
      <c r="AI705" t="s">
        <v>1664</v>
      </c>
      <c r="AK705" t="s">
        <v>1384</v>
      </c>
      <c r="AL705" t="s">
        <v>1385</v>
      </c>
      <c r="AN705" t="s">
        <v>1664</v>
      </c>
      <c r="AP705" t="s">
        <v>1382</v>
      </c>
      <c r="AQ705" t="s">
        <v>1383</v>
      </c>
      <c r="AS705" t="s">
        <v>1664</v>
      </c>
      <c r="AU705" t="s">
        <v>1380</v>
      </c>
      <c r="AV705" t="s">
        <v>1381</v>
      </c>
      <c r="AX705" t="s">
        <v>1664</v>
      </c>
      <c r="AZ705" t="s">
        <v>1384</v>
      </c>
      <c r="BA705" t="s">
        <v>1385</v>
      </c>
      <c r="BC705" t="s">
        <v>1664</v>
      </c>
    </row>
    <row r="706" spans="2:55" x14ac:dyDescent="0.2">
      <c r="B706" t="s">
        <v>1408</v>
      </c>
      <c r="C706" t="s">
        <v>1409</v>
      </c>
      <c r="D706">
        <v>247.5</v>
      </c>
      <c r="E706" t="s">
        <v>1666</v>
      </c>
      <c r="G706" t="s">
        <v>1386</v>
      </c>
      <c r="H706" t="s">
        <v>1387</v>
      </c>
      <c r="J706" t="s">
        <v>1664</v>
      </c>
      <c r="L706" t="s">
        <v>1378</v>
      </c>
      <c r="M706" t="s">
        <v>1379</v>
      </c>
      <c r="O706" t="s">
        <v>1664</v>
      </c>
      <c r="Q706" t="s">
        <v>1376</v>
      </c>
      <c r="R706" t="s">
        <v>1377</v>
      </c>
      <c r="T706" t="s">
        <v>1664</v>
      </c>
      <c r="V706" t="s">
        <v>1384</v>
      </c>
      <c r="W706" t="s">
        <v>1385</v>
      </c>
      <c r="Y706" t="s">
        <v>1664</v>
      </c>
      <c r="AA706" t="s">
        <v>1384</v>
      </c>
      <c r="AB706" t="s">
        <v>1385</v>
      </c>
      <c r="AD706" t="s">
        <v>1664</v>
      </c>
      <c r="AF706" t="s">
        <v>1384</v>
      </c>
      <c r="AG706" t="s">
        <v>1385</v>
      </c>
      <c r="AI706" t="s">
        <v>1664</v>
      </c>
      <c r="AK706" t="s">
        <v>1386</v>
      </c>
      <c r="AL706" t="s">
        <v>1387</v>
      </c>
      <c r="AN706" t="s">
        <v>1664</v>
      </c>
      <c r="AP706" t="s">
        <v>1384</v>
      </c>
      <c r="AQ706" t="s">
        <v>1385</v>
      </c>
      <c r="AS706" t="s">
        <v>1664</v>
      </c>
      <c r="AU706" t="s">
        <v>1382</v>
      </c>
      <c r="AV706" t="s">
        <v>1383</v>
      </c>
      <c r="AX706" t="s">
        <v>1664</v>
      </c>
      <c r="AZ706" t="s">
        <v>1386</v>
      </c>
      <c r="BA706" t="s">
        <v>1387</v>
      </c>
      <c r="BC706" t="s">
        <v>1664</v>
      </c>
    </row>
    <row r="707" spans="2:55" x14ac:dyDescent="0.2">
      <c r="B707" t="s">
        <v>1454</v>
      </c>
      <c r="C707" t="s">
        <v>1455</v>
      </c>
      <c r="D707">
        <v>236.5</v>
      </c>
      <c r="E707" t="s">
        <v>1666</v>
      </c>
      <c r="G707" t="s">
        <v>1388</v>
      </c>
      <c r="H707" t="s">
        <v>1389</v>
      </c>
      <c r="J707" t="s">
        <v>1664</v>
      </c>
      <c r="L707" t="s">
        <v>1380</v>
      </c>
      <c r="M707" t="s">
        <v>1381</v>
      </c>
      <c r="O707" t="s">
        <v>1664</v>
      </c>
      <c r="Q707" t="s">
        <v>1378</v>
      </c>
      <c r="R707" t="s">
        <v>1379</v>
      </c>
      <c r="T707" t="s">
        <v>1664</v>
      </c>
      <c r="V707" t="s">
        <v>1386</v>
      </c>
      <c r="W707" t="s">
        <v>1387</v>
      </c>
      <c r="Y707" t="s">
        <v>1664</v>
      </c>
      <c r="AA707" t="s">
        <v>1386</v>
      </c>
      <c r="AB707" t="s">
        <v>1387</v>
      </c>
      <c r="AD707" t="s">
        <v>1664</v>
      </c>
      <c r="AF707" t="s">
        <v>1386</v>
      </c>
      <c r="AG707" t="s">
        <v>1387</v>
      </c>
      <c r="AI707" t="s">
        <v>1664</v>
      </c>
      <c r="AK707" t="s">
        <v>1388</v>
      </c>
      <c r="AL707" t="s">
        <v>1389</v>
      </c>
      <c r="AN707" t="s">
        <v>1664</v>
      </c>
      <c r="AP707" t="s">
        <v>1386</v>
      </c>
      <c r="AQ707" t="s">
        <v>1387</v>
      </c>
      <c r="AS707" t="s">
        <v>1664</v>
      </c>
      <c r="AU707" t="s">
        <v>1384</v>
      </c>
      <c r="AV707" t="s">
        <v>1385</v>
      </c>
      <c r="AX707" t="s">
        <v>1664</v>
      </c>
      <c r="AZ707" t="s">
        <v>1388</v>
      </c>
      <c r="BA707" t="s">
        <v>1389</v>
      </c>
      <c r="BC707" t="s">
        <v>1664</v>
      </c>
    </row>
    <row r="708" spans="2:55" x14ac:dyDescent="0.2">
      <c r="B708" t="s">
        <v>1211</v>
      </c>
      <c r="C708" t="s">
        <v>1212</v>
      </c>
      <c r="D708">
        <v>227.5</v>
      </c>
      <c r="E708" t="s">
        <v>1666</v>
      </c>
      <c r="G708" t="s">
        <v>1390</v>
      </c>
      <c r="H708" t="s">
        <v>1391</v>
      </c>
      <c r="J708" t="s">
        <v>1664</v>
      </c>
      <c r="L708" t="s">
        <v>1382</v>
      </c>
      <c r="M708" t="s">
        <v>1383</v>
      </c>
      <c r="O708" t="s">
        <v>1664</v>
      </c>
      <c r="Q708" t="s">
        <v>1380</v>
      </c>
      <c r="R708" t="s">
        <v>1381</v>
      </c>
      <c r="T708" t="s">
        <v>1664</v>
      </c>
      <c r="V708" t="s">
        <v>1388</v>
      </c>
      <c r="W708" t="s">
        <v>1389</v>
      </c>
      <c r="Y708" t="s">
        <v>1664</v>
      </c>
      <c r="AA708" t="s">
        <v>1388</v>
      </c>
      <c r="AB708" t="s">
        <v>1389</v>
      </c>
      <c r="AD708" t="s">
        <v>1664</v>
      </c>
      <c r="AF708" t="s">
        <v>1388</v>
      </c>
      <c r="AG708" t="s">
        <v>1389</v>
      </c>
      <c r="AI708" t="s">
        <v>1664</v>
      </c>
      <c r="AK708" t="s">
        <v>1390</v>
      </c>
      <c r="AL708" t="s">
        <v>1391</v>
      </c>
      <c r="AN708" t="s">
        <v>1664</v>
      </c>
      <c r="AP708" t="s">
        <v>1388</v>
      </c>
      <c r="AQ708" t="s">
        <v>1389</v>
      </c>
      <c r="AS708" t="s">
        <v>1664</v>
      </c>
      <c r="AU708" t="s">
        <v>1386</v>
      </c>
      <c r="AV708" t="s">
        <v>1387</v>
      </c>
      <c r="AX708" t="s">
        <v>1664</v>
      </c>
      <c r="AZ708" t="s">
        <v>1390</v>
      </c>
      <c r="BA708" t="s">
        <v>1391</v>
      </c>
      <c r="BC708" t="s">
        <v>1664</v>
      </c>
    </row>
    <row r="709" spans="2:55" x14ac:dyDescent="0.2">
      <c r="B709" t="s">
        <v>1300</v>
      </c>
      <c r="C709" t="s">
        <v>1301</v>
      </c>
      <c r="D709">
        <v>218</v>
      </c>
      <c r="E709" t="s">
        <v>1666</v>
      </c>
      <c r="G709" t="s">
        <v>1392</v>
      </c>
      <c r="H709" t="s">
        <v>1393</v>
      </c>
      <c r="J709" t="s">
        <v>1664</v>
      </c>
      <c r="L709" t="s">
        <v>1384</v>
      </c>
      <c r="M709" t="s">
        <v>1385</v>
      </c>
      <c r="O709" t="s">
        <v>1664</v>
      </c>
      <c r="Q709" t="s">
        <v>1382</v>
      </c>
      <c r="R709" t="s">
        <v>1383</v>
      </c>
      <c r="T709" t="s">
        <v>1664</v>
      </c>
      <c r="V709" t="s">
        <v>1390</v>
      </c>
      <c r="W709" t="s">
        <v>1391</v>
      </c>
      <c r="Y709" t="s">
        <v>1664</v>
      </c>
      <c r="AA709" t="s">
        <v>1390</v>
      </c>
      <c r="AB709" t="s">
        <v>1391</v>
      </c>
      <c r="AD709" t="s">
        <v>1664</v>
      </c>
      <c r="AF709" t="s">
        <v>1390</v>
      </c>
      <c r="AG709" t="s">
        <v>1391</v>
      </c>
      <c r="AI709" t="s">
        <v>1664</v>
      </c>
      <c r="AK709" t="s">
        <v>1392</v>
      </c>
      <c r="AL709" t="s">
        <v>1393</v>
      </c>
      <c r="AN709" t="s">
        <v>1664</v>
      </c>
      <c r="AP709" t="s">
        <v>1390</v>
      </c>
      <c r="AQ709" t="s">
        <v>1391</v>
      </c>
      <c r="AS709" t="s">
        <v>1664</v>
      </c>
      <c r="AU709" t="s">
        <v>1388</v>
      </c>
      <c r="AV709" t="s">
        <v>1389</v>
      </c>
      <c r="AX709" t="s">
        <v>1664</v>
      </c>
      <c r="AZ709" t="s">
        <v>1392</v>
      </c>
      <c r="BA709" t="s">
        <v>1393</v>
      </c>
      <c r="BC709" t="s">
        <v>1664</v>
      </c>
    </row>
    <row r="710" spans="2:55" x14ac:dyDescent="0.2">
      <c r="B710" t="s">
        <v>1522</v>
      </c>
      <c r="C710" t="s">
        <v>1523</v>
      </c>
      <c r="D710">
        <v>214.5</v>
      </c>
      <c r="E710" t="s">
        <v>1666</v>
      </c>
      <c r="G710" t="s">
        <v>1394</v>
      </c>
      <c r="H710" t="s">
        <v>1395</v>
      </c>
      <c r="J710" t="s">
        <v>1664</v>
      </c>
      <c r="L710" t="s">
        <v>1386</v>
      </c>
      <c r="M710" t="s">
        <v>1387</v>
      </c>
      <c r="O710" t="s">
        <v>1664</v>
      </c>
      <c r="Q710" t="s">
        <v>1384</v>
      </c>
      <c r="R710" t="s">
        <v>1385</v>
      </c>
      <c r="T710" t="s">
        <v>1664</v>
      </c>
      <c r="V710" t="s">
        <v>1392</v>
      </c>
      <c r="W710" t="s">
        <v>1393</v>
      </c>
      <c r="Y710" t="s">
        <v>1664</v>
      </c>
      <c r="AA710" t="s">
        <v>1392</v>
      </c>
      <c r="AB710" t="s">
        <v>1393</v>
      </c>
      <c r="AD710" t="s">
        <v>1664</v>
      </c>
      <c r="AF710" t="s">
        <v>1392</v>
      </c>
      <c r="AG710" t="s">
        <v>1393</v>
      </c>
      <c r="AI710" t="s">
        <v>1664</v>
      </c>
      <c r="AK710" t="s">
        <v>1394</v>
      </c>
      <c r="AL710" t="s">
        <v>1395</v>
      </c>
      <c r="AN710" t="s">
        <v>1664</v>
      </c>
      <c r="AP710" t="s">
        <v>1392</v>
      </c>
      <c r="AQ710" t="s">
        <v>1393</v>
      </c>
      <c r="AS710" t="s">
        <v>1664</v>
      </c>
      <c r="AU710" t="s">
        <v>1390</v>
      </c>
      <c r="AV710" t="s">
        <v>1391</v>
      </c>
      <c r="AX710" t="s">
        <v>1664</v>
      </c>
      <c r="AZ710" t="s">
        <v>1394</v>
      </c>
      <c r="BA710" t="s">
        <v>1395</v>
      </c>
      <c r="BC710" t="s">
        <v>1664</v>
      </c>
    </row>
    <row r="711" spans="2:55" x14ac:dyDescent="0.2">
      <c r="B711" t="s">
        <v>1227</v>
      </c>
      <c r="C711" t="s">
        <v>1190</v>
      </c>
      <c r="D711">
        <v>204.5</v>
      </c>
      <c r="E711" t="s">
        <v>1666</v>
      </c>
      <c r="G711" t="s">
        <v>1396</v>
      </c>
      <c r="H711" t="s">
        <v>1397</v>
      </c>
      <c r="J711" t="s">
        <v>1664</v>
      </c>
      <c r="L711" t="s">
        <v>1388</v>
      </c>
      <c r="M711" t="s">
        <v>1389</v>
      </c>
      <c r="O711" t="s">
        <v>1664</v>
      </c>
      <c r="Q711" t="s">
        <v>1386</v>
      </c>
      <c r="R711" t="s">
        <v>1387</v>
      </c>
      <c r="T711" t="s">
        <v>1664</v>
      </c>
      <c r="V711" t="s">
        <v>1394</v>
      </c>
      <c r="W711" t="s">
        <v>1395</v>
      </c>
      <c r="Y711" t="s">
        <v>1664</v>
      </c>
      <c r="AA711" t="s">
        <v>1394</v>
      </c>
      <c r="AB711" t="s">
        <v>1395</v>
      </c>
      <c r="AD711" t="s">
        <v>1664</v>
      </c>
      <c r="AF711" t="s">
        <v>1394</v>
      </c>
      <c r="AG711" t="s">
        <v>1395</v>
      </c>
      <c r="AI711" t="s">
        <v>1664</v>
      </c>
      <c r="AK711" t="s">
        <v>1396</v>
      </c>
      <c r="AL711" t="s">
        <v>1397</v>
      </c>
      <c r="AN711" t="s">
        <v>1664</v>
      </c>
      <c r="AP711" t="s">
        <v>1394</v>
      </c>
      <c r="AQ711" t="s">
        <v>1395</v>
      </c>
      <c r="AS711" t="s">
        <v>1664</v>
      </c>
      <c r="AU711" t="s">
        <v>1392</v>
      </c>
      <c r="AV711" t="s">
        <v>1393</v>
      </c>
      <c r="AX711" t="s">
        <v>1664</v>
      </c>
      <c r="AZ711" t="s">
        <v>1396</v>
      </c>
      <c r="BA711" t="s">
        <v>1397</v>
      </c>
      <c r="BC711" t="s">
        <v>1664</v>
      </c>
    </row>
    <row r="712" spans="2:55" x14ac:dyDescent="0.2">
      <c r="B712" t="s">
        <v>1520</v>
      </c>
      <c r="C712" t="s">
        <v>1521</v>
      </c>
      <c r="D712">
        <v>189.5</v>
      </c>
      <c r="E712" t="s">
        <v>1666</v>
      </c>
      <c r="G712" t="s">
        <v>1398</v>
      </c>
      <c r="H712" t="s">
        <v>1399</v>
      </c>
      <c r="J712" t="s">
        <v>1664</v>
      </c>
      <c r="L712" t="s">
        <v>1390</v>
      </c>
      <c r="M712" t="s">
        <v>1391</v>
      </c>
      <c r="O712" t="s">
        <v>1664</v>
      </c>
      <c r="Q712" t="s">
        <v>1388</v>
      </c>
      <c r="R712" t="s">
        <v>1389</v>
      </c>
      <c r="T712" t="s">
        <v>1664</v>
      </c>
      <c r="V712" t="s">
        <v>1396</v>
      </c>
      <c r="W712" t="s">
        <v>1397</v>
      </c>
      <c r="Y712" t="s">
        <v>1664</v>
      </c>
      <c r="AA712" t="s">
        <v>1396</v>
      </c>
      <c r="AB712" t="s">
        <v>1397</v>
      </c>
      <c r="AD712" t="s">
        <v>1664</v>
      </c>
      <c r="AF712" t="s">
        <v>1396</v>
      </c>
      <c r="AG712" t="s">
        <v>1397</v>
      </c>
      <c r="AI712" t="s">
        <v>1664</v>
      </c>
      <c r="AK712" t="s">
        <v>1398</v>
      </c>
      <c r="AL712" t="s">
        <v>1399</v>
      </c>
      <c r="AN712" t="s">
        <v>1664</v>
      </c>
      <c r="AP712" t="s">
        <v>1396</v>
      </c>
      <c r="AQ712" t="s">
        <v>1397</v>
      </c>
      <c r="AS712" t="s">
        <v>1664</v>
      </c>
      <c r="AU712" t="s">
        <v>1394</v>
      </c>
      <c r="AV712" t="s">
        <v>1395</v>
      </c>
      <c r="AX712" t="s">
        <v>1664</v>
      </c>
      <c r="AZ712" t="s">
        <v>1398</v>
      </c>
      <c r="BA712" t="s">
        <v>1399</v>
      </c>
      <c r="BC712" t="s">
        <v>1664</v>
      </c>
    </row>
    <row r="713" spans="2:55" x14ac:dyDescent="0.2">
      <c r="B713" t="s">
        <v>1478</v>
      </c>
      <c r="C713" t="s">
        <v>1479</v>
      </c>
      <c r="D713">
        <v>185</v>
      </c>
      <c r="E713" t="s">
        <v>1666</v>
      </c>
      <c r="G713" t="s">
        <v>1400</v>
      </c>
      <c r="H713" t="s">
        <v>1401</v>
      </c>
      <c r="J713" t="s">
        <v>1664</v>
      </c>
      <c r="L713" t="s">
        <v>1392</v>
      </c>
      <c r="M713" t="s">
        <v>1393</v>
      </c>
      <c r="O713" t="s">
        <v>1664</v>
      </c>
      <c r="Q713" t="s">
        <v>1390</v>
      </c>
      <c r="R713" t="s">
        <v>1391</v>
      </c>
      <c r="T713" t="s">
        <v>1664</v>
      </c>
      <c r="V713" t="s">
        <v>1398</v>
      </c>
      <c r="W713" t="s">
        <v>1399</v>
      </c>
      <c r="Y713" t="s">
        <v>1664</v>
      </c>
      <c r="AA713" t="s">
        <v>1398</v>
      </c>
      <c r="AB713" t="s">
        <v>1399</v>
      </c>
      <c r="AD713" t="s">
        <v>1664</v>
      </c>
      <c r="AF713" t="s">
        <v>1398</v>
      </c>
      <c r="AG713" t="s">
        <v>1399</v>
      </c>
      <c r="AI713" t="s">
        <v>1664</v>
      </c>
      <c r="AK713" t="s">
        <v>1400</v>
      </c>
      <c r="AL713" t="s">
        <v>1401</v>
      </c>
      <c r="AN713" t="s">
        <v>1664</v>
      </c>
      <c r="AP713" t="s">
        <v>1398</v>
      </c>
      <c r="AQ713" t="s">
        <v>1399</v>
      </c>
      <c r="AS713" t="s">
        <v>1664</v>
      </c>
      <c r="AU713" t="s">
        <v>1396</v>
      </c>
      <c r="AV713" t="s">
        <v>1397</v>
      </c>
      <c r="AX713" t="s">
        <v>1664</v>
      </c>
      <c r="AZ713" t="s">
        <v>1400</v>
      </c>
      <c r="BA713" t="s">
        <v>1401</v>
      </c>
      <c r="BC713" t="s">
        <v>1664</v>
      </c>
    </row>
    <row r="714" spans="2:55" x14ac:dyDescent="0.2">
      <c r="B714" t="s">
        <v>1460</v>
      </c>
      <c r="C714" t="s">
        <v>1461</v>
      </c>
      <c r="D714">
        <v>183.5</v>
      </c>
      <c r="E714" t="s">
        <v>1666</v>
      </c>
      <c r="G714" t="s">
        <v>1402</v>
      </c>
      <c r="H714" t="s">
        <v>1403</v>
      </c>
      <c r="J714" t="s">
        <v>1664</v>
      </c>
      <c r="L714" t="s">
        <v>1394</v>
      </c>
      <c r="M714" t="s">
        <v>1395</v>
      </c>
      <c r="O714" t="s">
        <v>1664</v>
      </c>
      <c r="Q714" t="s">
        <v>1392</v>
      </c>
      <c r="R714" t="s">
        <v>1393</v>
      </c>
      <c r="T714" t="s">
        <v>1664</v>
      </c>
      <c r="V714" t="s">
        <v>1400</v>
      </c>
      <c r="W714" t="s">
        <v>1401</v>
      </c>
      <c r="Y714" t="s">
        <v>1664</v>
      </c>
      <c r="AA714" t="s">
        <v>1400</v>
      </c>
      <c r="AB714" t="s">
        <v>1401</v>
      </c>
      <c r="AD714" t="s">
        <v>1664</v>
      </c>
      <c r="AF714" t="s">
        <v>1400</v>
      </c>
      <c r="AG714" t="s">
        <v>1401</v>
      </c>
      <c r="AI714" t="s">
        <v>1664</v>
      </c>
      <c r="AK714" t="s">
        <v>1402</v>
      </c>
      <c r="AL714" t="s">
        <v>1403</v>
      </c>
      <c r="AN714" t="s">
        <v>1664</v>
      </c>
      <c r="AP714" t="s">
        <v>1400</v>
      </c>
      <c r="AQ714" t="s">
        <v>1401</v>
      </c>
      <c r="AS714" t="s">
        <v>1664</v>
      </c>
      <c r="AU714" t="s">
        <v>1398</v>
      </c>
      <c r="AV714" t="s">
        <v>1399</v>
      </c>
      <c r="AX714" t="s">
        <v>1664</v>
      </c>
      <c r="AZ714" t="s">
        <v>1402</v>
      </c>
      <c r="BA714" t="s">
        <v>1403</v>
      </c>
      <c r="BC714" t="s">
        <v>1664</v>
      </c>
    </row>
    <row r="715" spans="2:55" x14ac:dyDescent="0.2">
      <c r="B715" t="s">
        <v>1213</v>
      </c>
      <c r="C715" t="s">
        <v>1214</v>
      </c>
      <c r="D715">
        <v>174.5</v>
      </c>
      <c r="E715" t="s">
        <v>1666</v>
      </c>
      <c r="G715" t="s">
        <v>1404</v>
      </c>
      <c r="H715" t="s">
        <v>1405</v>
      </c>
      <c r="J715" t="s">
        <v>1664</v>
      </c>
      <c r="L715" t="s">
        <v>1396</v>
      </c>
      <c r="M715" t="s">
        <v>1397</v>
      </c>
      <c r="O715" t="s">
        <v>1664</v>
      </c>
      <c r="Q715" t="s">
        <v>1394</v>
      </c>
      <c r="R715" t="s">
        <v>1395</v>
      </c>
      <c r="T715" t="s">
        <v>1664</v>
      </c>
      <c r="V715" t="s">
        <v>1402</v>
      </c>
      <c r="W715" t="s">
        <v>1403</v>
      </c>
      <c r="Y715" t="s">
        <v>1664</v>
      </c>
      <c r="AA715" t="s">
        <v>1402</v>
      </c>
      <c r="AB715" t="s">
        <v>1403</v>
      </c>
      <c r="AD715" t="s">
        <v>1664</v>
      </c>
      <c r="AF715" t="s">
        <v>1402</v>
      </c>
      <c r="AG715" t="s">
        <v>1403</v>
      </c>
      <c r="AI715" t="s">
        <v>1664</v>
      </c>
      <c r="AK715" t="s">
        <v>1404</v>
      </c>
      <c r="AL715" t="s">
        <v>1405</v>
      </c>
      <c r="AN715" t="s">
        <v>1664</v>
      </c>
      <c r="AP715" t="s">
        <v>1402</v>
      </c>
      <c r="AQ715" t="s">
        <v>1403</v>
      </c>
      <c r="AS715" t="s">
        <v>1664</v>
      </c>
      <c r="AU715" t="s">
        <v>1400</v>
      </c>
      <c r="AV715" t="s">
        <v>1401</v>
      </c>
      <c r="AX715" t="s">
        <v>1664</v>
      </c>
      <c r="AZ715" t="s">
        <v>1404</v>
      </c>
      <c r="BA715" t="s">
        <v>1405</v>
      </c>
      <c r="BC715" t="s">
        <v>1664</v>
      </c>
    </row>
    <row r="716" spans="2:55" x14ac:dyDescent="0.2">
      <c r="B716" t="s">
        <v>1386</v>
      </c>
      <c r="C716" t="s">
        <v>1387</v>
      </c>
      <c r="D716">
        <v>174.5</v>
      </c>
      <c r="E716" t="s">
        <v>1666</v>
      </c>
      <c r="G716" t="s">
        <v>1406</v>
      </c>
      <c r="H716" t="s">
        <v>1407</v>
      </c>
      <c r="J716" t="s">
        <v>1664</v>
      </c>
      <c r="L716" t="s">
        <v>1398</v>
      </c>
      <c r="M716" t="s">
        <v>1399</v>
      </c>
      <c r="O716" t="s">
        <v>1664</v>
      </c>
      <c r="Q716" t="s">
        <v>1396</v>
      </c>
      <c r="R716" t="s">
        <v>1397</v>
      </c>
      <c r="T716" t="s">
        <v>1664</v>
      </c>
      <c r="V716" t="s">
        <v>1404</v>
      </c>
      <c r="W716" t="s">
        <v>1405</v>
      </c>
      <c r="Y716" t="s">
        <v>1664</v>
      </c>
      <c r="AA716" t="s">
        <v>1404</v>
      </c>
      <c r="AB716" t="s">
        <v>1405</v>
      </c>
      <c r="AD716" t="s">
        <v>1664</v>
      </c>
      <c r="AF716" t="s">
        <v>1404</v>
      </c>
      <c r="AG716" t="s">
        <v>1405</v>
      </c>
      <c r="AI716" t="s">
        <v>1664</v>
      </c>
      <c r="AK716" t="s">
        <v>1406</v>
      </c>
      <c r="AL716" t="s">
        <v>1407</v>
      </c>
      <c r="AN716" t="s">
        <v>1664</v>
      </c>
      <c r="AP716" t="s">
        <v>1404</v>
      </c>
      <c r="AQ716" t="s">
        <v>1405</v>
      </c>
      <c r="AS716" t="s">
        <v>1664</v>
      </c>
      <c r="AU716" t="s">
        <v>1402</v>
      </c>
      <c r="AV716" t="s">
        <v>1403</v>
      </c>
      <c r="AX716" t="s">
        <v>1664</v>
      </c>
      <c r="AZ716" t="s">
        <v>1406</v>
      </c>
      <c r="BA716" t="s">
        <v>1407</v>
      </c>
      <c r="BC716" t="s">
        <v>1664</v>
      </c>
    </row>
    <row r="717" spans="2:55" x14ac:dyDescent="0.2">
      <c r="B717" t="s">
        <v>1456</v>
      </c>
      <c r="C717" t="s">
        <v>1457</v>
      </c>
      <c r="D717">
        <v>174.5</v>
      </c>
      <c r="E717" t="s">
        <v>1666</v>
      </c>
      <c r="G717" t="s">
        <v>1408</v>
      </c>
      <c r="H717" t="s">
        <v>1409</v>
      </c>
      <c r="J717" t="s">
        <v>1664</v>
      </c>
      <c r="L717" t="s">
        <v>1400</v>
      </c>
      <c r="M717" t="s">
        <v>1401</v>
      </c>
      <c r="O717" t="s">
        <v>1664</v>
      </c>
      <c r="Q717" t="s">
        <v>1398</v>
      </c>
      <c r="R717" t="s">
        <v>1399</v>
      </c>
      <c r="T717" t="s">
        <v>1664</v>
      </c>
      <c r="V717" t="s">
        <v>1406</v>
      </c>
      <c r="W717" t="s">
        <v>1407</v>
      </c>
      <c r="Y717" t="s">
        <v>1664</v>
      </c>
      <c r="AA717" t="s">
        <v>1406</v>
      </c>
      <c r="AB717" t="s">
        <v>1407</v>
      </c>
      <c r="AD717" t="s">
        <v>1664</v>
      </c>
      <c r="AF717" t="s">
        <v>1406</v>
      </c>
      <c r="AG717" t="s">
        <v>1407</v>
      </c>
      <c r="AI717" t="s">
        <v>1664</v>
      </c>
      <c r="AK717" t="s">
        <v>1408</v>
      </c>
      <c r="AL717" t="s">
        <v>1409</v>
      </c>
      <c r="AN717" t="s">
        <v>1664</v>
      </c>
      <c r="AP717" t="s">
        <v>1406</v>
      </c>
      <c r="AQ717" t="s">
        <v>1407</v>
      </c>
      <c r="AS717" t="s">
        <v>1664</v>
      </c>
      <c r="AU717" t="s">
        <v>1404</v>
      </c>
      <c r="AV717" t="s">
        <v>1405</v>
      </c>
      <c r="AX717" t="s">
        <v>1664</v>
      </c>
      <c r="AZ717" t="s">
        <v>1408</v>
      </c>
      <c r="BA717" t="s">
        <v>1409</v>
      </c>
      <c r="BC717" t="s">
        <v>1664</v>
      </c>
    </row>
    <row r="718" spans="2:55" x14ac:dyDescent="0.2">
      <c r="B718" t="s">
        <v>1476</v>
      </c>
      <c r="C718" t="s">
        <v>1477</v>
      </c>
      <c r="D718">
        <v>163.5</v>
      </c>
      <c r="E718" t="s">
        <v>1666</v>
      </c>
      <c r="G718" t="s">
        <v>1410</v>
      </c>
      <c r="H718" t="s">
        <v>1411</v>
      </c>
      <c r="J718" t="s">
        <v>1664</v>
      </c>
      <c r="L718" t="s">
        <v>1402</v>
      </c>
      <c r="M718" t="s">
        <v>1403</v>
      </c>
      <c r="O718" t="s">
        <v>1664</v>
      </c>
      <c r="Q718" t="s">
        <v>1400</v>
      </c>
      <c r="R718" t="s">
        <v>1401</v>
      </c>
      <c r="T718" t="s">
        <v>1664</v>
      </c>
      <c r="V718" t="s">
        <v>1408</v>
      </c>
      <c r="W718" t="s">
        <v>1409</v>
      </c>
      <c r="Y718" t="s">
        <v>1664</v>
      </c>
      <c r="AA718" t="s">
        <v>1408</v>
      </c>
      <c r="AB718" t="s">
        <v>1409</v>
      </c>
      <c r="AD718" t="s">
        <v>1664</v>
      </c>
      <c r="AF718" t="s">
        <v>1408</v>
      </c>
      <c r="AG718" t="s">
        <v>1409</v>
      </c>
      <c r="AI718" t="s">
        <v>1664</v>
      </c>
      <c r="AK718" t="s">
        <v>1410</v>
      </c>
      <c r="AL718" t="s">
        <v>1411</v>
      </c>
      <c r="AN718" t="s">
        <v>1664</v>
      </c>
      <c r="AP718" t="s">
        <v>1408</v>
      </c>
      <c r="AQ718" t="s">
        <v>1409</v>
      </c>
      <c r="AS718" t="s">
        <v>1664</v>
      </c>
      <c r="AU718" t="s">
        <v>1406</v>
      </c>
      <c r="AV718" t="s">
        <v>1407</v>
      </c>
      <c r="AX718" t="s">
        <v>1664</v>
      </c>
      <c r="AZ718" t="s">
        <v>1410</v>
      </c>
      <c r="BA718" t="s">
        <v>1411</v>
      </c>
      <c r="BC718" t="s">
        <v>1664</v>
      </c>
    </row>
    <row r="719" spans="2:55" x14ac:dyDescent="0.2">
      <c r="B719" t="s">
        <v>1430</v>
      </c>
      <c r="C719" t="s">
        <v>1431</v>
      </c>
      <c r="D719">
        <v>152.5</v>
      </c>
      <c r="E719" t="s">
        <v>1666</v>
      </c>
      <c r="G719" t="s">
        <v>1412</v>
      </c>
      <c r="H719" t="s">
        <v>1413</v>
      </c>
      <c r="J719" t="s">
        <v>1664</v>
      </c>
      <c r="L719" t="s">
        <v>1404</v>
      </c>
      <c r="M719" t="s">
        <v>1405</v>
      </c>
      <c r="O719" t="s">
        <v>1664</v>
      </c>
      <c r="Q719" t="s">
        <v>1402</v>
      </c>
      <c r="R719" t="s">
        <v>1403</v>
      </c>
      <c r="T719" t="s">
        <v>1664</v>
      </c>
      <c r="V719" t="s">
        <v>1410</v>
      </c>
      <c r="W719" t="s">
        <v>1411</v>
      </c>
      <c r="Y719" t="s">
        <v>1664</v>
      </c>
      <c r="AA719" t="s">
        <v>1410</v>
      </c>
      <c r="AB719" t="s">
        <v>1411</v>
      </c>
      <c r="AD719" t="s">
        <v>1664</v>
      </c>
      <c r="AF719" t="s">
        <v>1410</v>
      </c>
      <c r="AG719" t="s">
        <v>1411</v>
      </c>
      <c r="AI719" t="s">
        <v>1664</v>
      </c>
      <c r="AK719" t="s">
        <v>1412</v>
      </c>
      <c r="AL719" t="s">
        <v>1413</v>
      </c>
      <c r="AN719" t="s">
        <v>1664</v>
      </c>
      <c r="AP719" t="s">
        <v>1410</v>
      </c>
      <c r="AQ719" t="s">
        <v>1411</v>
      </c>
      <c r="AS719" t="s">
        <v>1664</v>
      </c>
      <c r="AU719" t="s">
        <v>1408</v>
      </c>
      <c r="AV719" t="s">
        <v>1409</v>
      </c>
      <c r="AX719" t="s">
        <v>1664</v>
      </c>
      <c r="AZ719" t="s">
        <v>1412</v>
      </c>
      <c r="BA719" t="s">
        <v>1413</v>
      </c>
      <c r="BC719" t="s">
        <v>1664</v>
      </c>
    </row>
    <row r="720" spans="2:55" x14ac:dyDescent="0.2">
      <c r="B720" t="s">
        <v>1298</v>
      </c>
      <c r="C720" t="s">
        <v>1299</v>
      </c>
      <c r="D720">
        <v>145.5</v>
      </c>
      <c r="E720" t="s">
        <v>1666</v>
      </c>
      <c r="G720" t="s">
        <v>1414</v>
      </c>
      <c r="H720" t="s">
        <v>1415</v>
      </c>
      <c r="J720" t="s">
        <v>1664</v>
      </c>
      <c r="L720" t="s">
        <v>1406</v>
      </c>
      <c r="M720" t="s">
        <v>1407</v>
      </c>
      <c r="O720" t="s">
        <v>1664</v>
      </c>
      <c r="Q720" t="s">
        <v>1404</v>
      </c>
      <c r="R720" t="s">
        <v>1405</v>
      </c>
      <c r="T720" t="s">
        <v>1664</v>
      </c>
      <c r="V720" t="s">
        <v>1412</v>
      </c>
      <c r="W720" t="s">
        <v>1413</v>
      </c>
      <c r="Y720" t="s">
        <v>1664</v>
      </c>
      <c r="AA720" t="s">
        <v>1412</v>
      </c>
      <c r="AB720" t="s">
        <v>1413</v>
      </c>
      <c r="AD720" t="s">
        <v>1664</v>
      </c>
      <c r="AF720" t="s">
        <v>1412</v>
      </c>
      <c r="AG720" t="s">
        <v>1413</v>
      </c>
      <c r="AI720" t="s">
        <v>1664</v>
      </c>
      <c r="AK720" t="s">
        <v>1414</v>
      </c>
      <c r="AL720" t="s">
        <v>1415</v>
      </c>
      <c r="AN720" t="s">
        <v>1664</v>
      </c>
      <c r="AP720" t="s">
        <v>1412</v>
      </c>
      <c r="AQ720" t="s">
        <v>1413</v>
      </c>
      <c r="AS720" t="s">
        <v>1664</v>
      </c>
      <c r="AU720" t="s">
        <v>1410</v>
      </c>
      <c r="AV720" t="s">
        <v>1411</v>
      </c>
      <c r="AX720" t="s">
        <v>1664</v>
      </c>
      <c r="AZ720" t="s">
        <v>1414</v>
      </c>
      <c r="BA720" t="s">
        <v>1415</v>
      </c>
      <c r="BC720" t="s">
        <v>1664</v>
      </c>
    </row>
    <row r="721" spans="2:55" x14ac:dyDescent="0.2">
      <c r="B721" t="s">
        <v>1452</v>
      </c>
      <c r="C721" t="s">
        <v>1453</v>
      </c>
      <c r="D721">
        <v>105</v>
      </c>
      <c r="E721" t="s">
        <v>1666</v>
      </c>
      <c r="G721" t="s">
        <v>1416</v>
      </c>
      <c r="H721" t="s">
        <v>1417</v>
      </c>
      <c r="J721" t="s">
        <v>1664</v>
      </c>
      <c r="L721" t="s">
        <v>1408</v>
      </c>
      <c r="M721" t="s">
        <v>1409</v>
      </c>
      <c r="O721" t="s">
        <v>1664</v>
      </c>
      <c r="Q721" t="s">
        <v>1406</v>
      </c>
      <c r="R721" t="s">
        <v>1407</v>
      </c>
      <c r="T721" t="s">
        <v>1664</v>
      </c>
      <c r="V721" t="s">
        <v>1414</v>
      </c>
      <c r="W721" t="s">
        <v>1415</v>
      </c>
      <c r="Y721" t="s">
        <v>1664</v>
      </c>
      <c r="AA721" t="s">
        <v>1414</v>
      </c>
      <c r="AB721" t="s">
        <v>1415</v>
      </c>
      <c r="AD721" t="s">
        <v>1664</v>
      </c>
      <c r="AF721" t="s">
        <v>1414</v>
      </c>
      <c r="AG721" t="s">
        <v>1415</v>
      </c>
      <c r="AI721" t="s">
        <v>1664</v>
      </c>
      <c r="AK721" t="s">
        <v>1416</v>
      </c>
      <c r="AL721" t="s">
        <v>1417</v>
      </c>
      <c r="AN721" t="s">
        <v>1664</v>
      </c>
      <c r="AP721" t="s">
        <v>1414</v>
      </c>
      <c r="AQ721" t="s">
        <v>1415</v>
      </c>
      <c r="AS721" t="s">
        <v>1664</v>
      </c>
      <c r="AU721" t="s">
        <v>1412</v>
      </c>
      <c r="AV721" t="s">
        <v>1413</v>
      </c>
      <c r="AX721" t="s">
        <v>1664</v>
      </c>
      <c r="AZ721" t="s">
        <v>1416</v>
      </c>
      <c r="BA721" t="s">
        <v>1417</v>
      </c>
      <c r="BC721" t="s">
        <v>1664</v>
      </c>
    </row>
    <row r="722" spans="2:55" x14ac:dyDescent="0.2">
      <c r="B722" t="s">
        <v>20</v>
      </c>
      <c r="C722" t="s">
        <v>21</v>
      </c>
      <c r="E722" t="s">
        <v>1666</v>
      </c>
      <c r="G722" t="s">
        <v>1418</v>
      </c>
      <c r="H722" t="s">
        <v>1419</v>
      </c>
      <c r="J722" t="s">
        <v>1664</v>
      </c>
      <c r="L722" t="s">
        <v>1410</v>
      </c>
      <c r="M722" t="s">
        <v>1411</v>
      </c>
      <c r="O722" t="s">
        <v>1664</v>
      </c>
      <c r="Q722" t="s">
        <v>1408</v>
      </c>
      <c r="R722" t="s">
        <v>1409</v>
      </c>
      <c r="T722" t="s">
        <v>1664</v>
      </c>
      <c r="V722" t="s">
        <v>1416</v>
      </c>
      <c r="W722" t="s">
        <v>1417</v>
      </c>
      <c r="Y722" t="s">
        <v>1664</v>
      </c>
      <c r="AA722" t="s">
        <v>1416</v>
      </c>
      <c r="AB722" t="s">
        <v>1417</v>
      </c>
      <c r="AD722" t="s">
        <v>1664</v>
      </c>
      <c r="AF722" t="s">
        <v>1416</v>
      </c>
      <c r="AG722" t="s">
        <v>1417</v>
      </c>
      <c r="AI722" t="s">
        <v>1664</v>
      </c>
      <c r="AK722" t="s">
        <v>1418</v>
      </c>
      <c r="AL722" t="s">
        <v>1419</v>
      </c>
      <c r="AN722" t="s">
        <v>1664</v>
      </c>
      <c r="AP722" t="s">
        <v>1416</v>
      </c>
      <c r="AQ722" t="s">
        <v>1417</v>
      </c>
      <c r="AS722" t="s">
        <v>1664</v>
      </c>
      <c r="AU722" t="s">
        <v>1414</v>
      </c>
      <c r="AV722" t="s">
        <v>1415</v>
      </c>
      <c r="AX722" t="s">
        <v>1664</v>
      </c>
      <c r="AZ722" t="s">
        <v>1418</v>
      </c>
      <c r="BA722" t="s">
        <v>1419</v>
      </c>
      <c r="BC722" t="s">
        <v>1664</v>
      </c>
    </row>
    <row r="723" spans="2:55" x14ac:dyDescent="0.2">
      <c r="B723" t="s">
        <v>42</v>
      </c>
      <c r="C723" t="s">
        <v>43</v>
      </c>
      <c r="E723" t="s">
        <v>1666</v>
      </c>
      <c r="G723" t="s">
        <v>1420</v>
      </c>
      <c r="H723" t="s">
        <v>1421</v>
      </c>
      <c r="J723" t="s">
        <v>1664</v>
      </c>
      <c r="L723" t="s">
        <v>1412</v>
      </c>
      <c r="M723" t="s">
        <v>1413</v>
      </c>
      <c r="O723" t="s">
        <v>1664</v>
      </c>
      <c r="Q723" t="s">
        <v>1410</v>
      </c>
      <c r="R723" t="s">
        <v>1411</v>
      </c>
      <c r="T723" t="s">
        <v>1664</v>
      </c>
      <c r="V723" t="s">
        <v>1418</v>
      </c>
      <c r="W723" t="s">
        <v>1419</v>
      </c>
      <c r="Y723" t="s">
        <v>1664</v>
      </c>
      <c r="AA723" t="s">
        <v>1418</v>
      </c>
      <c r="AB723" t="s">
        <v>1419</v>
      </c>
      <c r="AD723" t="s">
        <v>1664</v>
      </c>
      <c r="AF723" t="s">
        <v>1418</v>
      </c>
      <c r="AG723" t="s">
        <v>1419</v>
      </c>
      <c r="AI723" t="s">
        <v>1664</v>
      </c>
      <c r="AK723" t="s">
        <v>1420</v>
      </c>
      <c r="AL723" t="s">
        <v>1421</v>
      </c>
      <c r="AN723" t="s">
        <v>1664</v>
      </c>
      <c r="AP723" t="s">
        <v>1418</v>
      </c>
      <c r="AQ723" t="s">
        <v>1419</v>
      </c>
      <c r="AS723" t="s">
        <v>1664</v>
      </c>
      <c r="AU723" t="s">
        <v>1416</v>
      </c>
      <c r="AV723" t="s">
        <v>1417</v>
      </c>
      <c r="AX723" t="s">
        <v>1664</v>
      </c>
      <c r="AZ723" t="s">
        <v>1420</v>
      </c>
      <c r="BA723" t="s">
        <v>1421</v>
      </c>
      <c r="BC723" t="s">
        <v>1664</v>
      </c>
    </row>
    <row r="724" spans="2:55" x14ac:dyDescent="0.2">
      <c r="B724" t="s">
        <v>64</v>
      </c>
      <c r="C724" t="s">
        <v>65</v>
      </c>
      <c r="E724" t="s">
        <v>1666</v>
      </c>
      <c r="G724" t="s">
        <v>1422</v>
      </c>
      <c r="H724" t="s">
        <v>1423</v>
      </c>
      <c r="J724" t="s">
        <v>1664</v>
      </c>
      <c r="L724" t="s">
        <v>1414</v>
      </c>
      <c r="M724" t="s">
        <v>1415</v>
      </c>
      <c r="O724" t="s">
        <v>1664</v>
      </c>
      <c r="Q724" t="s">
        <v>1412</v>
      </c>
      <c r="R724" t="s">
        <v>1413</v>
      </c>
      <c r="T724" t="s">
        <v>1664</v>
      </c>
      <c r="V724" t="s">
        <v>1420</v>
      </c>
      <c r="W724" t="s">
        <v>1421</v>
      </c>
      <c r="Y724" t="s">
        <v>1664</v>
      </c>
      <c r="AA724" t="s">
        <v>1420</v>
      </c>
      <c r="AB724" t="s">
        <v>1421</v>
      </c>
      <c r="AD724" t="s">
        <v>1664</v>
      </c>
      <c r="AF724" t="s">
        <v>1420</v>
      </c>
      <c r="AG724" t="s">
        <v>1421</v>
      </c>
      <c r="AI724" t="s">
        <v>1664</v>
      </c>
      <c r="AK724" t="s">
        <v>1422</v>
      </c>
      <c r="AL724" t="s">
        <v>1423</v>
      </c>
      <c r="AN724" t="s">
        <v>1664</v>
      </c>
      <c r="AP724" t="s">
        <v>1420</v>
      </c>
      <c r="AQ724" t="s">
        <v>1421</v>
      </c>
      <c r="AS724" t="s">
        <v>1664</v>
      </c>
      <c r="AU724" t="s">
        <v>1418</v>
      </c>
      <c r="AV724" t="s">
        <v>1419</v>
      </c>
      <c r="AX724" t="s">
        <v>1664</v>
      </c>
      <c r="AZ724" t="s">
        <v>1422</v>
      </c>
      <c r="BA724" t="s">
        <v>1423</v>
      </c>
      <c r="BC724" t="s">
        <v>1664</v>
      </c>
    </row>
    <row r="725" spans="2:55" x14ac:dyDescent="0.2">
      <c r="B725" t="s">
        <v>86</v>
      </c>
      <c r="C725" t="s">
        <v>87</v>
      </c>
      <c r="E725" t="s">
        <v>1666</v>
      </c>
      <c r="G725" t="s">
        <v>1424</v>
      </c>
      <c r="H725" t="s">
        <v>1425</v>
      </c>
      <c r="J725" t="s">
        <v>1664</v>
      </c>
      <c r="L725" t="s">
        <v>1416</v>
      </c>
      <c r="M725" t="s">
        <v>1417</v>
      </c>
      <c r="O725" t="s">
        <v>1664</v>
      </c>
      <c r="Q725" t="s">
        <v>1414</v>
      </c>
      <c r="R725" t="s">
        <v>1415</v>
      </c>
      <c r="T725" t="s">
        <v>1664</v>
      </c>
      <c r="V725" t="s">
        <v>1422</v>
      </c>
      <c r="W725" t="s">
        <v>1423</v>
      </c>
      <c r="Y725" t="s">
        <v>1664</v>
      </c>
      <c r="AA725" t="s">
        <v>1422</v>
      </c>
      <c r="AB725" t="s">
        <v>1423</v>
      </c>
      <c r="AD725" t="s">
        <v>1664</v>
      </c>
      <c r="AF725" t="s">
        <v>1422</v>
      </c>
      <c r="AG725" t="s">
        <v>1423</v>
      </c>
      <c r="AI725" t="s">
        <v>1664</v>
      </c>
      <c r="AK725" t="s">
        <v>1424</v>
      </c>
      <c r="AL725" t="s">
        <v>1425</v>
      </c>
      <c r="AN725" t="s">
        <v>1664</v>
      </c>
      <c r="AP725" t="s">
        <v>1422</v>
      </c>
      <c r="AQ725" t="s">
        <v>1423</v>
      </c>
      <c r="AS725" t="s">
        <v>1664</v>
      </c>
      <c r="AU725" t="s">
        <v>1420</v>
      </c>
      <c r="AV725" t="s">
        <v>1421</v>
      </c>
      <c r="AX725" t="s">
        <v>1664</v>
      </c>
      <c r="AZ725" t="s">
        <v>1424</v>
      </c>
      <c r="BA725" t="s">
        <v>1425</v>
      </c>
      <c r="BC725" t="s">
        <v>1664</v>
      </c>
    </row>
    <row r="726" spans="2:55" x14ac:dyDescent="0.2">
      <c r="B726" t="s">
        <v>108</v>
      </c>
      <c r="C726" t="s">
        <v>109</v>
      </c>
      <c r="E726" t="s">
        <v>1666</v>
      </c>
      <c r="G726" t="s">
        <v>1426</v>
      </c>
      <c r="H726" t="s">
        <v>1427</v>
      </c>
      <c r="J726" t="s">
        <v>1664</v>
      </c>
      <c r="L726" t="s">
        <v>1418</v>
      </c>
      <c r="M726" t="s">
        <v>1419</v>
      </c>
      <c r="O726" t="s">
        <v>1664</v>
      </c>
      <c r="Q726" t="s">
        <v>1416</v>
      </c>
      <c r="R726" t="s">
        <v>1417</v>
      </c>
      <c r="T726" t="s">
        <v>1664</v>
      </c>
      <c r="V726" t="s">
        <v>1424</v>
      </c>
      <c r="W726" t="s">
        <v>1425</v>
      </c>
      <c r="Y726" t="s">
        <v>1664</v>
      </c>
      <c r="AA726" t="s">
        <v>1424</v>
      </c>
      <c r="AB726" t="s">
        <v>1425</v>
      </c>
      <c r="AD726" t="s">
        <v>1664</v>
      </c>
      <c r="AF726" t="s">
        <v>1424</v>
      </c>
      <c r="AG726" t="s">
        <v>1425</v>
      </c>
      <c r="AI726" t="s">
        <v>1664</v>
      </c>
      <c r="AK726" t="s">
        <v>1426</v>
      </c>
      <c r="AL726" t="s">
        <v>1427</v>
      </c>
      <c r="AN726" t="s">
        <v>1664</v>
      </c>
      <c r="AP726" t="s">
        <v>1424</v>
      </c>
      <c r="AQ726" t="s">
        <v>1425</v>
      </c>
      <c r="AS726" t="s">
        <v>1664</v>
      </c>
      <c r="AU726" t="s">
        <v>1422</v>
      </c>
      <c r="AV726" t="s">
        <v>1423</v>
      </c>
      <c r="AX726" t="s">
        <v>1664</v>
      </c>
      <c r="AZ726" t="s">
        <v>1426</v>
      </c>
      <c r="BA726" t="s">
        <v>1427</v>
      </c>
      <c r="BC726" t="s">
        <v>1664</v>
      </c>
    </row>
    <row r="727" spans="2:55" x14ac:dyDescent="0.2">
      <c r="B727" t="s">
        <v>130</v>
      </c>
      <c r="C727" t="s">
        <v>131</v>
      </c>
      <c r="E727" t="s">
        <v>1666</v>
      </c>
      <c r="G727" t="s">
        <v>1428</v>
      </c>
      <c r="H727" t="s">
        <v>1429</v>
      </c>
      <c r="J727" t="s">
        <v>1664</v>
      </c>
      <c r="L727" t="s">
        <v>1420</v>
      </c>
      <c r="M727" t="s">
        <v>1421</v>
      </c>
      <c r="O727" t="s">
        <v>1664</v>
      </c>
      <c r="Q727" t="s">
        <v>1418</v>
      </c>
      <c r="R727" t="s">
        <v>1419</v>
      </c>
      <c r="T727" t="s">
        <v>1664</v>
      </c>
      <c r="V727" t="s">
        <v>1426</v>
      </c>
      <c r="W727" t="s">
        <v>1427</v>
      </c>
      <c r="Y727" t="s">
        <v>1664</v>
      </c>
      <c r="AA727" t="s">
        <v>1426</v>
      </c>
      <c r="AB727" t="s">
        <v>1427</v>
      </c>
      <c r="AD727" t="s">
        <v>1664</v>
      </c>
      <c r="AF727" t="s">
        <v>1426</v>
      </c>
      <c r="AG727" t="s">
        <v>1427</v>
      </c>
      <c r="AI727" t="s">
        <v>1664</v>
      </c>
      <c r="AK727" t="s">
        <v>1428</v>
      </c>
      <c r="AL727" t="s">
        <v>1429</v>
      </c>
      <c r="AN727" t="s">
        <v>1664</v>
      </c>
      <c r="AP727" t="s">
        <v>1426</v>
      </c>
      <c r="AQ727" t="s">
        <v>1427</v>
      </c>
      <c r="AS727" t="s">
        <v>1664</v>
      </c>
      <c r="AU727" t="s">
        <v>1424</v>
      </c>
      <c r="AV727" t="s">
        <v>1425</v>
      </c>
      <c r="AX727" t="s">
        <v>1664</v>
      </c>
      <c r="AZ727" t="s">
        <v>1428</v>
      </c>
      <c r="BA727" t="s">
        <v>1429</v>
      </c>
      <c r="BC727" t="s">
        <v>1664</v>
      </c>
    </row>
    <row r="728" spans="2:55" x14ac:dyDescent="0.2">
      <c r="B728" t="s">
        <v>152</v>
      </c>
      <c r="C728" t="s">
        <v>153</v>
      </c>
      <c r="E728" t="s">
        <v>1666</v>
      </c>
      <c r="G728" t="s">
        <v>1430</v>
      </c>
      <c r="H728" t="s">
        <v>1431</v>
      </c>
      <c r="J728" t="s">
        <v>1664</v>
      </c>
      <c r="L728" t="s">
        <v>1422</v>
      </c>
      <c r="M728" t="s">
        <v>1423</v>
      </c>
      <c r="O728" t="s">
        <v>1664</v>
      </c>
      <c r="Q728" t="s">
        <v>1420</v>
      </c>
      <c r="R728" t="s">
        <v>1421</v>
      </c>
      <c r="T728" t="s">
        <v>1664</v>
      </c>
      <c r="V728" t="s">
        <v>1428</v>
      </c>
      <c r="W728" t="s">
        <v>1429</v>
      </c>
      <c r="Y728" t="s">
        <v>1664</v>
      </c>
      <c r="AA728" t="s">
        <v>1428</v>
      </c>
      <c r="AB728" t="s">
        <v>1429</v>
      </c>
      <c r="AD728" t="s">
        <v>1664</v>
      </c>
      <c r="AF728" t="s">
        <v>1428</v>
      </c>
      <c r="AG728" t="s">
        <v>1429</v>
      </c>
      <c r="AI728" t="s">
        <v>1664</v>
      </c>
      <c r="AK728" t="s">
        <v>1430</v>
      </c>
      <c r="AL728" t="s">
        <v>1431</v>
      </c>
      <c r="AN728" t="s">
        <v>1664</v>
      </c>
      <c r="AP728" t="s">
        <v>1428</v>
      </c>
      <c r="AQ728" t="s">
        <v>1429</v>
      </c>
      <c r="AS728" t="s">
        <v>1664</v>
      </c>
      <c r="AU728" t="s">
        <v>1426</v>
      </c>
      <c r="AV728" t="s">
        <v>1427</v>
      </c>
      <c r="AX728" t="s">
        <v>1664</v>
      </c>
      <c r="AZ728" t="s">
        <v>1430</v>
      </c>
      <c r="BA728" t="s">
        <v>1431</v>
      </c>
      <c r="BC728" t="s">
        <v>1664</v>
      </c>
    </row>
    <row r="729" spans="2:55" x14ac:dyDescent="0.2">
      <c r="B729" t="s">
        <v>174</v>
      </c>
      <c r="C729" t="s">
        <v>175</v>
      </c>
      <c r="E729" t="s">
        <v>1666</v>
      </c>
      <c r="G729" t="s">
        <v>1432</v>
      </c>
      <c r="H729" t="s">
        <v>1433</v>
      </c>
      <c r="J729" t="s">
        <v>1664</v>
      </c>
      <c r="L729" t="s">
        <v>1424</v>
      </c>
      <c r="M729" t="s">
        <v>1425</v>
      </c>
      <c r="O729" t="s">
        <v>1664</v>
      </c>
      <c r="Q729" t="s">
        <v>1422</v>
      </c>
      <c r="R729" t="s">
        <v>1423</v>
      </c>
      <c r="T729" t="s">
        <v>1664</v>
      </c>
      <c r="V729" t="s">
        <v>1430</v>
      </c>
      <c r="W729" t="s">
        <v>1431</v>
      </c>
      <c r="Y729" t="s">
        <v>1664</v>
      </c>
      <c r="AA729" t="s">
        <v>1430</v>
      </c>
      <c r="AB729" t="s">
        <v>1431</v>
      </c>
      <c r="AD729" t="s">
        <v>1664</v>
      </c>
      <c r="AF729" t="s">
        <v>1430</v>
      </c>
      <c r="AG729" t="s">
        <v>1431</v>
      </c>
      <c r="AI729" t="s">
        <v>1664</v>
      </c>
      <c r="AK729" t="s">
        <v>1432</v>
      </c>
      <c r="AL729" t="s">
        <v>1433</v>
      </c>
      <c r="AN729" t="s">
        <v>1664</v>
      </c>
      <c r="AP729" t="s">
        <v>1430</v>
      </c>
      <c r="AQ729" t="s">
        <v>1431</v>
      </c>
      <c r="AS729" t="s">
        <v>1664</v>
      </c>
      <c r="AU729" t="s">
        <v>1428</v>
      </c>
      <c r="AV729" t="s">
        <v>1429</v>
      </c>
      <c r="AX729" t="s">
        <v>1664</v>
      </c>
      <c r="AZ729" t="s">
        <v>1432</v>
      </c>
      <c r="BA729" t="s">
        <v>1433</v>
      </c>
      <c r="BC729" t="s">
        <v>1664</v>
      </c>
    </row>
    <row r="730" spans="2:55" x14ac:dyDescent="0.2">
      <c r="B730" t="s">
        <v>196</v>
      </c>
      <c r="C730" t="s">
        <v>197</v>
      </c>
      <c r="E730" t="s">
        <v>1666</v>
      </c>
      <c r="G730" t="s">
        <v>1434</v>
      </c>
      <c r="H730" t="s">
        <v>1435</v>
      </c>
      <c r="J730" t="s">
        <v>1664</v>
      </c>
      <c r="L730" t="s">
        <v>1426</v>
      </c>
      <c r="M730" t="s">
        <v>1427</v>
      </c>
      <c r="O730" t="s">
        <v>1664</v>
      </c>
      <c r="Q730" t="s">
        <v>1424</v>
      </c>
      <c r="R730" t="s">
        <v>1425</v>
      </c>
      <c r="T730" t="s">
        <v>1664</v>
      </c>
      <c r="V730" t="s">
        <v>1432</v>
      </c>
      <c r="W730" t="s">
        <v>1433</v>
      </c>
      <c r="Y730" t="s">
        <v>1664</v>
      </c>
      <c r="AA730" t="s">
        <v>1432</v>
      </c>
      <c r="AB730" t="s">
        <v>1433</v>
      </c>
      <c r="AD730" t="s">
        <v>1664</v>
      </c>
      <c r="AF730" t="s">
        <v>1432</v>
      </c>
      <c r="AG730" t="s">
        <v>1433</v>
      </c>
      <c r="AI730" t="s">
        <v>1664</v>
      </c>
      <c r="AK730" t="s">
        <v>1434</v>
      </c>
      <c r="AL730" t="s">
        <v>1435</v>
      </c>
      <c r="AN730" t="s">
        <v>1664</v>
      </c>
      <c r="AP730" t="s">
        <v>1432</v>
      </c>
      <c r="AQ730" t="s">
        <v>1433</v>
      </c>
      <c r="AS730" t="s">
        <v>1664</v>
      </c>
      <c r="AU730" t="s">
        <v>1430</v>
      </c>
      <c r="AV730" t="s">
        <v>1431</v>
      </c>
      <c r="AX730" t="s">
        <v>1664</v>
      </c>
      <c r="AZ730" t="s">
        <v>1434</v>
      </c>
      <c r="BA730" t="s">
        <v>1435</v>
      </c>
      <c r="BC730" t="s">
        <v>1664</v>
      </c>
    </row>
    <row r="731" spans="2:55" x14ac:dyDescent="0.2">
      <c r="B731" t="s">
        <v>218</v>
      </c>
      <c r="C731" t="s">
        <v>219</v>
      </c>
      <c r="E731" t="s">
        <v>1666</v>
      </c>
      <c r="G731" t="s">
        <v>1436</v>
      </c>
      <c r="H731" t="s">
        <v>1437</v>
      </c>
      <c r="J731" t="s">
        <v>1664</v>
      </c>
      <c r="L731" t="s">
        <v>1428</v>
      </c>
      <c r="M731" t="s">
        <v>1429</v>
      </c>
      <c r="O731" t="s">
        <v>1664</v>
      </c>
      <c r="Q731" t="s">
        <v>1426</v>
      </c>
      <c r="R731" t="s">
        <v>1427</v>
      </c>
      <c r="T731" t="s">
        <v>1664</v>
      </c>
      <c r="V731" t="s">
        <v>1434</v>
      </c>
      <c r="W731" t="s">
        <v>1435</v>
      </c>
      <c r="Y731" t="s">
        <v>1664</v>
      </c>
      <c r="AA731" t="s">
        <v>1434</v>
      </c>
      <c r="AB731" t="s">
        <v>1435</v>
      </c>
      <c r="AD731" t="s">
        <v>1664</v>
      </c>
      <c r="AF731" t="s">
        <v>1434</v>
      </c>
      <c r="AG731" t="s">
        <v>1435</v>
      </c>
      <c r="AI731" t="s">
        <v>1664</v>
      </c>
      <c r="AK731" t="s">
        <v>1436</v>
      </c>
      <c r="AL731" t="s">
        <v>1437</v>
      </c>
      <c r="AN731" t="s">
        <v>1664</v>
      </c>
      <c r="AP731" t="s">
        <v>1434</v>
      </c>
      <c r="AQ731" t="s">
        <v>1435</v>
      </c>
      <c r="AS731" t="s">
        <v>1664</v>
      </c>
      <c r="AU731" t="s">
        <v>1432</v>
      </c>
      <c r="AV731" t="s">
        <v>1433</v>
      </c>
      <c r="AX731" t="s">
        <v>1664</v>
      </c>
      <c r="AZ731" t="s">
        <v>1436</v>
      </c>
      <c r="BA731" t="s">
        <v>1437</v>
      </c>
      <c r="BC731" t="s">
        <v>1664</v>
      </c>
    </row>
    <row r="732" spans="2:55" x14ac:dyDescent="0.2">
      <c r="B732" t="s">
        <v>240</v>
      </c>
      <c r="C732" t="s">
        <v>241</v>
      </c>
      <c r="E732" t="s">
        <v>1666</v>
      </c>
      <c r="G732" t="s">
        <v>1438</v>
      </c>
      <c r="H732" t="s">
        <v>1439</v>
      </c>
      <c r="J732" t="s">
        <v>1664</v>
      </c>
      <c r="L732" t="s">
        <v>1430</v>
      </c>
      <c r="M732" t="s">
        <v>1431</v>
      </c>
      <c r="O732" t="s">
        <v>1664</v>
      </c>
      <c r="Q732" t="s">
        <v>1428</v>
      </c>
      <c r="R732" t="s">
        <v>1429</v>
      </c>
      <c r="T732" t="s">
        <v>1664</v>
      </c>
      <c r="V732" t="s">
        <v>1436</v>
      </c>
      <c r="W732" t="s">
        <v>1437</v>
      </c>
      <c r="Y732" t="s">
        <v>1664</v>
      </c>
      <c r="AA732" t="s">
        <v>1436</v>
      </c>
      <c r="AB732" t="s">
        <v>1437</v>
      </c>
      <c r="AD732" t="s">
        <v>1664</v>
      </c>
      <c r="AF732" t="s">
        <v>1436</v>
      </c>
      <c r="AG732" t="s">
        <v>1437</v>
      </c>
      <c r="AI732" t="s">
        <v>1664</v>
      </c>
      <c r="AK732" t="s">
        <v>1438</v>
      </c>
      <c r="AL732" t="s">
        <v>1439</v>
      </c>
      <c r="AN732" t="s">
        <v>1664</v>
      </c>
      <c r="AP732" t="s">
        <v>1436</v>
      </c>
      <c r="AQ732" t="s">
        <v>1437</v>
      </c>
      <c r="AS732" t="s">
        <v>1664</v>
      </c>
      <c r="AU732" t="s">
        <v>1434</v>
      </c>
      <c r="AV732" t="s">
        <v>1435</v>
      </c>
      <c r="AX732" t="s">
        <v>1664</v>
      </c>
      <c r="AZ732" t="s">
        <v>1438</v>
      </c>
      <c r="BA732" t="s">
        <v>1439</v>
      </c>
      <c r="BC732" t="s">
        <v>1664</v>
      </c>
    </row>
    <row r="733" spans="2:55" x14ac:dyDescent="0.2">
      <c r="B733" t="s">
        <v>262</v>
      </c>
      <c r="C733" t="s">
        <v>263</v>
      </c>
      <c r="E733" t="s">
        <v>1666</v>
      </c>
      <c r="G733" t="s">
        <v>1440</v>
      </c>
      <c r="H733" t="s">
        <v>1441</v>
      </c>
      <c r="J733" t="s">
        <v>1664</v>
      </c>
      <c r="L733" t="s">
        <v>1432</v>
      </c>
      <c r="M733" t="s">
        <v>1433</v>
      </c>
      <c r="O733" t="s">
        <v>1664</v>
      </c>
      <c r="Q733" t="s">
        <v>1430</v>
      </c>
      <c r="R733" t="s">
        <v>1431</v>
      </c>
      <c r="T733" t="s">
        <v>1664</v>
      </c>
      <c r="V733" t="s">
        <v>1438</v>
      </c>
      <c r="W733" t="s">
        <v>1439</v>
      </c>
      <c r="Y733" t="s">
        <v>1664</v>
      </c>
      <c r="AA733" t="s">
        <v>1438</v>
      </c>
      <c r="AB733" t="s">
        <v>1439</v>
      </c>
      <c r="AD733" t="s">
        <v>1664</v>
      </c>
      <c r="AF733" t="s">
        <v>1438</v>
      </c>
      <c r="AG733" t="s">
        <v>1439</v>
      </c>
      <c r="AI733" t="s">
        <v>1664</v>
      </c>
      <c r="AK733" t="s">
        <v>1440</v>
      </c>
      <c r="AL733" t="s">
        <v>1441</v>
      </c>
      <c r="AN733" t="s">
        <v>1664</v>
      </c>
      <c r="AP733" t="s">
        <v>1438</v>
      </c>
      <c r="AQ733" t="s">
        <v>1439</v>
      </c>
      <c r="AS733" t="s">
        <v>1664</v>
      </c>
      <c r="AU733" t="s">
        <v>1436</v>
      </c>
      <c r="AV733" t="s">
        <v>1437</v>
      </c>
      <c r="AX733" t="s">
        <v>1664</v>
      </c>
      <c r="AZ733" t="s">
        <v>1440</v>
      </c>
      <c r="BA733" t="s">
        <v>1441</v>
      </c>
      <c r="BC733" t="s">
        <v>1664</v>
      </c>
    </row>
    <row r="734" spans="2:55" x14ac:dyDescent="0.2">
      <c r="B734" t="s">
        <v>284</v>
      </c>
      <c r="C734" t="s">
        <v>285</v>
      </c>
      <c r="E734" t="s">
        <v>1666</v>
      </c>
      <c r="G734" t="s">
        <v>1442</v>
      </c>
      <c r="H734" t="s">
        <v>1443</v>
      </c>
      <c r="J734" t="s">
        <v>1664</v>
      </c>
      <c r="L734" t="s">
        <v>1434</v>
      </c>
      <c r="M734" t="s">
        <v>1435</v>
      </c>
      <c r="O734" t="s">
        <v>1664</v>
      </c>
      <c r="Q734" t="s">
        <v>1432</v>
      </c>
      <c r="R734" t="s">
        <v>1433</v>
      </c>
      <c r="T734" t="s">
        <v>1664</v>
      </c>
      <c r="V734" t="s">
        <v>1440</v>
      </c>
      <c r="W734" t="s">
        <v>1441</v>
      </c>
      <c r="Y734" t="s">
        <v>1664</v>
      </c>
      <c r="AA734" t="s">
        <v>1440</v>
      </c>
      <c r="AB734" t="s">
        <v>1441</v>
      </c>
      <c r="AD734" t="s">
        <v>1664</v>
      </c>
      <c r="AF734" t="s">
        <v>1440</v>
      </c>
      <c r="AG734" t="s">
        <v>1441</v>
      </c>
      <c r="AI734" t="s">
        <v>1664</v>
      </c>
      <c r="AK734" t="s">
        <v>1442</v>
      </c>
      <c r="AL734" t="s">
        <v>1443</v>
      </c>
      <c r="AN734" t="s">
        <v>1664</v>
      </c>
      <c r="AP734" t="s">
        <v>1440</v>
      </c>
      <c r="AQ734" t="s">
        <v>1441</v>
      </c>
      <c r="AS734" t="s">
        <v>1664</v>
      </c>
      <c r="AU734" t="s">
        <v>1438</v>
      </c>
      <c r="AV734" t="s">
        <v>1439</v>
      </c>
      <c r="AX734" t="s">
        <v>1664</v>
      </c>
      <c r="AZ734" t="s">
        <v>1442</v>
      </c>
      <c r="BA734" t="s">
        <v>1443</v>
      </c>
      <c r="BC734" t="s">
        <v>1664</v>
      </c>
    </row>
    <row r="735" spans="2:55" x14ac:dyDescent="0.2">
      <c r="B735" t="s">
        <v>306</v>
      </c>
      <c r="C735" t="s">
        <v>307</v>
      </c>
      <c r="E735" t="s">
        <v>1666</v>
      </c>
      <c r="G735" t="s">
        <v>1444</v>
      </c>
      <c r="H735" t="s">
        <v>1445</v>
      </c>
      <c r="J735" t="s">
        <v>1664</v>
      </c>
      <c r="L735" t="s">
        <v>1436</v>
      </c>
      <c r="M735" t="s">
        <v>1437</v>
      </c>
      <c r="O735" t="s">
        <v>1664</v>
      </c>
      <c r="Q735" t="s">
        <v>1434</v>
      </c>
      <c r="R735" t="s">
        <v>1435</v>
      </c>
      <c r="T735" t="s">
        <v>1664</v>
      </c>
      <c r="V735" t="s">
        <v>1442</v>
      </c>
      <c r="W735" t="s">
        <v>1443</v>
      </c>
      <c r="Y735" t="s">
        <v>1664</v>
      </c>
      <c r="AA735" t="s">
        <v>1442</v>
      </c>
      <c r="AB735" t="s">
        <v>1443</v>
      </c>
      <c r="AD735" t="s">
        <v>1664</v>
      </c>
      <c r="AF735" t="s">
        <v>1442</v>
      </c>
      <c r="AG735" t="s">
        <v>1443</v>
      </c>
      <c r="AI735" t="s">
        <v>1664</v>
      </c>
      <c r="AK735" t="s">
        <v>1444</v>
      </c>
      <c r="AL735" t="s">
        <v>1445</v>
      </c>
      <c r="AN735" t="s">
        <v>1664</v>
      </c>
      <c r="AP735" t="s">
        <v>1442</v>
      </c>
      <c r="AQ735" t="s">
        <v>1443</v>
      </c>
      <c r="AS735" t="s">
        <v>1664</v>
      </c>
      <c r="AU735" t="s">
        <v>1440</v>
      </c>
      <c r="AV735" t="s">
        <v>1441</v>
      </c>
      <c r="AX735" t="s">
        <v>1664</v>
      </c>
      <c r="AZ735" t="s">
        <v>1444</v>
      </c>
      <c r="BA735" t="s">
        <v>1445</v>
      </c>
      <c r="BC735" t="s">
        <v>1664</v>
      </c>
    </row>
    <row r="736" spans="2:55" x14ac:dyDescent="0.2">
      <c r="B736" t="s">
        <v>328</v>
      </c>
      <c r="C736" t="s">
        <v>329</v>
      </c>
      <c r="E736" t="s">
        <v>1666</v>
      </c>
      <c r="G736" t="s">
        <v>1446</v>
      </c>
      <c r="H736" t="s">
        <v>1447</v>
      </c>
      <c r="J736" t="s">
        <v>1664</v>
      </c>
      <c r="L736" t="s">
        <v>1438</v>
      </c>
      <c r="M736" t="s">
        <v>1439</v>
      </c>
      <c r="O736" t="s">
        <v>1664</v>
      </c>
      <c r="Q736" t="s">
        <v>1436</v>
      </c>
      <c r="R736" t="s">
        <v>1437</v>
      </c>
      <c r="T736" t="s">
        <v>1664</v>
      </c>
      <c r="V736" t="s">
        <v>1444</v>
      </c>
      <c r="W736" t="s">
        <v>1445</v>
      </c>
      <c r="Y736" t="s">
        <v>1664</v>
      </c>
      <c r="AA736" t="s">
        <v>1444</v>
      </c>
      <c r="AB736" t="s">
        <v>1445</v>
      </c>
      <c r="AD736" t="s">
        <v>1664</v>
      </c>
      <c r="AF736" t="s">
        <v>1444</v>
      </c>
      <c r="AG736" t="s">
        <v>1445</v>
      </c>
      <c r="AI736" t="s">
        <v>1664</v>
      </c>
      <c r="AK736" t="s">
        <v>1446</v>
      </c>
      <c r="AL736" t="s">
        <v>1447</v>
      </c>
      <c r="AN736" t="s">
        <v>1664</v>
      </c>
      <c r="AP736" t="s">
        <v>1444</v>
      </c>
      <c r="AQ736" t="s">
        <v>1445</v>
      </c>
      <c r="AS736" t="s">
        <v>1664</v>
      </c>
      <c r="AU736" t="s">
        <v>1442</v>
      </c>
      <c r="AV736" t="s">
        <v>1443</v>
      </c>
      <c r="AX736" t="s">
        <v>1664</v>
      </c>
      <c r="AZ736" t="s">
        <v>1446</v>
      </c>
      <c r="BA736" t="s">
        <v>1447</v>
      </c>
      <c r="BC736" t="s">
        <v>1664</v>
      </c>
    </row>
    <row r="737" spans="2:55" x14ac:dyDescent="0.2">
      <c r="B737" t="s">
        <v>350</v>
      </c>
      <c r="C737" t="s">
        <v>351</v>
      </c>
      <c r="E737" t="s">
        <v>1666</v>
      </c>
      <c r="G737" t="s">
        <v>1448</v>
      </c>
      <c r="H737" t="s">
        <v>1449</v>
      </c>
      <c r="J737" t="s">
        <v>1664</v>
      </c>
      <c r="L737" t="s">
        <v>1440</v>
      </c>
      <c r="M737" t="s">
        <v>1441</v>
      </c>
      <c r="O737" t="s">
        <v>1664</v>
      </c>
      <c r="Q737" t="s">
        <v>1438</v>
      </c>
      <c r="R737" t="s">
        <v>1439</v>
      </c>
      <c r="T737" t="s">
        <v>1664</v>
      </c>
      <c r="V737" t="s">
        <v>1446</v>
      </c>
      <c r="W737" t="s">
        <v>1447</v>
      </c>
      <c r="Y737" t="s">
        <v>1664</v>
      </c>
      <c r="AA737" t="s">
        <v>1446</v>
      </c>
      <c r="AB737" t="s">
        <v>1447</v>
      </c>
      <c r="AD737" t="s">
        <v>1664</v>
      </c>
      <c r="AF737" t="s">
        <v>1446</v>
      </c>
      <c r="AG737" t="s">
        <v>1447</v>
      </c>
      <c r="AI737" t="s">
        <v>1664</v>
      </c>
      <c r="AK737" t="s">
        <v>1448</v>
      </c>
      <c r="AL737" t="s">
        <v>1449</v>
      </c>
      <c r="AN737" t="s">
        <v>1664</v>
      </c>
      <c r="AP737" t="s">
        <v>1446</v>
      </c>
      <c r="AQ737" t="s">
        <v>1447</v>
      </c>
      <c r="AS737" t="s">
        <v>1664</v>
      </c>
      <c r="AU737" t="s">
        <v>1444</v>
      </c>
      <c r="AV737" t="s">
        <v>1445</v>
      </c>
      <c r="AX737" t="s">
        <v>1664</v>
      </c>
      <c r="AZ737" t="s">
        <v>1448</v>
      </c>
      <c r="BA737" t="s">
        <v>1449</v>
      </c>
      <c r="BC737" t="s">
        <v>1664</v>
      </c>
    </row>
    <row r="738" spans="2:55" x14ac:dyDescent="0.2">
      <c r="B738" t="s">
        <v>372</v>
      </c>
      <c r="C738" t="s">
        <v>373</v>
      </c>
      <c r="E738" t="s">
        <v>1666</v>
      </c>
      <c r="G738" t="s">
        <v>1450</v>
      </c>
      <c r="H738" t="s">
        <v>1451</v>
      </c>
      <c r="J738" t="s">
        <v>1664</v>
      </c>
      <c r="L738" t="s">
        <v>1442</v>
      </c>
      <c r="M738" t="s">
        <v>1443</v>
      </c>
      <c r="O738" t="s">
        <v>1664</v>
      </c>
      <c r="Q738" t="s">
        <v>1440</v>
      </c>
      <c r="R738" t="s">
        <v>1441</v>
      </c>
      <c r="T738" t="s">
        <v>1664</v>
      </c>
      <c r="V738" t="s">
        <v>1448</v>
      </c>
      <c r="W738" t="s">
        <v>1449</v>
      </c>
      <c r="Y738" t="s">
        <v>1664</v>
      </c>
      <c r="AA738" t="s">
        <v>1448</v>
      </c>
      <c r="AB738" t="s">
        <v>1449</v>
      </c>
      <c r="AD738" t="s">
        <v>1664</v>
      </c>
      <c r="AF738" t="s">
        <v>1448</v>
      </c>
      <c r="AG738" t="s">
        <v>1449</v>
      </c>
      <c r="AI738" t="s">
        <v>1664</v>
      </c>
      <c r="AK738" t="s">
        <v>1450</v>
      </c>
      <c r="AL738" t="s">
        <v>1451</v>
      </c>
      <c r="AN738" t="s">
        <v>1664</v>
      </c>
      <c r="AP738" t="s">
        <v>1448</v>
      </c>
      <c r="AQ738" t="s">
        <v>1449</v>
      </c>
      <c r="AS738" t="s">
        <v>1664</v>
      </c>
      <c r="AU738" t="s">
        <v>1446</v>
      </c>
      <c r="AV738" t="s">
        <v>1447</v>
      </c>
      <c r="AX738" t="s">
        <v>1664</v>
      </c>
      <c r="AZ738" t="s">
        <v>1450</v>
      </c>
      <c r="BA738" t="s">
        <v>1451</v>
      </c>
      <c r="BC738" t="s">
        <v>1664</v>
      </c>
    </row>
    <row r="739" spans="2:55" x14ac:dyDescent="0.2">
      <c r="B739" t="s">
        <v>394</v>
      </c>
      <c r="C739" t="s">
        <v>395</v>
      </c>
      <c r="E739" t="s">
        <v>1666</v>
      </c>
      <c r="G739" t="s">
        <v>1452</v>
      </c>
      <c r="H739" t="s">
        <v>1453</v>
      </c>
      <c r="J739" t="s">
        <v>1664</v>
      </c>
      <c r="L739" t="s">
        <v>1444</v>
      </c>
      <c r="M739" t="s">
        <v>1445</v>
      </c>
      <c r="O739" t="s">
        <v>1664</v>
      </c>
      <c r="Q739" t="s">
        <v>1442</v>
      </c>
      <c r="R739" t="s">
        <v>1443</v>
      </c>
      <c r="T739" t="s">
        <v>1664</v>
      </c>
      <c r="V739" t="s">
        <v>1450</v>
      </c>
      <c r="W739" t="s">
        <v>1451</v>
      </c>
      <c r="Y739" t="s">
        <v>1664</v>
      </c>
      <c r="AA739" t="s">
        <v>1450</v>
      </c>
      <c r="AB739" t="s">
        <v>1451</v>
      </c>
      <c r="AD739" t="s">
        <v>1664</v>
      </c>
      <c r="AF739" t="s">
        <v>1450</v>
      </c>
      <c r="AG739" t="s">
        <v>1451</v>
      </c>
      <c r="AI739" t="s">
        <v>1664</v>
      </c>
      <c r="AK739" t="s">
        <v>1452</v>
      </c>
      <c r="AL739" t="s">
        <v>1453</v>
      </c>
      <c r="AN739" t="s">
        <v>1664</v>
      </c>
      <c r="AP739" t="s">
        <v>1450</v>
      </c>
      <c r="AQ739" t="s">
        <v>1451</v>
      </c>
      <c r="AS739" t="s">
        <v>1664</v>
      </c>
      <c r="AU739" t="s">
        <v>1448</v>
      </c>
      <c r="AV739" t="s">
        <v>1449</v>
      </c>
      <c r="AX739" t="s">
        <v>1664</v>
      </c>
      <c r="AZ739" t="s">
        <v>1452</v>
      </c>
      <c r="BA739" t="s">
        <v>1453</v>
      </c>
      <c r="BC739" t="s">
        <v>1664</v>
      </c>
    </row>
    <row r="740" spans="2:55" x14ac:dyDescent="0.2">
      <c r="B740" t="s">
        <v>416</v>
      </c>
      <c r="C740" t="s">
        <v>417</v>
      </c>
      <c r="E740" t="s">
        <v>1666</v>
      </c>
      <c r="G740" t="s">
        <v>1454</v>
      </c>
      <c r="H740" t="s">
        <v>1455</v>
      </c>
      <c r="J740" t="s">
        <v>1664</v>
      </c>
      <c r="L740" t="s">
        <v>1446</v>
      </c>
      <c r="M740" t="s">
        <v>1447</v>
      </c>
      <c r="O740" t="s">
        <v>1664</v>
      </c>
      <c r="Q740" t="s">
        <v>1444</v>
      </c>
      <c r="R740" t="s">
        <v>1445</v>
      </c>
      <c r="T740" t="s">
        <v>1664</v>
      </c>
      <c r="V740" t="s">
        <v>1452</v>
      </c>
      <c r="W740" t="s">
        <v>1453</v>
      </c>
      <c r="Y740" t="s">
        <v>1664</v>
      </c>
      <c r="AA740" t="s">
        <v>1452</v>
      </c>
      <c r="AB740" t="s">
        <v>1453</v>
      </c>
      <c r="AD740" t="s">
        <v>1664</v>
      </c>
      <c r="AF740" t="s">
        <v>1452</v>
      </c>
      <c r="AG740" t="s">
        <v>1453</v>
      </c>
      <c r="AI740" t="s">
        <v>1664</v>
      </c>
      <c r="AK740" t="s">
        <v>1454</v>
      </c>
      <c r="AL740" t="s">
        <v>1455</v>
      </c>
      <c r="AN740" t="s">
        <v>1664</v>
      </c>
      <c r="AP740" t="s">
        <v>1452</v>
      </c>
      <c r="AQ740" t="s">
        <v>1453</v>
      </c>
      <c r="AS740" t="s">
        <v>1664</v>
      </c>
      <c r="AU740" t="s">
        <v>1450</v>
      </c>
      <c r="AV740" t="s">
        <v>1451</v>
      </c>
      <c r="AX740" t="s">
        <v>1664</v>
      </c>
      <c r="AZ740" t="s">
        <v>1454</v>
      </c>
      <c r="BA740" t="s">
        <v>1455</v>
      </c>
      <c r="BC740" t="s">
        <v>1664</v>
      </c>
    </row>
    <row r="741" spans="2:55" x14ac:dyDescent="0.2">
      <c r="B741" t="s">
        <v>438</v>
      </c>
      <c r="C741" t="s">
        <v>439</v>
      </c>
      <c r="E741" t="s">
        <v>1666</v>
      </c>
      <c r="G741" t="s">
        <v>1456</v>
      </c>
      <c r="H741" t="s">
        <v>1457</v>
      </c>
      <c r="J741" t="s">
        <v>1664</v>
      </c>
      <c r="L741" t="s">
        <v>1448</v>
      </c>
      <c r="M741" t="s">
        <v>1449</v>
      </c>
      <c r="O741" t="s">
        <v>1664</v>
      </c>
      <c r="Q741" t="s">
        <v>1446</v>
      </c>
      <c r="R741" t="s">
        <v>1447</v>
      </c>
      <c r="T741" t="s">
        <v>1664</v>
      </c>
      <c r="V741" t="s">
        <v>1454</v>
      </c>
      <c r="W741" t="s">
        <v>1455</v>
      </c>
      <c r="Y741" t="s">
        <v>1664</v>
      </c>
      <c r="AA741" t="s">
        <v>1454</v>
      </c>
      <c r="AB741" t="s">
        <v>1455</v>
      </c>
      <c r="AD741" t="s">
        <v>1664</v>
      </c>
      <c r="AF741" t="s">
        <v>1454</v>
      </c>
      <c r="AG741" t="s">
        <v>1455</v>
      </c>
      <c r="AI741" t="s">
        <v>1664</v>
      </c>
      <c r="AK741" t="s">
        <v>1456</v>
      </c>
      <c r="AL741" t="s">
        <v>1457</v>
      </c>
      <c r="AN741" t="s">
        <v>1664</v>
      </c>
      <c r="AP741" t="s">
        <v>1454</v>
      </c>
      <c r="AQ741" t="s">
        <v>1455</v>
      </c>
      <c r="AS741" t="s">
        <v>1664</v>
      </c>
      <c r="AU741" t="s">
        <v>1452</v>
      </c>
      <c r="AV741" t="s">
        <v>1453</v>
      </c>
      <c r="AX741" t="s">
        <v>1664</v>
      </c>
      <c r="AZ741" t="s">
        <v>1456</v>
      </c>
      <c r="BA741" t="s">
        <v>1457</v>
      </c>
      <c r="BC741" t="s">
        <v>1664</v>
      </c>
    </row>
    <row r="742" spans="2:55" x14ac:dyDescent="0.2">
      <c r="B742" t="s">
        <v>460</v>
      </c>
      <c r="C742" t="s">
        <v>461</v>
      </c>
      <c r="E742" t="s">
        <v>1666</v>
      </c>
      <c r="G742" t="s">
        <v>1458</v>
      </c>
      <c r="H742" t="s">
        <v>1459</v>
      </c>
      <c r="J742" t="s">
        <v>1664</v>
      </c>
      <c r="L742" t="s">
        <v>1450</v>
      </c>
      <c r="M742" t="s">
        <v>1451</v>
      </c>
      <c r="O742" t="s">
        <v>1664</v>
      </c>
      <c r="Q742" t="s">
        <v>1448</v>
      </c>
      <c r="R742" t="s">
        <v>1449</v>
      </c>
      <c r="T742" t="s">
        <v>1664</v>
      </c>
      <c r="V742" t="s">
        <v>1456</v>
      </c>
      <c r="W742" t="s">
        <v>1457</v>
      </c>
      <c r="Y742" t="s">
        <v>1664</v>
      </c>
      <c r="AA742" t="s">
        <v>1456</v>
      </c>
      <c r="AB742" t="s">
        <v>1457</v>
      </c>
      <c r="AD742" t="s">
        <v>1664</v>
      </c>
      <c r="AF742" t="s">
        <v>1456</v>
      </c>
      <c r="AG742" t="s">
        <v>1457</v>
      </c>
      <c r="AI742" t="s">
        <v>1664</v>
      </c>
      <c r="AK742" t="s">
        <v>1458</v>
      </c>
      <c r="AL742" t="s">
        <v>1459</v>
      </c>
      <c r="AN742" t="s">
        <v>1664</v>
      </c>
      <c r="AP742" t="s">
        <v>1456</v>
      </c>
      <c r="AQ742" t="s">
        <v>1457</v>
      </c>
      <c r="AS742" t="s">
        <v>1664</v>
      </c>
      <c r="AU742" t="s">
        <v>1454</v>
      </c>
      <c r="AV742" t="s">
        <v>1455</v>
      </c>
      <c r="AX742" t="s">
        <v>1664</v>
      </c>
      <c r="AZ742" t="s">
        <v>1458</v>
      </c>
      <c r="BA742" t="s">
        <v>1459</v>
      </c>
      <c r="BC742" t="s">
        <v>1664</v>
      </c>
    </row>
    <row r="743" spans="2:55" x14ac:dyDescent="0.2">
      <c r="B743" t="s">
        <v>482</v>
      </c>
      <c r="C743" t="s">
        <v>483</v>
      </c>
      <c r="E743" t="s">
        <v>1666</v>
      </c>
      <c r="G743" t="s">
        <v>1460</v>
      </c>
      <c r="H743" t="s">
        <v>1461</v>
      </c>
      <c r="J743" t="s">
        <v>1664</v>
      </c>
      <c r="L743" t="s">
        <v>1452</v>
      </c>
      <c r="M743" t="s">
        <v>1453</v>
      </c>
      <c r="O743" t="s">
        <v>1664</v>
      </c>
      <c r="Q743" t="s">
        <v>1450</v>
      </c>
      <c r="R743" t="s">
        <v>1451</v>
      </c>
      <c r="T743" t="s">
        <v>1664</v>
      </c>
      <c r="V743" t="s">
        <v>1458</v>
      </c>
      <c r="W743" t="s">
        <v>1459</v>
      </c>
      <c r="Y743" t="s">
        <v>1664</v>
      </c>
      <c r="AA743" t="s">
        <v>1458</v>
      </c>
      <c r="AB743" t="s">
        <v>1459</v>
      </c>
      <c r="AD743" t="s">
        <v>1664</v>
      </c>
      <c r="AF743" t="s">
        <v>1458</v>
      </c>
      <c r="AG743" t="s">
        <v>1459</v>
      </c>
      <c r="AI743" t="s">
        <v>1664</v>
      </c>
      <c r="AK743" t="s">
        <v>1460</v>
      </c>
      <c r="AL743" t="s">
        <v>1461</v>
      </c>
      <c r="AN743" t="s">
        <v>1664</v>
      </c>
      <c r="AP743" t="s">
        <v>1458</v>
      </c>
      <c r="AQ743" t="s">
        <v>1459</v>
      </c>
      <c r="AS743" t="s">
        <v>1664</v>
      </c>
      <c r="AU743" t="s">
        <v>1456</v>
      </c>
      <c r="AV743" t="s">
        <v>1457</v>
      </c>
      <c r="AX743" t="s">
        <v>1664</v>
      </c>
      <c r="AZ743" t="s">
        <v>1460</v>
      </c>
      <c r="BA743" t="s">
        <v>1461</v>
      </c>
      <c r="BC743" t="s">
        <v>1664</v>
      </c>
    </row>
    <row r="744" spans="2:55" x14ac:dyDescent="0.2">
      <c r="B744" t="s">
        <v>504</v>
      </c>
      <c r="C744" t="s">
        <v>505</v>
      </c>
      <c r="E744" t="s">
        <v>1666</v>
      </c>
      <c r="G744" t="s">
        <v>1462</v>
      </c>
      <c r="H744" t="s">
        <v>1463</v>
      </c>
      <c r="J744" t="s">
        <v>1664</v>
      </c>
      <c r="L744" t="s">
        <v>1454</v>
      </c>
      <c r="M744" t="s">
        <v>1455</v>
      </c>
      <c r="O744" t="s">
        <v>1664</v>
      </c>
      <c r="Q744" t="s">
        <v>1452</v>
      </c>
      <c r="R744" t="s">
        <v>1453</v>
      </c>
      <c r="T744" t="s">
        <v>1664</v>
      </c>
      <c r="V744" t="s">
        <v>1460</v>
      </c>
      <c r="W744" t="s">
        <v>1461</v>
      </c>
      <c r="Y744" t="s">
        <v>1664</v>
      </c>
      <c r="AA744" t="s">
        <v>1460</v>
      </c>
      <c r="AB744" t="s">
        <v>1461</v>
      </c>
      <c r="AD744" t="s">
        <v>1664</v>
      </c>
      <c r="AF744" t="s">
        <v>1460</v>
      </c>
      <c r="AG744" t="s">
        <v>1461</v>
      </c>
      <c r="AI744" t="s">
        <v>1664</v>
      </c>
      <c r="AK744" t="s">
        <v>1462</v>
      </c>
      <c r="AL744" t="s">
        <v>1463</v>
      </c>
      <c r="AN744" t="s">
        <v>1664</v>
      </c>
      <c r="AP744" t="s">
        <v>1460</v>
      </c>
      <c r="AQ744" t="s">
        <v>1461</v>
      </c>
      <c r="AS744" t="s">
        <v>1664</v>
      </c>
      <c r="AU744" t="s">
        <v>1458</v>
      </c>
      <c r="AV744" t="s">
        <v>1459</v>
      </c>
      <c r="AX744" t="s">
        <v>1664</v>
      </c>
      <c r="AZ744" t="s">
        <v>1462</v>
      </c>
      <c r="BA744" t="s">
        <v>1463</v>
      </c>
      <c r="BC744" t="s">
        <v>1664</v>
      </c>
    </row>
    <row r="745" spans="2:55" x14ac:dyDescent="0.2">
      <c r="B745" t="s">
        <v>526</v>
      </c>
      <c r="C745" t="s">
        <v>527</v>
      </c>
      <c r="E745" t="s">
        <v>1666</v>
      </c>
      <c r="G745" t="s">
        <v>1464</v>
      </c>
      <c r="H745" t="s">
        <v>1465</v>
      </c>
      <c r="J745" t="s">
        <v>1664</v>
      </c>
      <c r="L745" t="s">
        <v>1456</v>
      </c>
      <c r="M745" t="s">
        <v>1457</v>
      </c>
      <c r="O745" t="s">
        <v>1664</v>
      </c>
      <c r="Q745" t="s">
        <v>1454</v>
      </c>
      <c r="R745" t="s">
        <v>1455</v>
      </c>
      <c r="T745" t="s">
        <v>1664</v>
      </c>
      <c r="V745" t="s">
        <v>1462</v>
      </c>
      <c r="W745" t="s">
        <v>1463</v>
      </c>
      <c r="Y745" t="s">
        <v>1664</v>
      </c>
      <c r="AA745" t="s">
        <v>1462</v>
      </c>
      <c r="AB745" t="s">
        <v>1463</v>
      </c>
      <c r="AD745" t="s">
        <v>1664</v>
      </c>
      <c r="AF745" t="s">
        <v>1462</v>
      </c>
      <c r="AG745" t="s">
        <v>1463</v>
      </c>
      <c r="AI745" t="s">
        <v>1664</v>
      </c>
      <c r="AK745" t="s">
        <v>1464</v>
      </c>
      <c r="AL745" t="s">
        <v>1465</v>
      </c>
      <c r="AN745" t="s">
        <v>1664</v>
      </c>
      <c r="AP745" t="s">
        <v>1462</v>
      </c>
      <c r="AQ745" t="s">
        <v>1463</v>
      </c>
      <c r="AS745" t="s">
        <v>1664</v>
      </c>
      <c r="AU745" t="s">
        <v>1460</v>
      </c>
      <c r="AV745" t="s">
        <v>1461</v>
      </c>
      <c r="AX745" t="s">
        <v>1664</v>
      </c>
      <c r="AZ745" t="s">
        <v>1464</v>
      </c>
      <c r="BA745" t="s">
        <v>1465</v>
      </c>
      <c r="BC745" t="s">
        <v>1664</v>
      </c>
    </row>
    <row r="746" spans="2:55" x14ac:dyDescent="0.2">
      <c r="B746" t="s">
        <v>538</v>
      </c>
      <c r="C746" t="s">
        <v>1574</v>
      </c>
      <c r="E746" t="s">
        <v>1666</v>
      </c>
      <c r="G746" t="s">
        <v>1466</v>
      </c>
      <c r="H746" t="s">
        <v>1467</v>
      </c>
      <c r="J746" t="s">
        <v>1664</v>
      </c>
      <c r="L746" t="s">
        <v>1458</v>
      </c>
      <c r="M746" t="s">
        <v>1459</v>
      </c>
      <c r="O746" t="s">
        <v>1664</v>
      </c>
      <c r="Q746" t="s">
        <v>1456</v>
      </c>
      <c r="R746" t="s">
        <v>1457</v>
      </c>
      <c r="T746" t="s">
        <v>1664</v>
      </c>
      <c r="V746" t="s">
        <v>1464</v>
      </c>
      <c r="W746" t="s">
        <v>1465</v>
      </c>
      <c r="Y746" t="s">
        <v>1664</v>
      </c>
      <c r="AA746" t="s">
        <v>1464</v>
      </c>
      <c r="AB746" t="s">
        <v>1465</v>
      </c>
      <c r="AD746" t="s">
        <v>1664</v>
      </c>
      <c r="AF746" t="s">
        <v>1464</v>
      </c>
      <c r="AG746" t="s">
        <v>1465</v>
      </c>
      <c r="AI746" t="s">
        <v>1664</v>
      </c>
      <c r="AK746" t="s">
        <v>1466</v>
      </c>
      <c r="AL746" t="s">
        <v>1467</v>
      </c>
      <c r="AN746" t="s">
        <v>1664</v>
      </c>
      <c r="AP746" t="s">
        <v>1464</v>
      </c>
      <c r="AQ746" t="s">
        <v>1465</v>
      </c>
      <c r="AS746" t="s">
        <v>1664</v>
      </c>
      <c r="AU746" t="s">
        <v>1462</v>
      </c>
      <c r="AV746" t="s">
        <v>1463</v>
      </c>
      <c r="AX746" t="s">
        <v>1664</v>
      </c>
      <c r="AZ746" t="s">
        <v>1466</v>
      </c>
      <c r="BA746" t="s">
        <v>1467</v>
      </c>
      <c r="BC746" t="s">
        <v>1664</v>
      </c>
    </row>
    <row r="747" spans="2:55" x14ac:dyDescent="0.2">
      <c r="B747" t="s">
        <v>559</v>
      </c>
      <c r="C747" t="s">
        <v>560</v>
      </c>
      <c r="E747" t="s">
        <v>1666</v>
      </c>
      <c r="G747" t="s">
        <v>1468</v>
      </c>
      <c r="H747" t="s">
        <v>1469</v>
      </c>
      <c r="J747" t="s">
        <v>1664</v>
      </c>
      <c r="L747" t="s">
        <v>1460</v>
      </c>
      <c r="M747" t="s">
        <v>1461</v>
      </c>
      <c r="O747" t="s">
        <v>1664</v>
      </c>
      <c r="Q747" t="s">
        <v>1458</v>
      </c>
      <c r="R747" t="s">
        <v>1459</v>
      </c>
      <c r="T747" t="s">
        <v>1664</v>
      </c>
      <c r="V747" t="s">
        <v>1466</v>
      </c>
      <c r="W747" t="s">
        <v>1467</v>
      </c>
      <c r="Y747" t="s">
        <v>1664</v>
      </c>
      <c r="AA747" t="s">
        <v>1466</v>
      </c>
      <c r="AB747" t="s">
        <v>1467</v>
      </c>
      <c r="AD747" t="s">
        <v>1664</v>
      </c>
      <c r="AF747" t="s">
        <v>1466</v>
      </c>
      <c r="AG747" t="s">
        <v>1467</v>
      </c>
      <c r="AI747" t="s">
        <v>1664</v>
      </c>
      <c r="AK747" t="s">
        <v>1468</v>
      </c>
      <c r="AL747" t="s">
        <v>1469</v>
      </c>
      <c r="AN747" t="s">
        <v>1664</v>
      </c>
      <c r="AP747" t="s">
        <v>1466</v>
      </c>
      <c r="AQ747" t="s">
        <v>1467</v>
      </c>
      <c r="AS747" t="s">
        <v>1664</v>
      </c>
      <c r="AU747" t="s">
        <v>1464</v>
      </c>
      <c r="AV747" t="s">
        <v>1465</v>
      </c>
      <c r="AX747" t="s">
        <v>1664</v>
      </c>
      <c r="AZ747" t="s">
        <v>1468</v>
      </c>
      <c r="BA747" t="s">
        <v>1469</v>
      </c>
      <c r="BC747" t="s">
        <v>1664</v>
      </c>
    </row>
    <row r="748" spans="2:55" x14ac:dyDescent="0.2">
      <c r="B748" t="s">
        <v>581</v>
      </c>
      <c r="C748" t="s">
        <v>582</v>
      </c>
      <c r="E748" t="s">
        <v>1666</v>
      </c>
      <c r="G748" t="s">
        <v>1470</v>
      </c>
      <c r="H748" t="s">
        <v>1471</v>
      </c>
      <c r="J748" t="s">
        <v>1664</v>
      </c>
      <c r="L748" t="s">
        <v>1462</v>
      </c>
      <c r="M748" t="s">
        <v>1463</v>
      </c>
      <c r="O748" t="s">
        <v>1664</v>
      </c>
      <c r="Q748" t="s">
        <v>1460</v>
      </c>
      <c r="R748" t="s">
        <v>1461</v>
      </c>
      <c r="T748" t="s">
        <v>1664</v>
      </c>
      <c r="V748" t="s">
        <v>1468</v>
      </c>
      <c r="W748" t="s">
        <v>1469</v>
      </c>
      <c r="Y748" t="s">
        <v>1664</v>
      </c>
      <c r="AA748" t="s">
        <v>1468</v>
      </c>
      <c r="AB748" t="s">
        <v>1469</v>
      </c>
      <c r="AD748" t="s">
        <v>1664</v>
      </c>
      <c r="AF748" t="s">
        <v>1468</v>
      </c>
      <c r="AG748" t="s">
        <v>1469</v>
      </c>
      <c r="AI748" t="s">
        <v>1664</v>
      </c>
      <c r="AK748" t="s">
        <v>1470</v>
      </c>
      <c r="AL748" t="s">
        <v>1471</v>
      </c>
      <c r="AN748" t="s">
        <v>1664</v>
      </c>
      <c r="AP748" t="s">
        <v>1468</v>
      </c>
      <c r="AQ748" t="s">
        <v>1469</v>
      </c>
      <c r="AS748" t="s">
        <v>1664</v>
      </c>
      <c r="AU748" t="s">
        <v>1466</v>
      </c>
      <c r="AV748" t="s">
        <v>1467</v>
      </c>
      <c r="AX748" t="s">
        <v>1664</v>
      </c>
      <c r="AZ748" t="s">
        <v>1470</v>
      </c>
      <c r="BA748" t="s">
        <v>1471</v>
      </c>
      <c r="BC748" t="s">
        <v>1664</v>
      </c>
    </row>
    <row r="749" spans="2:55" x14ac:dyDescent="0.2">
      <c r="B749" t="s">
        <v>603</v>
      </c>
      <c r="C749" t="s">
        <v>604</v>
      </c>
      <c r="E749" t="s">
        <v>1666</v>
      </c>
      <c r="G749" t="s">
        <v>1472</v>
      </c>
      <c r="H749" t="s">
        <v>1473</v>
      </c>
      <c r="J749" t="s">
        <v>1664</v>
      </c>
      <c r="L749" t="s">
        <v>1464</v>
      </c>
      <c r="M749" t="s">
        <v>1465</v>
      </c>
      <c r="O749" t="s">
        <v>1664</v>
      </c>
      <c r="Q749" t="s">
        <v>1462</v>
      </c>
      <c r="R749" t="s">
        <v>1463</v>
      </c>
      <c r="T749" t="s">
        <v>1664</v>
      </c>
      <c r="V749" t="s">
        <v>1470</v>
      </c>
      <c r="W749" t="s">
        <v>1471</v>
      </c>
      <c r="Y749" t="s">
        <v>1664</v>
      </c>
      <c r="AA749" t="s">
        <v>1470</v>
      </c>
      <c r="AB749" t="s">
        <v>1471</v>
      </c>
      <c r="AD749" t="s">
        <v>1664</v>
      </c>
      <c r="AF749" t="s">
        <v>1470</v>
      </c>
      <c r="AG749" t="s">
        <v>1471</v>
      </c>
      <c r="AI749" t="s">
        <v>1664</v>
      </c>
      <c r="AK749" t="s">
        <v>1472</v>
      </c>
      <c r="AL749" t="s">
        <v>1473</v>
      </c>
      <c r="AN749" t="s">
        <v>1664</v>
      </c>
      <c r="AP749" t="s">
        <v>1470</v>
      </c>
      <c r="AQ749" t="s">
        <v>1471</v>
      </c>
      <c r="AS749" t="s">
        <v>1664</v>
      </c>
      <c r="AU749" t="s">
        <v>1468</v>
      </c>
      <c r="AV749" t="s">
        <v>1469</v>
      </c>
      <c r="AX749" t="s">
        <v>1664</v>
      </c>
      <c r="AZ749" t="s">
        <v>1472</v>
      </c>
      <c r="BA749" t="s">
        <v>1473</v>
      </c>
      <c r="BC749" t="s">
        <v>1664</v>
      </c>
    </row>
    <row r="750" spans="2:55" x14ac:dyDescent="0.2">
      <c r="B750" t="s">
        <v>625</v>
      </c>
      <c r="C750" t="s">
        <v>626</v>
      </c>
      <c r="E750" t="s">
        <v>1666</v>
      </c>
      <c r="G750" t="s">
        <v>1474</v>
      </c>
      <c r="H750" t="s">
        <v>1475</v>
      </c>
      <c r="J750" t="s">
        <v>1664</v>
      </c>
      <c r="L750" t="s">
        <v>1466</v>
      </c>
      <c r="M750" t="s">
        <v>1467</v>
      </c>
      <c r="O750" t="s">
        <v>1664</v>
      </c>
      <c r="Q750" t="s">
        <v>1464</v>
      </c>
      <c r="R750" t="s">
        <v>1465</v>
      </c>
      <c r="T750" t="s">
        <v>1664</v>
      </c>
      <c r="V750" t="s">
        <v>1472</v>
      </c>
      <c r="W750" t="s">
        <v>1473</v>
      </c>
      <c r="Y750" t="s">
        <v>1664</v>
      </c>
      <c r="AA750" t="s">
        <v>1472</v>
      </c>
      <c r="AB750" t="s">
        <v>1473</v>
      </c>
      <c r="AD750" t="s">
        <v>1664</v>
      </c>
      <c r="AF750" t="s">
        <v>1472</v>
      </c>
      <c r="AG750" t="s">
        <v>1473</v>
      </c>
      <c r="AI750" t="s">
        <v>1664</v>
      </c>
      <c r="AK750" t="s">
        <v>1474</v>
      </c>
      <c r="AL750" t="s">
        <v>1475</v>
      </c>
      <c r="AN750" t="s">
        <v>1664</v>
      </c>
      <c r="AP750" t="s">
        <v>1472</v>
      </c>
      <c r="AQ750" t="s">
        <v>1473</v>
      </c>
      <c r="AS750" t="s">
        <v>1664</v>
      </c>
      <c r="AU750" t="s">
        <v>1470</v>
      </c>
      <c r="AV750" t="s">
        <v>1471</v>
      </c>
      <c r="AX750" t="s">
        <v>1664</v>
      </c>
      <c r="AZ750" t="s">
        <v>1474</v>
      </c>
      <c r="BA750" t="s">
        <v>1475</v>
      </c>
      <c r="BC750" t="s">
        <v>1664</v>
      </c>
    </row>
    <row r="751" spans="2:55" x14ac:dyDescent="0.2">
      <c r="B751" t="s">
        <v>647</v>
      </c>
      <c r="C751" t="s">
        <v>648</v>
      </c>
      <c r="E751" t="s">
        <v>1666</v>
      </c>
      <c r="G751" t="s">
        <v>1476</v>
      </c>
      <c r="H751" t="s">
        <v>1477</v>
      </c>
      <c r="J751" t="s">
        <v>1664</v>
      </c>
      <c r="L751" t="s">
        <v>1468</v>
      </c>
      <c r="M751" t="s">
        <v>1469</v>
      </c>
      <c r="O751" t="s">
        <v>1664</v>
      </c>
      <c r="Q751" t="s">
        <v>1466</v>
      </c>
      <c r="R751" t="s">
        <v>1467</v>
      </c>
      <c r="T751" t="s">
        <v>1664</v>
      </c>
      <c r="V751" t="s">
        <v>1474</v>
      </c>
      <c r="W751" t="s">
        <v>1475</v>
      </c>
      <c r="Y751" t="s">
        <v>1664</v>
      </c>
      <c r="AA751" t="s">
        <v>1474</v>
      </c>
      <c r="AB751" t="s">
        <v>1475</v>
      </c>
      <c r="AD751" t="s">
        <v>1664</v>
      </c>
      <c r="AF751" t="s">
        <v>1474</v>
      </c>
      <c r="AG751" t="s">
        <v>1475</v>
      </c>
      <c r="AI751" t="s">
        <v>1664</v>
      </c>
      <c r="AK751" t="s">
        <v>1476</v>
      </c>
      <c r="AL751" t="s">
        <v>1477</v>
      </c>
      <c r="AN751" t="s">
        <v>1664</v>
      </c>
      <c r="AP751" t="s">
        <v>1474</v>
      </c>
      <c r="AQ751" t="s">
        <v>1475</v>
      </c>
      <c r="AS751" t="s">
        <v>1664</v>
      </c>
      <c r="AU751" t="s">
        <v>1472</v>
      </c>
      <c r="AV751" t="s">
        <v>1473</v>
      </c>
      <c r="AX751" t="s">
        <v>1664</v>
      </c>
      <c r="AZ751" t="s">
        <v>1476</v>
      </c>
      <c r="BA751" t="s">
        <v>1477</v>
      </c>
      <c r="BC751" t="s">
        <v>1664</v>
      </c>
    </row>
    <row r="752" spans="2:55" x14ac:dyDescent="0.2">
      <c r="B752" t="s">
        <v>669</v>
      </c>
      <c r="C752" t="s">
        <v>670</v>
      </c>
      <c r="E752" t="s">
        <v>1666</v>
      </c>
      <c r="G752" t="s">
        <v>1478</v>
      </c>
      <c r="H752" t="s">
        <v>1479</v>
      </c>
      <c r="J752" t="s">
        <v>1664</v>
      </c>
      <c r="L752" t="s">
        <v>1470</v>
      </c>
      <c r="M752" t="s">
        <v>1471</v>
      </c>
      <c r="O752" t="s">
        <v>1664</v>
      </c>
      <c r="Q752" t="s">
        <v>1468</v>
      </c>
      <c r="R752" t="s">
        <v>1469</v>
      </c>
      <c r="T752" t="s">
        <v>1664</v>
      </c>
      <c r="V752" t="s">
        <v>1476</v>
      </c>
      <c r="W752" t="s">
        <v>1477</v>
      </c>
      <c r="Y752" t="s">
        <v>1664</v>
      </c>
      <c r="AA752" t="s">
        <v>1476</v>
      </c>
      <c r="AB752" t="s">
        <v>1477</v>
      </c>
      <c r="AD752" t="s">
        <v>1664</v>
      </c>
      <c r="AF752" t="s">
        <v>1476</v>
      </c>
      <c r="AG752" t="s">
        <v>1477</v>
      </c>
      <c r="AI752" t="s">
        <v>1664</v>
      </c>
      <c r="AK752" t="s">
        <v>1478</v>
      </c>
      <c r="AL752" t="s">
        <v>1479</v>
      </c>
      <c r="AN752" t="s">
        <v>1664</v>
      </c>
      <c r="AP752" t="s">
        <v>1476</v>
      </c>
      <c r="AQ752" t="s">
        <v>1477</v>
      </c>
      <c r="AS752" t="s">
        <v>1664</v>
      </c>
      <c r="AU752" t="s">
        <v>1474</v>
      </c>
      <c r="AV752" t="s">
        <v>1475</v>
      </c>
      <c r="AX752" t="s">
        <v>1664</v>
      </c>
      <c r="AZ752" t="s">
        <v>1478</v>
      </c>
      <c r="BA752" t="s">
        <v>1479</v>
      </c>
      <c r="BC752" t="s">
        <v>1664</v>
      </c>
    </row>
    <row r="753" spans="2:55" x14ac:dyDescent="0.2">
      <c r="B753" t="s">
        <v>691</v>
      </c>
      <c r="C753" t="s">
        <v>692</v>
      </c>
      <c r="E753" t="s">
        <v>1666</v>
      </c>
      <c r="G753" t="s">
        <v>1480</v>
      </c>
      <c r="H753" t="s">
        <v>1481</v>
      </c>
      <c r="J753" t="s">
        <v>1664</v>
      </c>
      <c r="L753" t="s">
        <v>1472</v>
      </c>
      <c r="M753" t="s">
        <v>1473</v>
      </c>
      <c r="O753" t="s">
        <v>1664</v>
      </c>
      <c r="Q753" t="s">
        <v>1470</v>
      </c>
      <c r="R753" t="s">
        <v>1471</v>
      </c>
      <c r="T753" t="s">
        <v>1664</v>
      </c>
      <c r="V753" t="s">
        <v>1478</v>
      </c>
      <c r="W753" t="s">
        <v>1479</v>
      </c>
      <c r="Y753" t="s">
        <v>1664</v>
      </c>
      <c r="AA753" t="s">
        <v>1478</v>
      </c>
      <c r="AB753" t="s">
        <v>1479</v>
      </c>
      <c r="AD753" t="s">
        <v>1664</v>
      </c>
      <c r="AF753" t="s">
        <v>1478</v>
      </c>
      <c r="AG753" t="s">
        <v>1479</v>
      </c>
      <c r="AI753" t="s">
        <v>1664</v>
      </c>
      <c r="AK753" t="s">
        <v>1480</v>
      </c>
      <c r="AL753" t="s">
        <v>1481</v>
      </c>
      <c r="AN753" t="s">
        <v>1664</v>
      </c>
      <c r="AP753" t="s">
        <v>1478</v>
      </c>
      <c r="AQ753" t="s">
        <v>1479</v>
      </c>
      <c r="AS753" t="s">
        <v>1664</v>
      </c>
      <c r="AU753" t="s">
        <v>1476</v>
      </c>
      <c r="AV753" t="s">
        <v>1477</v>
      </c>
      <c r="AX753" t="s">
        <v>1664</v>
      </c>
      <c r="AZ753" t="s">
        <v>1480</v>
      </c>
      <c r="BA753" t="s">
        <v>1481</v>
      </c>
      <c r="BC753" t="s">
        <v>1664</v>
      </c>
    </row>
    <row r="754" spans="2:55" x14ac:dyDescent="0.2">
      <c r="B754" t="s">
        <v>713</v>
      </c>
      <c r="C754" t="s">
        <v>714</v>
      </c>
      <c r="E754" t="s">
        <v>1666</v>
      </c>
      <c r="G754" t="s">
        <v>1482</v>
      </c>
      <c r="H754" t="s">
        <v>1483</v>
      </c>
      <c r="J754" t="s">
        <v>1664</v>
      </c>
      <c r="L754" t="s">
        <v>1474</v>
      </c>
      <c r="M754" t="s">
        <v>1475</v>
      </c>
      <c r="O754" t="s">
        <v>1664</v>
      </c>
      <c r="Q754" t="s">
        <v>1472</v>
      </c>
      <c r="R754" t="s">
        <v>1473</v>
      </c>
      <c r="T754" t="s">
        <v>1664</v>
      </c>
      <c r="V754" t="s">
        <v>1480</v>
      </c>
      <c r="W754" t="s">
        <v>1481</v>
      </c>
      <c r="Y754" t="s">
        <v>1664</v>
      </c>
      <c r="AA754" t="s">
        <v>1480</v>
      </c>
      <c r="AB754" t="s">
        <v>1481</v>
      </c>
      <c r="AD754" t="s">
        <v>1664</v>
      </c>
      <c r="AF754" t="s">
        <v>1480</v>
      </c>
      <c r="AG754" t="s">
        <v>1481</v>
      </c>
      <c r="AI754" t="s">
        <v>1664</v>
      </c>
      <c r="AK754" t="s">
        <v>1482</v>
      </c>
      <c r="AL754" t="s">
        <v>1483</v>
      </c>
      <c r="AN754" t="s">
        <v>1664</v>
      </c>
      <c r="AP754" t="s">
        <v>1480</v>
      </c>
      <c r="AQ754" t="s">
        <v>1481</v>
      </c>
      <c r="AS754" t="s">
        <v>1664</v>
      </c>
      <c r="AU754" t="s">
        <v>1478</v>
      </c>
      <c r="AV754" t="s">
        <v>1479</v>
      </c>
      <c r="AX754" t="s">
        <v>1664</v>
      </c>
      <c r="AZ754" t="s">
        <v>1482</v>
      </c>
      <c r="BA754" t="s">
        <v>1483</v>
      </c>
      <c r="BC754" t="s">
        <v>1664</v>
      </c>
    </row>
    <row r="755" spans="2:55" x14ac:dyDescent="0.2">
      <c r="B755" t="s">
        <v>735</v>
      </c>
      <c r="C755" t="s">
        <v>736</v>
      </c>
      <c r="E755" t="s">
        <v>1666</v>
      </c>
      <c r="G755" t="s">
        <v>1484</v>
      </c>
      <c r="H755" t="s">
        <v>1485</v>
      </c>
      <c r="J755" t="s">
        <v>1664</v>
      </c>
      <c r="L755" t="s">
        <v>1476</v>
      </c>
      <c r="M755" t="s">
        <v>1477</v>
      </c>
      <c r="O755" t="s">
        <v>1664</v>
      </c>
      <c r="Q755" t="s">
        <v>1474</v>
      </c>
      <c r="R755" t="s">
        <v>1475</v>
      </c>
      <c r="T755" t="s">
        <v>1664</v>
      </c>
      <c r="V755" t="s">
        <v>1482</v>
      </c>
      <c r="W755" t="s">
        <v>1483</v>
      </c>
      <c r="Y755" t="s">
        <v>1664</v>
      </c>
      <c r="AA755" t="s">
        <v>1482</v>
      </c>
      <c r="AB755" t="s">
        <v>1483</v>
      </c>
      <c r="AD755" t="s">
        <v>1664</v>
      </c>
      <c r="AF755" t="s">
        <v>1482</v>
      </c>
      <c r="AG755" t="s">
        <v>1483</v>
      </c>
      <c r="AI755" t="s">
        <v>1664</v>
      </c>
      <c r="AK755" t="s">
        <v>1484</v>
      </c>
      <c r="AL755" t="s">
        <v>1485</v>
      </c>
      <c r="AN755" t="s">
        <v>1664</v>
      </c>
      <c r="AP755" t="s">
        <v>1482</v>
      </c>
      <c r="AQ755" t="s">
        <v>1483</v>
      </c>
      <c r="AS755" t="s">
        <v>1664</v>
      </c>
      <c r="AU755" t="s">
        <v>1480</v>
      </c>
      <c r="AV755" t="s">
        <v>1481</v>
      </c>
      <c r="AX755" t="s">
        <v>1664</v>
      </c>
      <c r="AZ755" t="s">
        <v>1484</v>
      </c>
      <c r="BA755" t="s">
        <v>1485</v>
      </c>
      <c r="BC755" t="s">
        <v>1664</v>
      </c>
    </row>
    <row r="756" spans="2:55" x14ac:dyDescent="0.2">
      <c r="B756" t="s">
        <v>757</v>
      </c>
      <c r="C756" t="s">
        <v>758</v>
      </c>
      <c r="E756" t="s">
        <v>1666</v>
      </c>
      <c r="G756" t="s">
        <v>1486</v>
      </c>
      <c r="H756" t="s">
        <v>1487</v>
      </c>
      <c r="J756" t="s">
        <v>1664</v>
      </c>
      <c r="L756" t="s">
        <v>1478</v>
      </c>
      <c r="M756" t="s">
        <v>1479</v>
      </c>
      <c r="O756" t="s">
        <v>1664</v>
      </c>
      <c r="Q756" t="s">
        <v>1476</v>
      </c>
      <c r="R756" t="s">
        <v>1477</v>
      </c>
      <c r="T756" t="s">
        <v>1664</v>
      </c>
      <c r="V756" t="s">
        <v>1484</v>
      </c>
      <c r="W756" t="s">
        <v>1485</v>
      </c>
      <c r="Y756" t="s">
        <v>1664</v>
      </c>
      <c r="AA756" t="s">
        <v>1484</v>
      </c>
      <c r="AB756" t="s">
        <v>1485</v>
      </c>
      <c r="AD756" t="s">
        <v>1664</v>
      </c>
      <c r="AF756" t="s">
        <v>1484</v>
      </c>
      <c r="AG756" t="s">
        <v>1485</v>
      </c>
      <c r="AI756" t="s">
        <v>1664</v>
      </c>
      <c r="AK756" t="s">
        <v>1486</v>
      </c>
      <c r="AL756" t="s">
        <v>1487</v>
      </c>
      <c r="AN756" t="s">
        <v>1664</v>
      </c>
      <c r="AP756" t="s">
        <v>1484</v>
      </c>
      <c r="AQ756" t="s">
        <v>1485</v>
      </c>
      <c r="AS756" t="s">
        <v>1664</v>
      </c>
      <c r="AU756" t="s">
        <v>1482</v>
      </c>
      <c r="AV756" t="s">
        <v>1483</v>
      </c>
      <c r="AX756" t="s">
        <v>1664</v>
      </c>
      <c r="AZ756" t="s">
        <v>1486</v>
      </c>
      <c r="BA756" t="s">
        <v>1487</v>
      </c>
      <c r="BC756" t="s">
        <v>1664</v>
      </c>
    </row>
    <row r="757" spans="2:55" x14ac:dyDescent="0.2">
      <c r="B757" t="s">
        <v>779</v>
      </c>
      <c r="C757" t="s">
        <v>780</v>
      </c>
      <c r="E757" t="s">
        <v>1666</v>
      </c>
      <c r="G757" t="s">
        <v>1488</v>
      </c>
      <c r="H757" t="s">
        <v>1489</v>
      </c>
      <c r="J757" t="s">
        <v>1664</v>
      </c>
      <c r="L757" t="s">
        <v>1480</v>
      </c>
      <c r="M757" t="s">
        <v>1481</v>
      </c>
      <c r="O757" t="s">
        <v>1664</v>
      </c>
      <c r="Q757" t="s">
        <v>1478</v>
      </c>
      <c r="R757" t="s">
        <v>1479</v>
      </c>
      <c r="T757" t="s">
        <v>1664</v>
      </c>
      <c r="V757" t="s">
        <v>1486</v>
      </c>
      <c r="W757" t="s">
        <v>1487</v>
      </c>
      <c r="Y757" t="s">
        <v>1664</v>
      </c>
      <c r="AA757" t="s">
        <v>1486</v>
      </c>
      <c r="AB757" t="s">
        <v>1487</v>
      </c>
      <c r="AD757" t="s">
        <v>1664</v>
      </c>
      <c r="AF757" t="s">
        <v>1486</v>
      </c>
      <c r="AG757" t="s">
        <v>1487</v>
      </c>
      <c r="AI757" t="s">
        <v>1664</v>
      </c>
      <c r="AK757" t="s">
        <v>1488</v>
      </c>
      <c r="AL757" t="s">
        <v>1489</v>
      </c>
      <c r="AN757" t="s">
        <v>1664</v>
      </c>
      <c r="AP757" t="s">
        <v>1486</v>
      </c>
      <c r="AQ757" t="s">
        <v>1487</v>
      </c>
      <c r="AS757" t="s">
        <v>1664</v>
      </c>
      <c r="AU757" t="s">
        <v>1484</v>
      </c>
      <c r="AV757" t="s">
        <v>1485</v>
      </c>
      <c r="AX757" t="s">
        <v>1664</v>
      </c>
      <c r="AZ757" t="s">
        <v>1488</v>
      </c>
      <c r="BA757" t="s">
        <v>1489</v>
      </c>
      <c r="BC757" t="s">
        <v>1664</v>
      </c>
    </row>
    <row r="758" spans="2:55" x14ac:dyDescent="0.2">
      <c r="B758" t="s">
        <v>801</v>
      </c>
      <c r="C758" t="s">
        <v>802</v>
      </c>
      <c r="E758" t="s">
        <v>1666</v>
      </c>
      <c r="G758" t="s">
        <v>1490</v>
      </c>
      <c r="H758" t="s">
        <v>1491</v>
      </c>
      <c r="J758" t="s">
        <v>1664</v>
      </c>
      <c r="L758" t="s">
        <v>1482</v>
      </c>
      <c r="M758" t="s">
        <v>1483</v>
      </c>
      <c r="O758" t="s">
        <v>1664</v>
      </c>
      <c r="Q758" t="s">
        <v>1480</v>
      </c>
      <c r="R758" t="s">
        <v>1481</v>
      </c>
      <c r="T758" t="s">
        <v>1664</v>
      </c>
      <c r="V758" t="s">
        <v>1488</v>
      </c>
      <c r="W758" t="s">
        <v>1489</v>
      </c>
      <c r="Y758" t="s">
        <v>1664</v>
      </c>
      <c r="AA758" t="s">
        <v>1488</v>
      </c>
      <c r="AB758" t="s">
        <v>1489</v>
      </c>
      <c r="AD758" t="s">
        <v>1664</v>
      </c>
      <c r="AF758" t="s">
        <v>1488</v>
      </c>
      <c r="AG758" t="s">
        <v>1489</v>
      </c>
      <c r="AI758" t="s">
        <v>1664</v>
      </c>
      <c r="AK758" t="s">
        <v>1490</v>
      </c>
      <c r="AL758" t="s">
        <v>1491</v>
      </c>
      <c r="AN758" t="s">
        <v>1664</v>
      </c>
      <c r="AP758" t="s">
        <v>1488</v>
      </c>
      <c r="AQ758" t="s">
        <v>1489</v>
      </c>
      <c r="AS758" t="s">
        <v>1664</v>
      </c>
      <c r="AU758" t="s">
        <v>1486</v>
      </c>
      <c r="AV758" t="s">
        <v>1487</v>
      </c>
      <c r="AX758" t="s">
        <v>1664</v>
      </c>
      <c r="AZ758" t="s">
        <v>1490</v>
      </c>
      <c r="BA758" t="s">
        <v>1491</v>
      </c>
      <c r="BC758" t="s">
        <v>1664</v>
      </c>
    </row>
    <row r="759" spans="2:55" x14ac:dyDescent="0.2">
      <c r="B759" t="s">
        <v>823</v>
      </c>
      <c r="C759" t="s">
        <v>824</v>
      </c>
      <c r="E759" t="s">
        <v>1666</v>
      </c>
      <c r="G759" t="s">
        <v>1492</v>
      </c>
      <c r="H759" t="s">
        <v>1493</v>
      </c>
      <c r="J759" t="s">
        <v>1664</v>
      </c>
      <c r="L759" t="s">
        <v>1484</v>
      </c>
      <c r="M759" t="s">
        <v>1485</v>
      </c>
      <c r="O759" t="s">
        <v>1664</v>
      </c>
      <c r="Q759" t="s">
        <v>1482</v>
      </c>
      <c r="R759" t="s">
        <v>1483</v>
      </c>
      <c r="T759" t="s">
        <v>1664</v>
      </c>
      <c r="V759" t="s">
        <v>1490</v>
      </c>
      <c r="W759" t="s">
        <v>1491</v>
      </c>
      <c r="Y759" t="s">
        <v>1664</v>
      </c>
      <c r="AA759" t="s">
        <v>1490</v>
      </c>
      <c r="AB759" t="s">
        <v>1491</v>
      </c>
      <c r="AD759" t="s">
        <v>1664</v>
      </c>
      <c r="AF759" t="s">
        <v>1490</v>
      </c>
      <c r="AG759" t="s">
        <v>1491</v>
      </c>
      <c r="AI759" t="s">
        <v>1664</v>
      </c>
      <c r="AK759" t="s">
        <v>1492</v>
      </c>
      <c r="AL759" t="s">
        <v>1493</v>
      </c>
      <c r="AN759" t="s">
        <v>1664</v>
      </c>
      <c r="AP759" t="s">
        <v>1490</v>
      </c>
      <c r="AQ759" t="s">
        <v>1491</v>
      </c>
      <c r="AS759" t="s">
        <v>1664</v>
      </c>
      <c r="AU759" t="s">
        <v>1488</v>
      </c>
      <c r="AV759" t="s">
        <v>1489</v>
      </c>
      <c r="AX759" t="s">
        <v>1664</v>
      </c>
      <c r="AZ759" t="s">
        <v>1492</v>
      </c>
      <c r="BA759" t="s">
        <v>1493</v>
      </c>
      <c r="BC759" t="s">
        <v>1664</v>
      </c>
    </row>
    <row r="760" spans="2:55" x14ac:dyDescent="0.2">
      <c r="B760" t="s">
        <v>845</v>
      </c>
      <c r="C760" t="s">
        <v>846</v>
      </c>
      <c r="E760" t="s">
        <v>1666</v>
      </c>
      <c r="G760" t="s">
        <v>1494</v>
      </c>
      <c r="H760" t="s">
        <v>1495</v>
      </c>
      <c r="J760" t="s">
        <v>1664</v>
      </c>
      <c r="L760" t="s">
        <v>1486</v>
      </c>
      <c r="M760" t="s">
        <v>1487</v>
      </c>
      <c r="O760" t="s">
        <v>1664</v>
      </c>
      <c r="Q760" t="s">
        <v>1484</v>
      </c>
      <c r="R760" t="s">
        <v>1485</v>
      </c>
      <c r="T760" t="s">
        <v>1664</v>
      </c>
      <c r="V760" t="s">
        <v>1492</v>
      </c>
      <c r="W760" t="s">
        <v>1493</v>
      </c>
      <c r="Y760" t="s">
        <v>1664</v>
      </c>
      <c r="AA760" t="s">
        <v>1492</v>
      </c>
      <c r="AB760" t="s">
        <v>1493</v>
      </c>
      <c r="AD760" t="s">
        <v>1664</v>
      </c>
      <c r="AF760" t="s">
        <v>1492</v>
      </c>
      <c r="AG760" t="s">
        <v>1493</v>
      </c>
      <c r="AI760" t="s">
        <v>1664</v>
      </c>
      <c r="AK760" t="s">
        <v>1494</v>
      </c>
      <c r="AL760" t="s">
        <v>1495</v>
      </c>
      <c r="AN760" t="s">
        <v>1664</v>
      </c>
      <c r="AP760" t="s">
        <v>1492</v>
      </c>
      <c r="AQ760" t="s">
        <v>1493</v>
      </c>
      <c r="AS760" t="s">
        <v>1664</v>
      </c>
      <c r="AU760" t="s">
        <v>1490</v>
      </c>
      <c r="AV760" t="s">
        <v>1491</v>
      </c>
      <c r="AX760" t="s">
        <v>1664</v>
      </c>
      <c r="AZ760" t="s">
        <v>1494</v>
      </c>
      <c r="BA760" t="s">
        <v>1495</v>
      </c>
      <c r="BC760" t="s">
        <v>1664</v>
      </c>
    </row>
    <row r="761" spans="2:55" x14ac:dyDescent="0.2">
      <c r="B761" t="s">
        <v>867</v>
      </c>
      <c r="C761" t="s">
        <v>868</v>
      </c>
      <c r="E761" t="s">
        <v>1666</v>
      </c>
      <c r="G761" t="s">
        <v>1496</v>
      </c>
      <c r="H761" t="s">
        <v>1497</v>
      </c>
      <c r="J761" t="s">
        <v>1664</v>
      </c>
      <c r="L761" t="s">
        <v>1488</v>
      </c>
      <c r="M761" t="s">
        <v>1489</v>
      </c>
      <c r="O761" t="s">
        <v>1664</v>
      </c>
      <c r="Q761" t="s">
        <v>1486</v>
      </c>
      <c r="R761" t="s">
        <v>1487</v>
      </c>
      <c r="T761" t="s">
        <v>1664</v>
      </c>
      <c r="V761" t="s">
        <v>1494</v>
      </c>
      <c r="W761" t="s">
        <v>1495</v>
      </c>
      <c r="Y761" t="s">
        <v>1664</v>
      </c>
      <c r="AA761" t="s">
        <v>1494</v>
      </c>
      <c r="AB761" t="s">
        <v>1495</v>
      </c>
      <c r="AD761" t="s">
        <v>1664</v>
      </c>
      <c r="AF761" t="s">
        <v>1494</v>
      </c>
      <c r="AG761" t="s">
        <v>1495</v>
      </c>
      <c r="AI761" t="s">
        <v>1664</v>
      </c>
      <c r="AK761" t="s">
        <v>1496</v>
      </c>
      <c r="AL761" t="s">
        <v>1497</v>
      </c>
      <c r="AN761" t="s">
        <v>1664</v>
      </c>
      <c r="AP761" t="s">
        <v>1494</v>
      </c>
      <c r="AQ761" t="s">
        <v>1495</v>
      </c>
      <c r="AS761" t="s">
        <v>1664</v>
      </c>
      <c r="AU761" t="s">
        <v>1492</v>
      </c>
      <c r="AV761" t="s">
        <v>1493</v>
      </c>
      <c r="AX761" t="s">
        <v>1664</v>
      </c>
      <c r="AZ761" t="s">
        <v>1496</v>
      </c>
      <c r="BA761" t="s">
        <v>1497</v>
      </c>
      <c r="BC761" t="s">
        <v>1664</v>
      </c>
    </row>
    <row r="762" spans="2:55" x14ac:dyDescent="0.2">
      <c r="B762" t="s">
        <v>889</v>
      </c>
      <c r="C762" t="s">
        <v>890</v>
      </c>
      <c r="E762" t="s">
        <v>1666</v>
      </c>
      <c r="G762" t="s">
        <v>1498</v>
      </c>
      <c r="H762" t="s">
        <v>1499</v>
      </c>
      <c r="J762" t="s">
        <v>1664</v>
      </c>
      <c r="L762" t="s">
        <v>1490</v>
      </c>
      <c r="M762" t="s">
        <v>1491</v>
      </c>
      <c r="O762" t="s">
        <v>1664</v>
      </c>
      <c r="Q762" t="s">
        <v>1488</v>
      </c>
      <c r="R762" t="s">
        <v>1489</v>
      </c>
      <c r="T762" t="s">
        <v>1664</v>
      </c>
      <c r="V762" t="s">
        <v>1496</v>
      </c>
      <c r="W762" t="s">
        <v>1497</v>
      </c>
      <c r="Y762" t="s">
        <v>1664</v>
      </c>
      <c r="AA762" t="s">
        <v>1496</v>
      </c>
      <c r="AB762" t="s">
        <v>1497</v>
      </c>
      <c r="AD762" t="s">
        <v>1664</v>
      </c>
      <c r="AF762" t="s">
        <v>1496</v>
      </c>
      <c r="AG762" t="s">
        <v>1497</v>
      </c>
      <c r="AI762" t="s">
        <v>1664</v>
      </c>
      <c r="AK762" t="s">
        <v>1498</v>
      </c>
      <c r="AL762" t="s">
        <v>1499</v>
      </c>
      <c r="AN762" t="s">
        <v>1664</v>
      </c>
      <c r="AP762" t="s">
        <v>1496</v>
      </c>
      <c r="AQ762" t="s">
        <v>1497</v>
      </c>
      <c r="AS762" t="s">
        <v>1664</v>
      </c>
      <c r="AU762" t="s">
        <v>1494</v>
      </c>
      <c r="AV762" t="s">
        <v>1495</v>
      </c>
      <c r="AX762" t="s">
        <v>1664</v>
      </c>
      <c r="AZ762" t="s">
        <v>1498</v>
      </c>
      <c r="BA762" t="s">
        <v>1499</v>
      </c>
      <c r="BC762" t="s">
        <v>1664</v>
      </c>
    </row>
    <row r="763" spans="2:55" x14ac:dyDescent="0.2">
      <c r="B763" t="s">
        <v>911</v>
      </c>
      <c r="C763" t="s">
        <v>912</v>
      </c>
      <c r="E763" t="s">
        <v>1666</v>
      </c>
      <c r="G763" t="s">
        <v>1500</v>
      </c>
      <c r="H763" t="s">
        <v>1501</v>
      </c>
      <c r="J763" t="s">
        <v>1664</v>
      </c>
      <c r="L763" t="s">
        <v>1492</v>
      </c>
      <c r="M763" t="s">
        <v>1493</v>
      </c>
      <c r="O763" t="s">
        <v>1664</v>
      </c>
      <c r="Q763" t="s">
        <v>1490</v>
      </c>
      <c r="R763" t="s">
        <v>1491</v>
      </c>
      <c r="T763" t="s">
        <v>1664</v>
      </c>
      <c r="V763" t="s">
        <v>1498</v>
      </c>
      <c r="W763" t="s">
        <v>1499</v>
      </c>
      <c r="Y763" t="s">
        <v>1664</v>
      </c>
      <c r="AA763" t="s">
        <v>1498</v>
      </c>
      <c r="AB763" t="s">
        <v>1499</v>
      </c>
      <c r="AD763" t="s">
        <v>1664</v>
      </c>
      <c r="AF763" t="s">
        <v>1498</v>
      </c>
      <c r="AG763" t="s">
        <v>1499</v>
      </c>
      <c r="AI763" t="s">
        <v>1664</v>
      </c>
      <c r="AK763" t="s">
        <v>1500</v>
      </c>
      <c r="AL763" t="s">
        <v>1501</v>
      </c>
      <c r="AN763" t="s">
        <v>1664</v>
      </c>
      <c r="AP763" t="s">
        <v>1498</v>
      </c>
      <c r="AQ763" t="s">
        <v>1499</v>
      </c>
      <c r="AS763" t="s">
        <v>1664</v>
      </c>
      <c r="AU763" t="s">
        <v>1496</v>
      </c>
      <c r="AV763" t="s">
        <v>1497</v>
      </c>
      <c r="AX763" t="s">
        <v>1664</v>
      </c>
      <c r="AZ763" t="s">
        <v>1500</v>
      </c>
      <c r="BA763" t="s">
        <v>1501</v>
      </c>
      <c r="BC763" t="s">
        <v>1664</v>
      </c>
    </row>
    <row r="764" spans="2:55" x14ac:dyDescent="0.2">
      <c r="B764" t="s">
        <v>933</v>
      </c>
      <c r="C764" t="s">
        <v>934</v>
      </c>
      <c r="E764" t="s">
        <v>1666</v>
      </c>
      <c r="G764" t="s">
        <v>1502</v>
      </c>
      <c r="H764" t="s">
        <v>1503</v>
      </c>
      <c r="J764" t="s">
        <v>1664</v>
      </c>
      <c r="L764" t="s">
        <v>1494</v>
      </c>
      <c r="M764" t="s">
        <v>1495</v>
      </c>
      <c r="O764" t="s">
        <v>1664</v>
      </c>
      <c r="Q764" t="s">
        <v>1492</v>
      </c>
      <c r="R764" t="s">
        <v>1493</v>
      </c>
      <c r="T764" t="s">
        <v>1664</v>
      </c>
      <c r="V764" t="s">
        <v>1500</v>
      </c>
      <c r="W764" t="s">
        <v>1501</v>
      </c>
      <c r="Y764" t="s">
        <v>1664</v>
      </c>
      <c r="AA764" t="s">
        <v>1500</v>
      </c>
      <c r="AB764" t="s">
        <v>1501</v>
      </c>
      <c r="AD764" t="s">
        <v>1664</v>
      </c>
      <c r="AF764" t="s">
        <v>1500</v>
      </c>
      <c r="AG764" t="s">
        <v>1501</v>
      </c>
      <c r="AI764" t="s">
        <v>1664</v>
      </c>
      <c r="AK764" t="s">
        <v>1502</v>
      </c>
      <c r="AL764" t="s">
        <v>1503</v>
      </c>
      <c r="AN764" t="s">
        <v>1664</v>
      </c>
      <c r="AP764" t="s">
        <v>1500</v>
      </c>
      <c r="AQ764" t="s">
        <v>1501</v>
      </c>
      <c r="AS764" t="s">
        <v>1664</v>
      </c>
      <c r="AU764" t="s">
        <v>1498</v>
      </c>
      <c r="AV764" t="s">
        <v>1499</v>
      </c>
      <c r="AX764" t="s">
        <v>1664</v>
      </c>
      <c r="AZ764" t="s">
        <v>1502</v>
      </c>
      <c r="BA764" t="s">
        <v>1503</v>
      </c>
      <c r="BC764" t="s">
        <v>1664</v>
      </c>
    </row>
    <row r="765" spans="2:55" x14ac:dyDescent="0.2">
      <c r="B765" t="s">
        <v>955</v>
      </c>
      <c r="C765" t="s">
        <v>956</v>
      </c>
      <c r="E765" t="s">
        <v>1666</v>
      </c>
      <c r="G765" t="s">
        <v>1504</v>
      </c>
      <c r="H765" t="s">
        <v>1505</v>
      </c>
      <c r="J765" t="s">
        <v>1664</v>
      </c>
      <c r="L765" t="s">
        <v>1496</v>
      </c>
      <c r="M765" t="s">
        <v>1497</v>
      </c>
      <c r="O765" t="s">
        <v>1664</v>
      </c>
      <c r="Q765" t="s">
        <v>1494</v>
      </c>
      <c r="R765" t="s">
        <v>1495</v>
      </c>
      <c r="T765" t="s">
        <v>1664</v>
      </c>
      <c r="V765" t="s">
        <v>1502</v>
      </c>
      <c r="W765" t="s">
        <v>1503</v>
      </c>
      <c r="Y765" t="s">
        <v>1664</v>
      </c>
      <c r="AA765" t="s">
        <v>1502</v>
      </c>
      <c r="AB765" t="s">
        <v>1503</v>
      </c>
      <c r="AD765" t="s">
        <v>1664</v>
      </c>
      <c r="AF765" t="s">
        <v>1502</v>
      </c>
      <c r="AG765" t="s">
        <v>1503</v>
      </c>
      <c r="AI765" t="s">
        <v>1664</v>
      </c>
      <c r="AK765" t="s">
        <v>1504</v>
      </c>
      <c r="AL765" t="s">
        <v>1505</v>
      </c>
      <c r="AN765" t="s">
        <v>1664</v>
      </c>
      <c r="AP765" t="s">
        <v>1502</v>
      </c>
      <c r="AQ765" t="s">
        <v>1503</v>
      </c>
      <c r="AS765" t="s">
        <v>1664</v>
      </c>
      <c r="AU765" t="s">
        <v>1500</v>
      </c>
      <c r="AV765" t="s">
        <v>1501</v>
      </c>
      <c r="AX765" t="s">
        <v>1664</v>
      </c>
      <c r="AZ765" t="s">
        <v>1504</v>
      </c>
      <c r="BA765" t="s">
        <v>1505</v>
      </c>
      <c r="BC765" t="s">
        <v>1664</v>
      </c>
    </row>
    <row r="766" spans="2:55" x14ac:dyDescent="0.2">
      <c r="B766" t="s">
        <v>977</v>
      </c>
      <c r="C766" t="s">
        <v>978</v>
      </c>
      <c r="E766" t="s">
        <v>1666</v>
      </c>
      <c r="G766" t="s">
        <v>1506</v>
      </c>
      <c r="H766" t="s">
        <v>1507</v>
      </c>
      <c r="J766" t="s">
        <v>1664</v>
      </c>
      <c r="L766" t="s">
        <v>1498</v>
      </c>
      <c r="M766" t="s">
        <v>1499</v>
      </c>
      <c r="O766" t="s">
        <v>1664</v>
      </c>
      <c r="Q766" t="s">
        <v>1496</v>
      </c>
      <c r="R766" t="s">
        <v>1497</v>
      </c>
      <c r="T766" t="s">
        <v>1664</v>
      </c>
      <c r="V766" t="s">
        <v>1504</v>
      </c>
      <c r="W766" t="s">
        <v>1505</v>
      </c>
      <c r="Y766" t="s">
        <v>1664</v>
      </c>
      <c r="AA766" t="s">
        <v>1504</v>
      </c>
      <c r="AB766" t="s">
        <v>1505</v>
      </c>
      <c r="AD766" t="s">
        <v>1664</v>
      </c>
      <c r="AF766" t="s">
        <v>1504</v>
      </c>
      <c r="AG766" t="s">
        <v>1505</v>
      </c>
      <c r="AI766" t="s">
        <v>1664</v>
      </c>
      <c r="AK766" t="s">
        <v>1506</v>
      </c>
      <c r="AL766" t="s">
        <v>1507</v>
      </c>
      <c r="AN766" t="s">
        <v>1664</v>
      </c>
      <c r="AP766" t="s">
        <v>1504</v>
      </c>
      <c r="AQ766" t="s">
        <v>1505</v>
      </c>
      <c r="AS766" t="s">
        <v>1664</v>
      </c>
      <c r="AU766" t="s">
        <v>1502</v>
      </c>
      <c r="AV766" t="s">
        <v>1503</v>
      </c>
      <c r="AX766" t="s">
        <v>1664</v>
      </c>
      <c r="AZ766" t="s">
        <v>1506</v>
      </c>
      <c r="BA766" t="s">
        <v>1507</v>
      </c>
      <c r="BC766" t="s">
        <v>1664</v>
      </c>
    </row>
    <row r="767" spans="2:55" x14ac:dyDescent="0.2">
      <c r="B767" t="s">
        <v>999</v>
      </c>
      <c r="C767" t="s">
        <v>1000</v>
      </c>
      <c r="E767" t="s">
        <v>1666</v>
      </c>
      <c r="G767" t="s">
        <v>1508</v>
      </c>
      <c r="H767" t="s">
        <v>1509</v>
      </c>
      <c r="J767" t="s">
        <v>1664</v>
      </c>
      <c r="L767" t="s">
        <v>1500</v>
      </c>
      <c r="M767" t="s">
        <v>1501</v>
      </c>
      <c r="O767" t="s">
        <v>1664</v>
      </c>
      <c r="Q767" t="s">
        <v>1498</v>
      </c>
      <c r="R767" t="s">
        <v>1499</v>
      </c>
      <c r="T767" t="s">
        <v>1664</v>
      </c>
      <c r="V767" t="s">
        <v>1506</v>
      </c>
      <c r="W767" t="s">
        <v>1507</v>
      </c>
      <c r="Y767" t="s">
        <v>1664</v>
      </c>
      <c r="AA767" t="s">
        <v>1506</v>
      </c>
      <c r="AB767" t="s">
        <v>1507</v>
      </c>
      <c r="AD767" t="s">
        <v>1664</v>
      </c>
      <c r="AF767" t="s">
        <v>1506</v>
      </c>
      <c r="AG767" t="s">
        <v>1507</v>
      </c>
      <c r="AI767" t="s">
        <v>1664</v>
      </c>
      <c r="AK767" t="s">
        <v>1508</v>
      </c>
      <c r="AL767" t="s">
        <v>1509</v>
      </c>
      <c r="AN767" t="s">
        <v>1664</v>
      </c>
      <c r="AP767" t="s">
        <v>1506</v>
      </c>
      <c r="AQ767" t="s">
        <v>1507</v>
      </c>
      <c r="AS767" t="s">
        <v>1664</v>
      </c>
      <c r="AU767" t="s">
        <v>1504</v>
      </c>
      <c r="AV767" t="s">
        <v>1505</v>
      </c>
      <c r="AX767" t="s">
        <v>1664</v>
      </c>
      <c r="AZ767" t="s">
        <v>1508</v>
      </c>
      <c r="BA767" t="s">
        <v>1509</v>
      </c>
      <c r="BC767" t="s">
        <v>1664</v>
      </c>
    </row>
    <row r="768" spans="2:55" x14ac:dyDescent="0.2">
      <c r="B768" t="s">
        <v>1021</v>
      </c>
      <c r="C768" t="s">
        <v>1022</v>
      </c>
      <c r="E768" t="s">
        <v>1666</v>
      </c>
      <c r="G768" t="s">
        <v>1510</v>
      </c>
      <c r="H768" t="s">
        <v>1511</v>
      </c>
      <c r="J768" t="s">
        <v>1664</v>
      </c>
      <c r="L768" t="s">
        <v>1502</v>
      </c>
      <c r="M768" t="s">
        <v>1503</v>
      </c>
      <c r="O768" t="s">
        <v>1664</v>
      </c>
      <c r="Q768" t="s">
        <v>1500</v>
      </c>
      <c r="R768" t="s">
        <v>1501</v>
      </c>
      <c r="T768" t="s">
        <v>1664</v>
      </c>
      <c r="V768" t="s">
        <v>1508</v>
      </c>
      <c r="W768" t="s">
        <v>1509</v>
      </c>
      <c r="Y768" t="s">
        <v>1664</v>
      </c>
      <c r="AA768" t="s">
        <v>1508</v>
      </c>
      <c r="AB768" t="s">
        <v>1509</v>
      </c>
      <c r="AD768" t="s">
        <v>1664</v>
      </c>
      <c r="AF768" t="s">
        <v>1508</v>
      </c>
      <c r="AG768" t="s">
        <v>1509</v>
      </c>
      <c r="AI768" t="s">
        <v>1664</v>
      </c>
      <c r="AK768" t="s">
        <v>1510</v>
      </c>
      <c r="AL768" t="s">
        <v>1511</v>
      </c>
      <c r="AN768" t="s">
        <v>1664</v>
      </c>
      <c r="AP768" t="s">
        <v>1508</v>
      </c>
      <c r="AQ768" t="s">
        <v>1509</v>
      </c>
      <c r="AS768" t="s">
        <v>1664</v>
      </c>
      <c r="AU768" t="s">
        <v>1506</v>
      </c>
      <c r="AV768" t="s">
        <v>1507</v>
      </c>
      <c r="AX768" t="s">
        <v>1664</v>
      </c>
      <c r="AZ768" t="s">
        <v>1510</v>
      </c>
      <c r="BA768" t="s">
        <v>1511</v>
      </c>
      <c r="BC768" t="s">
        <v>1664</v>
      </c>
    </row>
    <row r="769" spans="2:55" x14ac:dyDescent="0.2">
      <c r="B769" t="s">
        <v>1043</v>
      </c>
      <c r="C769" t="s">
        <v>1044</v>
      </c>
      <c r="E769" t="s">
        <v>1666</v>
      </c>
      <c r="G769" t="s">
        <v>1512</v>
      </c>
      <c r="H769" t="s">
        <v>1513</v>
      </c>
      <c r="J769" t="s">
        <v>1664</v>
      </c>
      <c r="L769" t="s">
        <v>1504</v>
      </c>
      <c r="M769" t="s">
        <v>1505</v>
      </c>
      <c r="O769" t="s">
        <v>1664</v>
      </c>
      <c r="Q769" t="s">
        <v>1502</v>
      </c>
      <c r="R769" t="s">
        <v>1503</v>
      </c>
      <c r="T769" t="s">
        <v>1664</v>
      </c>
      <c r="V769" t="s">
        <v>1510</v>
      </c>
      <c r="W769" t="s">
        <v>1511</v>
      </c>
      <c r="Y769" t="s">
        <v>1664</v>
      </c>
      <c r="AA769" t="s">
        <v>1510</v>
      </c>
      <c r="AB769" t="s">
        <v>1511</v>
      </c>
      <c r="AD769" t="s">
        <v>1664</v>
      </c>
      <c r="AF769" t="s">
        <v>1510</v>
      </c>
      <c r="AG769" t="s">
        <v>1511</v>
      </c>
      <c r="AI769" t="s">
        <v>1664</v>
      </c>
      <c r="AK769" t="s">
        <v>1512</v>
      </c>
      <c r="AL769" t="s">
        <v>1513</v>
      </c>
      <c r="AN769" t="s">
        <v>1664</v>
      </c>
      <c r="AP769" t="s">
        <v>1510</v>
      </c>
      <c r="AQ769" t="s">
        <v>1511</v>
      </c>
      <c r="AS769" t="s">
        <v>1664</v>
      </c>
      <c r="AU769" t="s">
        <v>1508</v>
      </c>
      <c r="AV769" t="s">
        <v>1509</v>
      </c>
      <c r="AX769" t="s">
        <v>1664</v>
      </c>
      <c r="AZ769" t="s">
        <v>1512</v>
      </c>
      <c r="BA769" t="s">
        <v>1513</v>
      </c>
      <c r="BC769" t="s">
        <v>1664</v>
      </c>
    </row>
    <row r="770" spans="2:55" x14ac:dyDescent="0.2">
      <c r="B770" t="s">
        <v>1065</v>
      </c>
      <c r="C770" t="s">
        <v>1066</v>
      </c>
      <c r="E770" t="s">
        <v>1666</v>
      </c>
      <c r="G770" t="s">
        <v>1514</v>
      </c>
      <c r="H770" t="s">
        <v>1515</v>
      </c>
      <c r="J770" t="s">
        <v>1664</v>
      </c>
      <c r="L770" t="s">
        <v>1506</v>
      </c>
      <c r="M770" t="s">
        <v>1507</v>
      </c>
      <c r="O770" t="s">
        <v>1664</v>
      </c>
      <c r="Q770" t="s">
        <v>1504</v>
      </c>
      <c r="R770" t="s">
        <v>1505</v>
      </c>
      <c r="T770" t="s">
        <v>1664</v>
      </c>
      <c r="V770" t="s">
        <v>1512</v>
      </c>
      <c r="W770" t="s">
        <v>1513</v>
      </c>
      <c r="Y770" t="s">
        <v>1664</v>
      </c>
      <c r="AA770" t="s">
        <v>1512</v>
      </c>
      <c r="AB770" t="s">
        <v>1513</v>
      </c>
      <c r="AD770" t="s">
        <v>1664</v>
      </c>
      <c r="AF770" t="s">
        <v>1512</v>
      </c>
      <c r="AG770" t="s">
        <v>1513</v>
      </c>
      <c r="AI770" t="s">
        <v>1664</v>
      </c>
      <c r="AK770" t="s">
        <v>1514</v>
      </c>
      <c r="AL770" t="s">
        <v>1515</v>
      </c>
      <c r="AN770" t="s">
        <v>1664</v>
      </c>
      <c r="AP770" t="s">
        <v>1512</v>
      </c>
      <c r="AQ770" t="s">
        <v>1513</v>
      </c>
      <c r="AS770" t="s">
        <v>1664</v>
      </c>
      <c r="AU770" t="s">
        <v>1510</v>
      </c>
      <c r="AV770" t="s">
        <v>1511</v>
      </c>
      <c r="AX770" t="s">
        <v>1664</v>
      </c>
      <c r="AZ770" t="s">
        <v>1514</v>
      </c>
      <c r="BA770" t="s">
        <v>1515</v>
      </c>
      <c r="BC770" t="s">
        <v>1664</v>
      </c>
    </row>
    <row r="771" spans="2:55" x14ac:dyDescent="0.2">
      <c r="B771" t="s">
        <v>1087</v>
      </c>
      <c r="C771" t="s">
        <v>1088</v>
      </c>
      <c r="E771" t="s">
        <v>1666</v>
      </c>
      <c r="G771" t="s">
        <v>1516</v>
      </c>
      <c r="H771" t="s">
        <v>1517</v>
      </c>
      <c r="J771" t="s">
        <v>1664</v>
      </c>
      <c r="L771" t="s">
        <v>1508</v>
      </c>
      <c r="M771" t="s">
        <v>1509</v>
      </c>
      <c r="O771" t="s">
        <v>1664</v>
      </c>
      <c r="Q771" t="s">
        <v>1506</v>
      </c>
      <c r="R771" t="s">
        <v>1507</v>
      </c>
      <c r="T771" t="s">
        <v>1664</v>
      </c>
      <c r="V771" t="s">
        <v>1514</v>
      </c>
      <c r="W771" t="s">
        <v>1515</v>
      </c>
      <c r="Y771" t="s">
        <v>1664</v>
      </c>
      <c r="AA771" t="s">
        <v>1514</v>
      </c>
      <c r="AB771" t="s">
        <v>1515</v>
      </c>
      <c r="AD771" t="s">
        <v>1664</v>
      </c>
      <c r="AF771" t="s">
        <v>1514</v>
      </c>
      <c r="AG771" t="s">
        <v>1515</v>
      </c>
      <c r="AI771" t="s">
        <v>1664</v>
      </c>
      <c r="AK771" t="s">
        <v>1516</v>
      </c>
      <c r="AL771" t="s">
        <v>1517</v>
      </c>
      <c r="AN771" t="s">
        <v>1664</v>
      </c>
      <c r="AP771" t="s">
        <v>1514</v>
      </c>
      <c r="AQ771" t="s">
        <v>1515</v>
      </c>
      <c r="AS771" t="s">
        <v>1664</v>
      </c>
      <c r="AU771" t="s">
        <v>1512</v>
      </c>
      <c r="AV771" t="s">
        <v>1513</v>
      </c>
      <c r="AX771" t="s">
        <v>1664</v>
      </c>
      <c r="AZ771" t="s">
        <v>1516</v>
      </c>
      <c r="BA771" t="s">
        <v>1517</v>
      </c>
      <c r="BC771" t="s">
        <v>1664</v>
      </c>
    </row>
    <row r="772" spans="2:55" x14ac:dyDescent="0.2">
      <c r="B772" t="s">
        <v>1109</v>
      </c>
      <c r="C772" t="s">
        <v>1110</v>
      </c>
      <c r="E772" t="s">
        <v>1666</v>
      </c>
      <c r="G772" t="s">
        <v>1518</v>
      </c>
      <c r="H772" t="s">
        <v>1519</v>
      </c>
      <c r="J772" t="s">
        <v>1664</v>
      </c>
      <c r="L772" t="s">
        <v>1510</v>
      </c>
      <c r="M772" t="s">
        <v>1511</v>
      </c>
      <c r="O772" t="s">
        <v>1664</v>
      </c>
      <c r="Q772" t="s">
        <v>1508</v>
      </c>
      <c r="R772" t="s">
        <v>1509</v>
      </c>
      <c r="T772" t="s">
        <v>1664</v>
      </c>
      <c r="V772" t="s">
        <v>1516</v>
      </c>
      <c r="W772" t="s">
        <v>1517</v>
      </c>
      <c r="Y772" t="s">
        <v>1664</v>
      </c>
      <c r="AA772" t="s">
        <v>1516</v>
      </c>
      <c r="AB772" t="s">
        <v>1517</v>
      </c>
      <c r="AD772" t="s">
        <v>1664</v>
      </c>
      <c r="AF772" t="s">
        <v>1516</v>
      </c>
      <c r="AG772" t="s">
        <v>1517</v>
      </c>
      <c r="AI772" t="s">
        <v>1664</v>
      </c>
      <c r="AK772" t="s">
        <v>1518</v>
      </c>
      <c r="AL772" t="s">
        <v>1519</v>
      </c>
      <c r="AN772" t="s">
        <v>1664</v>
      </c>
      <c r="AP772" t="s">
        <v>1516</v>
      </c>
      <c r="AQ772" t="s">
        <v>1517</v>
      </c>
      <c r="AS772" t="s">
        <v>1664</v>
      </c>
      <c r="AU772" t="s">
        <v>1514</v>
      </c>
      <c r="AV772" t="s">
        <v>1515</v>
      </c>
      <c r="AX772" t="s">
        <v>1664</v>
      </c>
      <c r="AZ772" t="s">
        <v>1518</v>
      </c>
      <c r="BA772" t="s">
        <v>1519</v>
      </c>
      <c r="BC772" t="s">
        <v>1664</v>
      </c>
    </row>
    <row r="773" spans="2:55" x14ac:dyDescent="0.2">
      <c r="B773" t="s">
        <v>1131</v>
      </c>
      <c r="C773" t="s">
        <v>1132</v>
      </c>
      <c r="E773" t="s">
        <v>1666</v>
      </c>
      <c r="G773" t="s">
        <v>1520</v>
      </c>
      <c r="H773" t="s">
        <v>1521</v>
      </c>
      <c r="J773" t="s">
        <v>1664</v>
      </c>
      <c r="L773" t="s">
        <v>1512</v>
      </c>
      <c r="M773" t="s">
        <v>1513</v>
      </c>
      <c r="O773" t="s">
        <v>1664</v>
      </c>
      <c r="Q773" t="s">
        <v>1510</v>
      </c>
      <c r="R773" t="s">
        <v>1511</v>
      </c>
      <c r="T773" t="s">
        <v>1664</v>
      </c>
      <c r="V773" t="s">
        <v>1518</v>
      </c>
      <c r="W773" t="s">
        <v>1519</v>
      </c>
      <c r="Y773" t="s">
        <v>1664</v>
      </c>
      <c r="AA773" t="s">
        <v>1518</v>
      </c>
      <c r="AB773" t="s">
        <v>1519</v>
      </c>
      <c r="AD773" t="s">
        <v>1664</v>
      </c>
      <c r="AF773" t="s">
        <v>1518</v>
      </c>
      <c r="AG773" t="s">
        <v>1519</v>
      </c>
      <c r="AI773" t="s">
        <v>1664</v>
      </c>
      <c r="AK773" t="s">
        <v>1520</v>
      </c>
      <c r="AL773" t="s">
        <v>1521</v>
      </c>
      <c r="AN773" t="s">
        <v>1664</v>
      </c>
      <c r="AP773" t="s">
        <v>1518</v>
      </c>
      <c r="AQ773" t="s">
        <v>1519</v>
      </c>
      <c r="AS773" t="s">
        <v>1664</v>
      </c>
      <c r="AU773" t="s">
        <v>1516</v>
      </c>
      <c r="AV773" t="s">
        <v>1517</v>
      </c>
      <c r="AX773" t="s">
        <v>1664</v>
      </c>
      <c r="AZ773" t="s">
        <v>1520</v>
      </c>
      <c r="BA773" t="s">
        <v>1521</v>
      </c>
      <c r="BC773" t="s">
        <v>1664</v>
      </c>
    </row>
    <row r="774" spans="2:55" x14ac:dyDescent="0.2">
      <c r="B774" t="s">
        <v>1153</v>
      </c>
      <c r="C774" t="s">
        <v>1154</v>
      </c>
      <c r="E774" t="s">
        <v>1666</v>
      </c>
      <c r="G774" t="s">
        <v>1522</v>
      </c>
      <c r="H774" t="s">
        <v>1523</v>
      </c>
      <c r="J774" t="s">
        <v>1664</v>
      </c>
      <c r="L774" t="s">
        <v>1514</v>
      </c>
      <c r="M774" t="s">
        <v>1515</v>
      </c>
      <c r="O774" t="s">
        <v>1664</v>
      </c>
      <c r="Q774" t="s">
        <v>1512</v>
      </c>
      <c r="R774" t="s">
        <v>1513</v>
      </c>
      <c r="T774" t="s">
        <v>1664</v>
      </c>
      <c r="V774" t="s">
        <v>1520</v>
      </c>
      <c r="W774" t="s">
        <v>1521</v>
      </c>
      <c r="Y774" t="s">
        <v>1664</v>
      </c>
      <c r="AA774" t="s">
        <v>1520</v>
      </c>
      <c r="AB774" t="s">
        <v>1521</v>
      </c>
      <c r="AD774" t="s">
        <v>1664</v>
      </c>
      <c r="AF774" t="s">
        <v>1520</v>
      </c>
      <c r="AG774" t="s">
        <v>1521</v>
      </c>
      <c r="AI774" t="s">
        <v>1664</v>
      </c>
      <c r="AK774" t="s">
        <v>1522</v>
      </c>
      <c r="AL774" t="s">
        <v>1523</v>
      </c>
      <c r="AN774" t="s">
        <v>1664</v>
      </c>
      <c r="AP774" t="s">
        <v>1520</v>
      </c>
      <c r="AQ774" t="s">
        <v>1521</v>
      </c>
      <c r="AS774" t="s">
        <v>1664</v>
      </c>
      <c r="AU774" t="s">
        <v>1518</v>
      </c>
      <c r="AV774" t="s">
        <v>1519</v>
      </c>
      <c r="AX774" t="s">
        <v>1664</v>
      </c>
      <c r="AZ774" t="s">
        <v>1522</v>
      </c>
      <c r="BA774" t="s">
        <v>1523</v>
      </c>
      <c r="BC774" t="s">
        <v>1664</v>
      </c>
    </row>
    <row r="775" spans="2:55" x14ac:dyDescent="0.2">
      <c r="B775" t="s">
        <v>1175</v>
      </c>
      <c r="C775" t="s">
        <v>1176</v>
      </c>
      <c r="E775" t="s">
        <v>1666</v>
      </c>
      <c r="G775" t="s">
        <v>1524</v>
      </c>
      <c r="H775" t="s">
        <v>1525</v>
      </c>
      <c r="J775" t="s">
        <v>1664</v>
      </c>
      <c r="L775" t="s">
        <v>1516</v>
      </c>
      <c r="M775" t="s">
        <v>1517</v>
      </c>
      <c r="O775" t="s">
        <v>1664</v>
      </c>
      <c r="Q775" t="s">
        <v>1514</v>
      </c>
      <c r="R775" t="s">
        <v>1515</v>
      </c>
      <c r="T775" t="s">
        <v>1664</v>
      </c>
      <c r="V775" t="s">
        <v>1522</v>
      </c>
      <c r="W775" t="s">
        <v>1523</v>
      </c>
      <c r="Y775" t="s">
        <v>1664</v>
      </c>
      <c r="AA775" t="s">
        <v>1522</v>
      </c>
      <c r="AB775" t="s">
        <v>1523</v>
      </c>
      <c r="AD775" t="s">
        <v>1664</v>
      </c>
      <c r="AF775" t="s">
        <v>1522</v>
      </c>
      <c r="AG775" t="s">
        <v>1523</v>
      </c>
      <c r="AI775" t="s">
        <v>1664</v>
      </c>
      <c r="AK775" t="s">
        <v>1524</v>
      </c>
      <c r="AL775" t="s">
        <v>1525</v>
      </c>
      <c r="AN775" t="s">
        <v>1664</v>
      </c>
      <c r="AP775" t="s">
        <v>1522</v>
      </c>
      <c r="AQ775" t="s">
        <v>1523</v>
      </c>
      <c r="AS775" t="s">
        <v>1664</v>
      </c>
      <c r="AU775" t="s">
        <v>1520</v>
      </c>
      <c r="AV775" t="s">
        <v>1521</v>
      </c>
      <c r="AX775" t="s">
        <v>1664</v>
      </c>
      <c r="AZ775" t="s">
        <v>1524</v>
      </c>
      <c r="BA775" t="s">
        <v>1525</v>
      </c>
      <c r="BC775" t="s">
        <v>1664</v>
      </c>
    </row>
    <row r="776" spans="2:55" x14ac:dyDescent="0.2">
      <c r="B776" t="s">
        <v>1197</v>
      </c>
      <c r="C776" t="s">
        <v>1198</v>
      </c>
      <c r="E776" t="s">
        <v>1666</v>
      </c>
      <c r="G776" t="s">
        <v>1526</v>
      </c>
      <c r="H776" t="s">
        <v>1527</v>
      </c>
      <c r="J776" t="s">
        <v>1664</v>
      </c>
      <c r="L776" t="s">
        <v>1518</v>
      </c>
      <c r="M776" t="s">
        <v>1519</v>
      </c>
      <c r="O776" t="s">
        <v>1664</v>
      </c>
      <c r="Q776" t="s">
        <v>1516</v>
      </c>
      <c r="R776" t="s">
        <v>1517</v>
      </c>
      <c r="T776" t="s">
        <v>1664</v>
      </c>
      <c r="V776" t="s">
        <v>1524</v>
      </c>
      <c r="W776" t="s">
        <v>1525</v>
      </c>
      <c r="Y776" t="s">
        <v>1664</v>
      </c>
      <c r="AA776" t="s">
        <v>1524</v>
      </c>
      <c r="AB776" t="s">
        <v>1525</v>
      </c>
      <c r="AD776" t="s">
        <v>1664</v>
      </c>
      <c r="AF776" t="s">
        <v>1524</v>
      </c>
      <c r="AG776" t="s">
        <v>1525</v>
      </c>
      <c r="AI776" t="s">
        <v>1664</v>
      </c>
      <c r="AK776" t="s">
        <v>1526</v>
      </c>
      <c r="AL776" t="s">
        <v>1527</v>
      </c>
      <c r="AN776" t="s">
        <v>1664</v>
      </c>
      <c r="AP776" t="s">
        <v>1524</v>
      </c>
      <c r="AQ776" t="s">
        <v>1525</v>
      </c>
      <c r="AS776" t="s">
        <v>1664</v>
      </c>
      <c r="AU776" t="s">
        <v>1522</v>
      </c>
      <c r="AV776" t="s">
        <v>1523</v>
      </c>
      <c r="AX776" t="s">
        <v>1664</v>
      </c>
      <c r="AZ776" t="s">
        <v>1526</v>
      </c>
      <c r="BA776" t="s">
        <v>1527</v>
      </c>
      <c r="BC776" t="s">
        <v>1664</v>
      </c>
    </row>
    <row r="777" spans="2:55" x14ac:dyDescent="0.2">
      <c r="B777" t="s">
        <v>1219</v>
      </c>
      <c r="C777" t="s">
        <v>1220</v>
      </c>
      <c r="E777" t="s">
        <v>1666</v>
      </c>
      <c r="G777" t="s">
        <v>1528</v>
      </c>
      <c r="H777" t="s">
        <v>1529</v>
      </c>
      <c r="J777" t="s">
        <v>1664</v>
      </c>
      <c r="L777" t="s">
        <v>1520</v>
      </c>
      <c r="M777" t="s">
        <v>1521</v>
      </c>
      <c r="O777" t="s">
        <v>1664</v>
      </c>
      <c r="Q777" t="s">
        <v>1518</v>
      </c>
      <c r="R777" t="s">
        <v>1519</v>
      </c>
      <c r="T777" t="s">
        <v>1664</v>
      </c>
      <c r="V777" t="s">
        <v>1526</v>
      </c>
      <c r="W777" t="s">
        <v>1527</v>
      </c>
      <c r="Y777" t="s">
        <v>1664</v>
      </c>
      <c r="AA777" t="s">
        <v>1526</v>
      </c>
      <c r="AB777" t="s">
        <v>1527</v>
      </c>
      <c r="AD777" t="s">
        <v>1664</v>
      </c>
      <c r="AF777" t="s">
        <v>1526</v>
      </c>
      <c r="AG777" t="s">
        <v>1527</v>
      </c>
      <c r="AI777" t="s">
        <v>1664</v>
      </c>
      <c r="AK777" t="s">
        <v>1528</v>
      </c>
      <c r="AL777" t="s">
        <v>1529</v>
      </c>
      <c r="AN777" t="s">
        <v>1664</v>
      </c>
      <c r="AP777" t="s">
        <v>1526</v>
      </c>
      <c r="AQ777" t="s">
        <v>1527</v>
      </c>
      <c r="AS777" t="s">
        <v>1664</v>
      </c>
      <c r="AU777" t="s">
        <v>1524</v>
      </c>
      <c r="AV777" t="s">
        <v>1525</v>
      </c>
      <c r="AX777" t="s">
        <v>1664</v>
      </c>
      <c r="AZ777" t="s">
        <v>1528</v>
      </c>
      <c r="BA777" t="s">
        <v>1529</v>
      </c>
      <c r="BC777" t="s">
        <v>1664</v>
      </c>
    </row>
    <row r="778" spans="2:55" x14ac:dyDescent="0.2">
      <c r="B778" t="s">
        <v>1231</v>
      </c>
      <c r="C778" t="s">
        <v>1198</v>
      </c>
      <c r="E778" t="s">
        <v>1666</v>
      </c>
      <c r="G778" t="s">
        <v>1530</v>
      </c>
      <c r="H778" t="s">
        <v>1531</v>
      </c>
      <c r="J778" t="s">
        <v>1664</v>
      </c>
      <c r="L778" t="s">
        <v>1522</v>
      </c>
      <c r="M778" t="s">
        <v>1523</v>
      </c>
      <c r="O778" t="s">
        <v>1664</v>
      </c>
      <c r="Q778" t="s">
        <v>1520</v>
      </c>
      <c r="R778" t="s">
        <v>1521</v>
      </c>
      <c r="T778" t="s">
        <v>1664</v>
      </c>
      <c r="V778" t="s">
        <v>1528</v>
      </c>
      <c r="W778" t="s">
        <v>1529</v>
      </c>
      <c r="Y778" t="s">
        <v>1664</v>
      </c>
      <c r="AA778" t="s">
        <v>1528</v>
      </c>
      <c r="AB778" t="s">
        <v>1529</v>
      </c>
      <c r="AD778" t="s">
        <v>1664</v>
      </c>
      <c r="AF778" t="s">
        <v>1528</v>
      </c>
      <c r="AG778" t="s">
        <v>1529</v>
      </c>
      <c r="AI778" t="s">
        <v>1664</v>
      </c>
      <c r="AK778" t="s">
        <v>1530</v>
      </c>
      <c r="AL778" t="s">
        <v>1531</v>
      </c>
      <c r="AN778" t="s">
        <v>1664</v>
      </c>
      <c r="AP778" t="s">
        <v>1528</v>
      </c>
      <c r="AQ778" t="s">
        <v>1529</v>
      </c>
      <c r="AS778" t="s">
        <v>1664</v>
      </c>
      <c r="AU778" t="s">
        <v>1526</v>
      </c>
      <c r="AV778" t="s">
        <v>1527</v>
      </c>
      <c r="AX778" t="s">
        <v>1664</v>
      </c>
      <c r="AZ778" t="s">
        <v>1530</v>
      </c>
      <c r="BA778" t="s">
        <v>1531</v>
      </c>
      <c r="BC778" t="s">
        <v>1664</v>
      </c>
    </row>
    <row r="779" spans="2:55" x14ac:dyDescent="0.2">
      <c r="B779" t="s">
        <v>1252</v>
      </c>
      <c r="C779" t="s">
        <v>1253</v>
      </c>
      <c r="E779" t="s">
        <v>1666</v>
      </c>
      <c r="G779" t="s">
        <v>1532</v>
      </c>
      <c r="H779" t="s">
        <v>1533</v>
      </c>
      <c r="L779" t="s">
        <v>1524</v>
      </c>
      <c r="M779" t="s">
        <v>1525</v>
      </c>
      <c r="Q779" t="s">
        <v>1522</v>
      </c>
      <c r="R779" t="s">
        <v>1523</v>
      </c>
      <c r="V779" t="s">
        <v>1530</v>
      </c>
      <c r="W779" t="s">
        <v>1531</v>
      </c>
      <c r="AA779" t="s">
        <v>1530</v>
      </c>
      <c r="AB779" t="s">
        <v>1531</v>
      </c>
      <c r="AF779" t="s">
        <v>1530</v>
      </c>
      <c r="AG779" t="s">
        <v>1531</v>
      </c>
      <c r="AK779" t="s">
        <v>1532</v>
      </c>
      <c r="AL779" t="s">
        <v>1533</v>
      </c>
      <c r="AP779" t="s">
        <v>1530</v>
      </c>
      <c r="AQ779" t="s">
        <v>1531</v>
      </c>
      <c r="AU779" t="s">
        <v>1528</v>
      </c>
      <c r="AV779" t="s">
        <v>1529</v>
      </c>
      <c r="AZ779" t="s">
        <v>1532</v>
      </c>
      <c r="BA779" t="s">
        <v>1533</v>
      </c>
    </row>
    <row r="780" spans="2:55" x14ac:dyDescent="0.2">
      <c r="B780" t="s">
        <v>1274</v>
      </c>
      <c r="C780" t="s">
        <v>1275</v>
      </c>
      <c r="E780" t="s">
        <v>1666</v>
      </c>
      <c r="G780" t="s">
        <v>1534</v>
      </c>
      <c r="H780" t="s">
        <v>1535</v>
      </c>
      <c r="L780" t="s">
        <v>1526</v>
      </c>
      <c r="M780" t="s">
        <v>1527</v>
      </c>
      <c r="Q780" t="s">
        <v>1524</v>
      </c>
      <c r="R780" t="s">
        <v>1525</v>
      </c>
      <c r="V780" t="s">
        <v>1532</v>
      </c>
      <c r="W780" t="s">
        <v>1533</v>
      </c>
      <c r="AA780" t="s">
        <v>1532</v>
      </c>
      <c r="AB780" t="s">
        <v>1533</v>
      </c>
      <c r="AF780" t="s">
        <v>1532</v>
      </c>
      <c r="AG780" t="s">
        <v>1533</v>
      </c>
      <c r="AK780" t="s">
        <v>1534</v>
      </c>
      <c r="AL780" t="s">
        <v>1535</v>
      </c>
      <c r="AP780" t="s">
        <v>1532</v>
      </c>
      <c r="AQ780" t="s">
        <v>1533</v>
      </c>
      <c r="AU780" t="s">
        <v>1530</v>
      </c>
      <c r="AV780" t="s">
        <v>1531</v>
      </c>
      <c r="AZ780" t="s">
        <v>1534</v>
      </c>
      <c r="BA780" t="s">
        <v>1535</v>
      </c>
    </row>
    <row r="781" spans="2:55" x14ac:dyDescent="0.2">
      <c r="B781" t="s">
        <v>1296</v>
      </c>
      <c r="C781" t="s">
        <v>1297</v>
      </c>
      <c r="E781" t="s">
        <v>1666</v>
      </c>
      <c r="G781" t="s">
        <v>1536</v>
      </c>
      <c r="H781" t="s">
        <v>1537</v>
      </c>
      <c r="L781" t="s">
        <v>1528</v>
      </c>
      <c r="M781" t="s">
        <v>1529</v>
      </c>
      <c r="Q781" t="s">
        <v>1526</v>
      </c>
      <c r="R781" t="s">
        <v>1527</v>
      </c>
      <c r="V781" t="s">
        <v>1534</v>
      </c>
      <c r="W781" t="s">
        <v>1535</v>
      </c>
      <c r="AA781" t="s">
        <v>1534</v>
      </c>
      <c r="AB781" t="s">
        <v>1535</v>
      </c>
      <c r="AF781" t="s">
        <v>1534</v>
      </c>
      <c r="AG781" t="s">
        <v>1535</v>
      </c>
      <c r="AK781" t="s">
        <v>1536</v>
      </c>
      <c r="AL781" t="s">
        <v>1537</v>
      </c>
      <c r="AP781" t="s">
        <v>1534</v>
      </c>
      <c r="AQ781" t="s">
        <v>1535</v>
      </c>
      <c r="AU781" t="s">
        <v>1532</v>
      </c>
      <c r="AV781" t="s">
        <v>1533</v>
      </c>
      <c r="AZ781" t="s">
        <v>1536</v>
      </c>
      <c r="BA781" t="s">
        <v>1537</v>
      </c>
    </row>
    <row r="782" spans="2:55" x14ac:dyDescent="0.2">
      <c r="B782" t="s">
        <v>1318</v>
      </c>
      <c r="C782" t="s">
        <v>1319</v>
      </c>
      <c r="E782" t="s">
        <v>1666</v>
      </c>
      <c r="G782" t="s">
        <v>1538</v>
      </c>
      <c r="H782" t="s">
        <v>1539</v>
      </c>
      <c r="L782" t="s">
        <v>1530</v>
      </c>
      <c r="M782" t="s">
        <v>1531</v>
      </c>
      <c r="Q782" t="s">
        <v>1528</v>
      </c>
      <c r="R782" t="s">
        <v>1529</v>
      </c>
      <c r="V782" t="s">
        <v>1536</v>
      </c>
      <c r="W782" t="s">
        <v>1537</v>
      </c>
      <c r="AA782" t="s">
        <v>1536</v>
      </c>
      <c r="AB782" t="s">
        <v>1537</v>
      </c>
      <c r="AF782" t="s">
        <v>1536</v>
      </c>
      <c r="AG782" t="s">
        <v>1537</v>
      </c>
      <c r="AK782" t="s">
        <v>1538</v>
      </c>
      <c r="AL782" t="s">
        <v>1539</v>
      </c>
      <c r="AP782" t="s">
        <v>1536</v>
      </c>
      <c r="AQ782" t="s">
        <v>1537</v>
      </c>
      <c r="AU782" t="s">
        <v>1534</v>
      </c>
      <c r="AV782" t="s">
        <v>1535</v>
      </c>
      <c r="AZ782" t="s">
        <v>1538</v>
      </c>
      <c r="BA782" t="s">
        <v>1539</v>
      </c>
    </row>
    <row r="783" spans="2:55" x14ac:dyDescent="0.2">
      <c r="B783" t="s">
        <v>1340</v>
      </c>
      <c r="C783" t="s">
        <v>1341</v>
      </c>
      <c r="E783" t="s">
        <v>1666</v>
      </c>
      <c r="G783" t="s">
        <v>1540</v>
      </c>
      <c r="H783" t="s">
        <v>1541</v>
      </c>
      <c r="L783" t="s">
        <v>1532</v>
      </c>
      <c r="M783" t="s">
        <v>1533</v>
      </c>
      <c r="Q783" t="s">
        <v>1530</v>
      </c>
      <c r="R783" t="s">
        <v>1531</v>
      </c>
      <c r="V783" t="s">
        <v>1538</v>
      </c>
      <c r="W783" t="s">
        <v>1539</v>
      </c>
      <c r="AA783" t="s">
        <v>1538</v>
      </c>
      <c r="AB783" t="s">
        <v>1539</v>
      </c>
      <c r="AF783" t="s">
        <v>1538</v>
      </c>
      <c r="AG783" t="s">
        <v>1539</v>
      </c>
      <c r="AK783" t="s">
        <v>1540</v>
      </c>
      <c r="AL783" t="s">
        <v>1541</v>
      </c>
      <c r="AP783" t="s">
        <v>1538</v>
      </c>
      <c r="AQ783" t="s">
        <v>1539</v>
      </c>
      <c r="AU783" t="s">
        <v>1536</v>
      </c>
      <c r="AV783" t="s">
        <v>1537</v>
      </c>
      <c r="AZ783" t="s">
        <v>1540</v>
      </c>
      <c r="BA783" t="s">
        <v>1541</v>
      </c>
    </row>
    <row r="784" spans="2:55" x14ac:dyDescent="0.2">
      <c r="B784" t="s">
        <v>1362</v>
      </c>
      <c r="C784" t="s">
        <v>1363</v>
      </c>
      <c r="E784" t="s">
        <v>1666</v>
      </c>
      <c r="G784" t="s">
        <v>1542</v>
      </c>
      <c r="H784" t="s">
        <v>1543</v>
      </c>
      <c r="L784" t="s">
        <v>1534</v>
      </c>
      <c r="M784" t="s">
        <v>1535</v>
      </c>
      <c r="Q784" t="s">
        <v>1532</v>
      </c>
      <c r="R784" t="s">
        <v>1533</v>
      </c>
      <c r="V784" t="s">
        <v>1540</v>
      </c>
      <c r="W784" t="s">
        <v>1541</v>
      </c>
      <c r="AA784" t="s">
        <v>1540</v>
      </c>
      <c r="AB784" t="s">
        <v>1541</v>
      </c>
      <c r="AF784" t="s">
        <v>1540</v>
      </c>
      <c r="AG784" t="s">
        <v>1541</v>
      </c>
      <c r="AK784" t="s">
        <v>1542</v>
      </c>
      <c r="AL784" t="s">
        <v>1543</v>
      </c>
      <c r="AP784" t="s">
        <v>1540</v>
      </c>
      <c r="AQ784" t="s">
        <v>1541</v>
      </c>
      <c r="AU784" t="s">
        <v>1538</v>
      </c>
      <c r="AV784" t="s">
        <v>1539</v>
      </c>
      <c r="AZ784" t="s">
        <v>1542</v>
      </c>
      <c r="BA784" t="s">
        <v>1543</v>
      </c>
    </row>
    <row r="785" spans="2:53" x14ac:dyDescent="0.2">
      <c r="B785" t="s">
        <v>1384</v>
      </c>
      <c r="C785" t="s">
        <v>1385</v>
      </c>
      <c r="E785" t="s">
        <v>1666</v>
      </c>
      <c r="G785" t="s">
        <v>1544</v>
      </c>
      <c r="H785" t="s">
        <v>1545</v>
      </c>
      <c r="L785" t="s">
        <v>1536</v>
      </c>
      <c r="M785" t="s">
        <v>1537</v>
      </c>
      <c r="Q785" t="s">
        <v>1534</v>
      </c>
      <c r="R785" t="s">
        <v>1535</v>
      </c>
      <c r="V785" t="s">
        <v>1542</v>
      </c>
      <c r="W785" t="s">
        <v>1543</v>
      </c>
      <c r="AA785" t="s">
        <v>1542</v>
      </c>
      <c r="AB785" t="s">
        <v>1543</v>
      </c>
      <c r="AF785" t="s">
        <v>1542</v>
      </c>
      <c r="AG785" t="s">
        <v>1543</v>
      </c>
      <c r="AK785" t="s">
        <v>1544</v>
      </c>
      <c r="AL785" t="s">
        <v>1545</v>
      </c>
      <c r="AP785" t="s">
        <v>1542</v>
      </c>
      <c r="AQ785" t="s">
        <v>1543</v>
      </c>
      <c r="AU785" t="s">
        <v>1540</v>
      </c>
      <c r="AV785" t="s">
        <v>1541</v>
      </c>
      <c r="AZ785" t="s">
        <v>1544</v>
      </c>
      <c r="BA785" t="s">
        <v>1545</v>
      </c>
    </row>
    <row r="786" spans="2:53" x14ac:dyDescent="0.2">
      <c r="B786" t="s">
        <v>1406</v>
      </c>
      <c r="C786" t="s">
        <v>1407</v>
      </c>
      <c r="E786" t="s">
        <v>1666</v>
      </c>
      <c r="G786" t="s">
        <v>1546</v>
      </c>
      <c r="H786" t="s">
        <v>1547</v>
      </c>
      <c r="L786" t="s">
        <v>1538</v>
      </c>
      <c r="M786" t="s">
        <v>1539</v>
      </c>
      <c r="Q786" t="s">
        <v>1536</v>
      </c>
      <c r="R786" t="s">
        <v>1537</v>
      </c>
      <c r="V786" t="s">
        <v>1544</v>
      </c>
      <c r="W786" t="s">
        <v>1545</v>
      </c>
      <c r="AA786" t="s">
        <v>1544</v>
      </c>
      <c r="AB786" t="s">
        <v>1545</v>
      </c>
      <c r="AF786" t="s">
        <v>1544</v>
      </c>
      <c r="AG786" t="s">
        <v>1545</v>
      </c>
      <c r="AK786" t="s">
        <v>1546</v>
      </c>
      <c r="AL786" t="s">
        <v>1547</v>
      </c>
      <c r="AP786" t="s">
        <v>1544</v>
      </c>
      <c r="AQ786" t="s">
        <v>1545</v>
      </c>
      <c r="AU786" t="s">
        <v>1542</v>
      </c>
      <c r="AV786" t="s">
        <v>1543</v>
      </c>
      <c r="AZ786" t="s">
        <v>1546</v>
      </c>
      <c r="BA786" t="s">
        <v>1547</v>
      </c>
    </row>
    <row r="787" spans="2:53" x14ac:dyDescent="0.2">
      <c r="B787" t="s">
        <v>1428</v>
      </c>
      <c r="C787" t="s">
        <v>1429</v>
      </c>
      <c r="E787" t="s">
        <v>1666</v>
      </c>
      <c r="G787" t="s">
        <v>1548</v>
      </c>
      <c r="H787" t="s">
        <v>1549</v>
      </c>
      <c r="L787" t="s">
        <v>1540</v>
      </c>
      <c r="M787" t="s">
        <v>1541</v>
      </c>
      <c r="Q787" t="s">
        <v>1538</v>
      </c>
      <c r="R787" t="s">
        <v>1539</v>
      </c>
      <c r="V787" t="s">
        <v>1546</v>
      </c>
      <c r="W787" t="s">
        <v>1547</v>
      </c>
      <c r="AA787" t="s">
        <v>1546</v>
      </c>
      <c r="AB787" t="s">
        <v>1547</v>
      </c>
      <c r="AF787" t="s">
        <v>1546</v>
      </c>
      <c r="AG787" t="s">
        <v>1547</v>
      </c>
      <c r="AK787" t="s">
        <v>1548</v>
      </c>
      <c r="AL787" t="s">
        <v>1549</v>
      </c>
      <c r="AP787" t="s">
        <v>1546</v>
      </c>
      <c r="AQ787" t="s">
        <v>1547</v>
      </c>
      <c r="AU787" t="s">
        <v>1544</v>
      </c>
      <c r="AV787" t="s">
        <v>1545</v>
      </c>
      <c r="AZ787" t="s">
        <v>1548</v>
      </c>
      <c r="BA787" t="s">
        <v>1549</v>
      </c>
    </row>
    <row r="788" spans="2:53" x14ac:dyDescent="0.2">
      <c r="B788" t="s">
        <v>1450</v>
      </c>
      <c r="C788" t="s">
        <v>1451</v>
      </c>
      <c r="E788" t="s">
        <v>1666</v>
      </c>
      <c r="G788" t="s">
        <v>1550</v>
      </c>
      <c r="H788" t="s">
        <v>1551</v>
      </c>
      <c r="L788" t="s">
        <v>1542</v>
      </c>
      <c r="M788" t="s">
        <v>1543</v>
      </c>
      <c r="Q788" t="s">
        <v>1540</v>
      </c>
      <c r="R788" t="s">
        <v>1541</v>
      </c>
      <c r="V788" t="s">
        <v>1548</v>
      </c>
      <c r="W788" t="s">
        <v>1549</v>
      </c>
      <c r="AA788" t="s">
        <v>1548</v>
      </c>
      <c r="AB788" t="s">
        <v>1549</v>
      </c>
      <c r="AF788" t="s">
        <v>1548</v>
      </c>
      <c r="AG788" t="s">
        <v>1549</v>
      </c>
      <c r="AK788" t="s">
        <v>1550</v>
      </c>
      <c r="AL788" t="s">
        <v>1551</v>
      </c>
      <c r="AP788" t="s">
        <v>1548</v>
      </c>
      <c r="AQ788" t="s">
        <v>1549</v>
      </c>
      <c r="AU788" t="s">
        <v>1546</v>
      </c>
      <c r="AV788" t="s">
        <v>1547</v>
      </c>
      <c r="AZ788" t="s">
        <v>1550</v>
      </c>
      <c r="BA788" t="s">
        <v>1551</v>
      </c>
    </row>
    <row r="789" spans="2:53" x14ac:dyDescent="0.2">
      <c r="B789" t="s">
        <v>1472</v>
      </c>
      <c r="C789" t="s">
        <v>1473</v>
      </c>
      <c r="E789" t="s">
        <v>1666</v>
      </c>
      <c r="G789" t="s">
        <v>1552</v>
      </c>
      <c r="H789" t="s">
        <v>1553</v>
      </c>
      <c r="L789" t="s">
        <v>1544</v>
      </c>
      <c r="M789" t="s">
        <v>1545</v>
      </c>
      <c r="Q789" t="s">
        <v>1542</v>
      </c>
      <c r="R789" t="s">
        <v>1543</v>
      </c>
      <c r="V789" t="s">
        <v>1550</v>
      </c>
      <c r="W789" t="s">
        <v>1551</v>
      </c>
      <c r="AA789" t="s">
        <v>1550</v>
      </c>
      <c r="AB789" t="s">
        <v>1551</v>
      </c>
      <c r="AF789" t="s">
        <v>1550</v>
      </c>
      <c r="AG789" t="s">
        <v>1551</v>
      </c>
      <c r="AK789" t="s">
        <v>1552</v>
      </c>
      <c r="AL789" t="s">
        <v>1553</v>
      </c>
      <c r="AP789" t="s">
        <v>1550</v>
      </c>
      <c r="AQ789" t="s">
        <v>1551</v>
      </c>
      <c r="AU789" t="s">
        <v>1548</v>
      </c>
      <c r="AV789" t="s">
        <v>1549</v>
      </c>
      <c r="AZ789" t="s">
        <v>1552</v>
      </c>
      <c r="BA789" t="s">
        <v>1553</v>
      </c>
    </row>
    <row r="790" spans="2:53" x14ac:dyDescent="0.2">
      <c r="B790" t="s">
        <v>1494</v>
      </c>
      <c r="C790" t="s">
        <v>1495</v>
      </c>
      <c r="E790" t="s">
        <v>1666</v>
      </c>
      <c r="G790" t="s">
        <v>1554</v>
      </c>
      <c r="H790" t="s">
        <v>1555</v>
      </c>
      <c r="L790" t="s">
        <v>1546</v>
      </c>
      <c r="M790" t="s">
        <v>1547</v>
      </c>
      <c r="Q790" t="s">
        <v>1544</v>
      </c>
      <c r="R790" t="s">
        <v>1545</v>
      </c>
      <c r="V790" t="s">
        <v>1552</v>
      </c>
      <c r="W790" t="s">
        <v>1553</v>
      </c>
      <c r="AA790" t="s">
        <v>1552</v>
      </c>
      <c r="AB790" t="s">
        <v>1553</v>
      </c>
      <c r="AF790" t="s">
        <v>1552</v>
      </c>
      <c r="AG790" t="s">
        <v>1553</v>
      </c>
      <c r="AK790" t="s">
        <v>1554</v>
      </c>
      <c r="AL790" t="s">
        <v>1555</v>
      </c>
      <c r="AP790" t="s">
        <v>1552</v>
      </c>
      <c r="AQ790" t="s">
        <v>1553</v>
      </c>
      <c r="AU790" t="s">
        <v>1550</v>
      </c>
      <c r="AV790" t="s">
        <v>1551</v>
      </c>
      <c r="AZ790" t="s">
        <v>1554</v>
      </c>
      <c r="BA790" t="s">
        <v>1555</v>
      </c>
    </row>
    <row r="791" spans="2:53" x14ac:dyDescent="0.2">
      <c r="B791" t="s">
        <v>1516</v>
      </c>
      <c r="C791" t="s">
        <v>1517</v>
      </c>
      <c r="E791" t="s">
        <v>1666</v>
      </c>
      <c r="G791" t="s">
        <v>1556</v>
      </c>
      <c r="H791" t="s">
        <v>1557</v>
      </c>
      <c r="L791" t="s">
        <v>1548</v>
      </c>
      <c r="M791" t="s">
        <v>1549</v>
      </c>
      <c r="Q791" t="s">
        <v>1546</v>
      </c>
      <c r="R791" t="s">
        <v>1547</v>
      </c>
      <c r="V791" t="s">
        <v>1554</v>
      </c>
      <c r="W791" t="s">
        <v>1555</v>
      </c>
      <c r="AA791" t="s">
        <v>1554</v>
      </c>
      <c r="AB791" t="s">
        <v>1555</v>
      </c>
      <c r="AF791" t="s">
        <v>1554</v>
      </c>
      <c r="AG791" t="s">
        <v>1555</v>
      </c>
      <c r="AK791" t="s">
        <v>1556</v>
      </c>
      <c r="AL791" t="s">
        <v>1557</v>
      </c>
      <c r="AP791" t="s">
        <v>1554</v>
      </c>
      <c r="AQ791" t="s">
        <v>1555</v>
      </c>
      <c r="AU791" t="s">
        <v>1552</v>
      </c>
      <c r="AV791" t="s">
        <v>1553</v>
      </c>
      <c r="AZ791" t="s">
        <v>1556</v>
      </c>
      <c r="BA791" t="s">
        <v>1557</v>
      </c>
    </row>
    <row r="792" spans="2:53" x14ac:dyDescent="0.2">
      <c r="B792" t="s">
        <v>1538</v>
      </c>
      <c r="C792" t="s">
        <v>1539</v>
      </c>
      <c r="E792" t="s">
        <v>1666</v>
      </c>
      <c r="G792" t="s">
        <v>1558</v>
      </c>
      <c r="H792" t="s">
        <v>1559</v>
      </c>
      <c r="L792" t="s">
        <v>1550</v>
      </c>
      <c r="M792" t="s">
        <v>1551</v>
      </c>
      <c r="Q792" t="s">
        <v>1548</v>
      </c>
      <c r="R792" t="s">
        <v>1549</v>
      </c>
      <c r="V792" t="s">
        <v>1556</v>
      </c>
      <c r="W792" t="s">
        <v>1557</v>
      </c>
      <c r="AA792" t="s">
        <v>1556</v>
      </c>
      <c r="AB792" t="s">
        <v>1557</v>
      </c>
      <c r="AF792" t="s">
        <v>1556</v>
      </c>
      <c r="AG792" t="s">
        <v>1557</v>
      </c>
      <c r="AK792" t="s">
        <v>1558</v>
      </c>
      <c r="AL792" t="s">
        <v>1559</v>
      </c>
      <c r="AP792" t="s">
        <v>1556</v>
      </c>
      <c r="AQ792" t="s">
        <v>1557</v>
      </c>
      <c r="AU792" t="s">
        <v>1554</v>
      </c>
      <c r="AV792" t="s">
        <v>1555</v>
      </c>
      <c r="AZ792" t="s">
        <v>1558</v>
      </c>
      <c r="BA792" t="s">
        <v>1559</v>
      </c>
    </row>
    <row r="793" spans="2:53" x14ac:dyDescent="0.2">
      <c r="B793" t="s">
        <v>1560</v>
      </c>
      <c r="C793" t="s">
        <v>1561</v>
      </c>
      <c r="E793" t="s">
        <v>1666</v>
      </c>
      <c r="G793" t="s">
        <v>1560</v>
      </c>
      <c r="H793" t="s">
        <v>1561</v>
      </c>
      <c r="L793" t="s">
        <v>1552</v>
      </c>
      <c r="M793" t="s">
        <v>1553</v>
      </c>
      <c r="Q793" t="s">
        <v>1550</v>
      </c>
      <c r="R793" t="s">
        <v>1551</v>
      </c>
      <c r="V793" t="s">
        <v>1558</v>
      </c>
      <c r="W793" t="s">
        <v>1559</v>
      </c>
      <c r="AA793" t="s">
        <v>1558</v>
      </c>
      <c r="AB793" t="s">
        <v>1559</v>
      </c>
      <c r="AF793" t="s">
        <v>1558</v>
      </c>
      <c r="AG793" t="s">
        <v>1559</v>
      </c>
      <c r="AK793" t="s">
        <v>1560</v>
      </c>
      <c r="AL793" t="s">
        <v>1561</v>
      </c>
      <c r="AP793" t="s">
        <v>1558</v>
      </c>
      <c r="AQ793" t="s">
        <v>1559</v>
      </c>
      <c r="AU793" t="s">
        <v>1556</v>
      </c>
      <c r="AV793" t="s">
        <v>1557</v>
      </c>
      <c r="AZ793" t="s">
        <v>1560</v>
      </c>
      <c r="BA793" t="s">
        <v>1561</v>
      </c>
    </row>
    <row r="794" spans="2:53" x14ac:dyDescent="0.2">
      <c r="G794" t="s">
        <v>1649</v>
      </c>
      <c r="L794" t="s">
        <v>1554</v>
      </c>
      <c r="M794" t="s">
        <v>1555</v>
      </c>
      <c r="Q794" t="s">
        <v>1552</v>
      </c>
      <c r="R794" t="s">
        <v>1553</v>
      </c>
      <c r="V794" t="s">
        <v>1560</v>
      </c>
      <c r="W794" t="s">
        <v>1561</v>
      </c>
      <c r="AA794" t="s">
        <v>1560</v>
      </c>
      <c r="AB794" t="s">
        <v>1561</v>
      </c>
      <c r="AF794" t="s">
        <v>1560</v>
      </c>
      <c r="AG794" t="s">
        <v>1561</v>
      </c>
      <c r="AK794" t="s">
        <v>1649</v>
      </c>
      <c r="AP794" t="s">
        <v>1560</v>
      </c>
      <c r="AQ794" t="s">
        <v>1561</v>
      </c>
      <c r="AU794" t="s">
        <v>1558</v>
      </c>
      <c r="AV794" t="s">
        <v>1559</v>
      </c>
    </row>
    <row r="795" spans="2:53" x14ac:dyDescent="0.2">
      <c r="G795" t="s">
        <v>1657</v>
      </c>
      <c r="L795" t="s">
        <v>1556</v>
      </c>
      <c r="M795" t="s">
        <v>1557</v>
      </c>
      <c r="Q795" t="s">
        <v>1554</v>
      </c>
      <c r="R795" t="s">
        <v>1555</v>
      </c>
      <c r="V795" t="s">
        <v>1649</v>
      </c>
      <c r="AA795" t="s">
        <v>1649</v>
      </c>
      <c r="AF795" t="s">
        <v>1649</v>
      </c>
      <c r="AK795" t="s">
        <v>1657</v>
      </c>
      <c r="AP795" t="s">
        <v>1657</v>
      </c>
      <c r="AU795" t="s">
        <v>1560</v>
      </c>
      <c r="AV795" t="s">
        <v>1561</v>
      </c>
    </row>
    <row r="796" spans="2:53" x14ac:dyDescent="0.2">
      <c r="G796" t="s">
        <v>1658</v>
      </c>
      <c r="L796" t="s">
        <v>1558</v>
      </c>
      <c r="M796" t="s">
        <v>1559</v>
      </c>
      <c r="Q796" t="s">
        <v>1556</v>
      </c>
      <c r="R796" t="s">
        <v>1557</v>
      </c>
      <c r="V796" t="s">
        <v>1657</v>
      </c>
      <c r="X796" s="4"/>
      <c r="AA796" t="s">
        <v>1657</v>
      </c>
      <c r="AC796" s="4"/>
      <c r="AF796" t="s">
        <v>1657</v>
      </c>
      <c r="AH796" s="4"/>
      <c r="AK796" t="s">
        <v>1658</v>
      </c>
      <c r="AP796" t="s">
        <v>1658</v>
      </c>
      <c r="AU796" t="s">
        <v>1657</v>
      </c>
    </row>
    <row r="797" spans="2:53" x14ac:dyDescent="0.2">
      <c r="G797" t="s">
        <v>1654</v>
      </c>
      <c r="L797" t="s">
        <v>1560</v>
      </c>
      <c r="M797" t="s">
        <v>1561</v>
      </c>
      <c r="Q797" t="s">
        <v>1558</v>
      </c>
      <c r="R797" t="s">
        <v>1559</v>
      </c>
      <c r="V797" t="s">
        <v>1658</v>
      </c>
      <c r="AA797" t="s">
        <v>1658</v>
      </c>
      <c r="AF797" t="s">
        <v>1658</v>
      </c>
      <c r="AK797" t="s">
        <v>1654</v>
      </c>
      <c r="AP797" t="s">
        <v>1654</v>
      </c>
      <c r="AU797" t="s">
        <v>1658</v>
      </c>
    </row>
    <row r="798" spans="2:53" x14ac:dyDescent="0.2">
      <c r="G798" t="s">
        <v>1656</v>
      </c>
      <c r="L798" t="s">
        <v>1649</v>
      </c>
      <c r="Q798" t="s">
        <v>1560</v>
      </c>
      <c r="R798" t="s">
        <v>1561</v>
      </c>
      <c r="V798" t="s">
        <v>1656</v>
      </c>
      <c r="AA798" t="s">
        <v>1656</v>
      </c>
      <c r="AF798" t="s">
        <v>1656</v>
      </c>
      <c r="AK798" t="s">
        <v>1656</v>
      </c>
      <c r="AP798" t="s">
        <v>1656</v>
      </c>
      <c r="AU798" t="s">
        <v>1656</v>
      </c>
    </row>
    <row r="805" spans="2:8" x14ac:dyDescent="0.2">
      <c r="B805" s="1" t="s">
        <v>1562</v>
      </c>
      <c r="C805" s="1" t="s">
        <v>1563</v>
      </c>
      <c r="D805" s="1" t="s">
        <v>1659</v>
      </c>
      <c r="F805" t="s">
        <v>1676</v>
      </c>
      <c r="G805" t="s">
        <v>1677</v>
      </c>
      <c r="H805" s="1" t="s">
        <v>1673</v>
      </c>
    </row>
    <row r="806" spans="2:8" ht="20" x14ac:dyDescent="0.25">
      <c r="B806" t="s">
        <v>1654</v>
      </c>
      <c r="C806" s="7" t="s">
        <v>1668</v>
      </c>
      <c r="D806">
        <v>893000000</v>
      </c>
      <c r="E806" t="s">
        <v>1667</v>
      </c>
      <c r="F806" t="s">
        <v>1678</v>
      </c>
      <c r="G806" t="s">
        <v>1670</v>
      </c>
      <c r="H806" t="s">
        <v>1674</v>
      </c>
    </row>
    <row r="807" spans="2:8" ht="20" x14ac:dyDescent="0.2">
      <c r="B807" t="s">
        <v>1656</v>
      </c>
      <c r="C807" s="8" t="s">
        <v>1669</v>
      </c>
      <c r="D807">
        <v>15986000</v>
      </c>
      <c r="E807" t="s">
        <v>1667</v>
      </c>
      <c r="F807" t="s">
        <v>1678</v>
      </c>
      <c r="G807" t="s">
        <v>1670</v>
      </c>
      <c r="H807" t="s">
        <v>1674</v>
      </c>
    </row>
    <row r="808" spans="2:8" x14ac:dyDescent="0.2">
      <c r="B808" t="s">
        <v>2</v>
      </c>
      <c r="C808" t="s">
        <v>3</v>
      </c>
      <c r="D808" s="4">
        <v>8442000</v>
      </c>
      <c r="E808" t="s">
        <v>1667</v>
      </c>
      <c r="F808" t="s">
        <v>1678</v>
      </c>
      <c r="G808" t="s">
        <v>1670</v>
      </c>
      <c r="H808" t="s">
        <v>1674</v>
      </c>
    </row>
    <row r="809" spans="2:8" x14ac:dyDescent="0.2">
      <c r="B809" t="s">
        <v>298</v>
      </c>
      <c r="C809" t="s">
        <v>299</v>
      </c>
      <c r="D809">
        <v>4503000</v>
      </c>
      <c r="E809" t="s">
        <v>1667</v>
      </c>
      <c r="F809" t="s">
        <v>1678</v>
      </c>
      <c r="G809" t="s">
        <v>1670</v>
      </c>
      <c r="H809" t="s">
        <v>1674</v>
      </c>
    </row>
    <row r="810" spans="2:8" x14ac:dyDescent="0.2">
      <c r="B810" s="5" t="s">
        <v>1562</v>
      </c>
      <c r="C810" s="5" t="s">
        <v>1563</v>
      </c>
      <c r="D810" s="5" t="s">
        <v>1655</v>
      </c>
    </row>
    <row r="811" spans="2:8" ht="20" x14ac:dyDescent="0.25">
      <c r="B811" s="6" t="s">
        <v>1654</v>
      </c>
      <c r="C811" s="7" t="s">
        <v>1668</v>
      </c>
      <c r="D811" s="6">
        <v>43580000</v>
      </c>
      <c r="E811" t="s">
        <v>1667</v>
      </c>
      <c r="F811" t="s">
        <v>1679</v>
      </c>
      <c r="G811" t="s">
        <v>1680</v>
      </c>
      <c r="H811" t="s">
        <v>1674</v>
      </c>
    </row>
    <row r="812" spans="2:8" x14ac:dyDescent="0.2">
      <c r="B812" s="6" t="s">
        <v>2</v>
      </c>
      <c r="C812" s="6" t="s">
        <v>3</v>
      </c>
      <c r="D812" s="6">
        <v>13940000</v>
      </c>
      <c r="E812" t="s">
        <v>1667</v>
      </c>
      <c r="F812" t="s">
        <v>1679</v>
      </c>
      <c r="G812" t="s">
        <v>1680</v>
      </c>
      <c r="H812" t="s">
        <v>1674</v>
      </c>
    </row>
    <row r="813" spans="2:8" x14ac:dyDescent="0.2">
      <c r="B813" s="6" t="s">
        <v>298</v>
      </c>
      <c r="C813" s="6" t="s">
        <v>299</v>
      </c>
      <c r="D813" s="6">
        <v>13601500</v>
      </c>
      <c r="E813" t="s">
        <v>1667</v>
      </c>
      <c r="F813" t="s">
        <v>1679</v>
      </c>
      <c r="G813" t="s">
        <v>1680</v>
      </c>
      <c r="H813" t="s">
        <v>1674</v>
      </c>
    </row>
    <row r="814" spans="2:8" x14ac:dyDescent="0.2">
      <c r="B814" s="6" t="s">
        <v>78</v>
      </c>
      <c r="C814" s="6" t="s">
        <v>79</v>
      </c>
      <c r="D814" s="6">
        <v>11279500</v>
      </c>
      <c r="E814" t="s">
        <v>1667</v>
      </c>
      <c r="F814" t="s">
        <v>1679</v>
      </c>
      <c r="G814" t="s">
        <v>1680</v>
      </c>
      <c r="H814" t="s">
        <v>1674</v>
      </c>
    </row>
    <row r="815" spans="2:8" ht="20" x14ac:dyDescent="0.2">
      <c r="B815" s="6" t="s">
        <v>1656</v>
      </c>
      <c r="C815" s="8" t="s">
        <v>1669</v>
      </c>
      <c r="D815" s="6">
        <v>7671500</v>
      </c>
      <c r="E815" t="s">
        <v>1667</v>
      </c>
      <c r="F815" t="s">
        <v>1679</v>
      </c>
      <c r="G815" t="s">
        <v>1680</v>
      </c>
      <c r="H815" t="s">
        <v>1674</v>
      </c>
    </row>
    <row r="816" spans="2:8" x14ac:dyDescent="0.2">
      <c r="B816" s="1" t="s">
        <v>1562</v>
      </c>
      <c r="C816" s="1" t="s">
        <v>1563</v>
      </c>
      <c r="D816" s="1" t="s">
        <v>1660</v>
      </c>
      <c r="E816" t="s">
        <v>1667</v>
      </c>
      <c r="F816" t="s">
        <v>1679</v>
      </c>
      <c r="G816" t="s">
        <v>1680</v>
      </c>
    </row>
    <row r="817" spans="2:8" x14ac:dyDescent="0.2">
      <c r="B817" t="s">
        <v>1013</v>
      </c>
      <c r="C817" t="s">
        <v>1014</v>
      </c>
      <c r="D817">
        <v>229200000</v>
      </c>
      <c r="E817" t="s">
        <v>1667</v>
      </c>
      <c r="F817" t="s">
        <v>1679</v>
      </c>
      <c r="G817" t="s">
        <v>1680</v>
      </c>
      <c r="H817" t="s">
        <v>1674</v>
      </c>
    </row>
    <row r="818" spans="2:8" x14ac:dyDescent="0.2">
      <c r="B818" t="s">
        <v>78</v>
      </c>
      <c r="C818" t="s">
        <v>79</v>
      </c>
      <c r="D818">
        <v>186250000</v>
      </c>
      <c r="E818" t="s">
        <v>1667</v>
      </c>
      <c r="F818" t="s">
        <v>1679</v>
      </c>
      <c r="G818" t="s">
        <v>1680</v>
      </c>
      <c r="H818" t="s">
        <v>1674</v>
      </c>
    </row>
    <row r="819" spans="2:8" ht="20" x14ac:dyDescent="0.25">
      <c r="B819" t="s">
        <v>1654</v>
      </c>
      <c r="C819" s="7" t="s">
        <v>1668</v>
      </c>
      <c r="D819">
        <v>68190000</v>
      </c>
      <c r="E819" t="s">
        <v>1667</v>
      </c>
      <c r="F819" t="s">
        <v>1679</v>
      </c>
      <c r="G819" t="s">
        <v>1680</v>
      </c>
      <c r="H819" t="s">
        <v>1674</v>
      </c>
    </row>
    <row r="820" spans="2:8" x14ac:dyDescent="0.2">
      <c r="B820" s="1" t="s">
        <v>1562</v>
      </c>
      <c r="C820" s="1" t="s">
        <v>1563</v>
      </c>
      <c r="D820" s="1" t="s">
        <v>1663</v>
      </c>
      <c r="E820" t="s">
        <v>1667</v>
      </c>
      <c r="F820" t="s">
        <v>1679</v>
      </c>
      <c r="G820" t="s">
        <v>1680</v>
      </c>
      <c r="H820" t="s">
        <v>1674</v>
      </c>
    </row>
    <row r="821" spans="2:8" x14ac:dyDescent="0.2">
      <c r="B821" t="s">
        <v>1654</v>
      </c>
      <c r="C821" t="s">
        <v>1668</v>
      </c>
      <c r="D821">
        <v>17743333.333333332</v>
      </c>
      <c r="E821" t="s">
        <v>1667</v>
      </c>
      <c r="F821" t="s">
        <v>1679</v>
      </c>
      <c r="G821" t="s">
        <v>1680</v>
      </c>
      <c r="H821" t="s">
        <v>1674</v>
      </c>
    </row>
    <row r="822" spans="2:8" x14ac:dyDescent="0.2">
      <c r="B822" t="s">
        <v>78</v>
      </c>
      <c r="C822" t="s">
        <v>79</v>
      </c>
      <c r="D822" s="4">
        <v>14700000</v>
      </c>
      <c r="E822" t="s">
        <v>1667</v>
      </c>
      <c r="F822" t="s">
        <v>1679</v>
      </c>
      <c r="G822" t="s">
        <v>1680</v>
      </c>
      <c r="H822" t="s">
        <v>1674</v>
      </c>
    </row>
    <row r="823" spans="2:8" x14ac:dyDescent="0.2">
      <c r="B823" t="s">
        <v>4</v>
      </c>
      <c r="C823" t="s">
        <v>5</v>
      </c>
      <c r="D823">
        <v>9930000</v>
      </c>
      <c r="E823" t="s">
        <v>1667</v>
      </c>
      <c r="F823" t="s">
        <v>1679</v>
      </c>
      <c r="G823" t="s">
        <v>1680</v>
      </c>
      <c r="H823" t="s">
        <v>1674</v>
      </c>
    </row>
    <row r="824" spans="2:8" x14ac:dyDescent="0.2">
      <c r="B824" t="s">
        <v>2</v>
      </c>
      <c r="C824" t="s">
        <v>3</v>
      </c>
      <c r="D824">
        <v>8580000</v>
      </c>
      <c r="E824" t="s">
        <v>1667</v>
      </c>
      <c r="F824" t="s">
        <v>1679</v>
      </c>
      <c r="G824" t="s">
        <v>1680</v>
      </c>
      <c r="H824" t="s">
        <v>1674</v>
      </c>
    </row>
    <row r="825" spans="2:8" x14ac:dyDescent="0.2">
      <c r="B825" t="s">
        <v>595</v>
      </c>
      <c r="C825" t="s">
        <v>596</v>
      </c>
      <c r="D825">
        <v>6865000</v>
      </c>
      <c r="E825" t="s">
        <v>1667</v>
      </c>
      <c r="F825" t="s">
        <v>1679</v>
      </c>
      <c r="G825" t="s">
        <v>1680</v>
      </c>
      <c r="H825" t="s">
        <v>1674</v>
      </c>
    </row>
    <row r="826" spans="2:8" x14ac:dyDescent="0.2">
      <c r="B826" t="s">
        <v>24</v>
      </c>
      <c r="C826" t="s">
        <v>25</v>
      </c>
      <c r="D826">
        <v>6720000</v>
      </c>
      <c r="E826" t="s">
        <v>1667</v>
      </c>
      <c r="F826" t="s">
        <v>1679</v>
      </c>
      <c r="G826" t="s">
        <v>1680</v>
      </c>
      <c r="H826" t="s">
        <v>1674</v>
      </c>
    </row>
    <row r="827" spans="2:8" x14ac:dyDescent="0.2">
      <c r="B827" t="s">
        <v>1013</v>
      </c>
      <c r="C827" t="s">
        <v>1014</v>
      </c>
      <c r="D827">
        <v>6700000</v>
      </c>
      <c r="E827" t="s">
        <v>1667</v>
      </c>
      <c r="F827" t="s">
        <v>1679</v>
      </c>
      <c r="G827" t="s">
        <v>1680</v>
      </c>
      <c r="H827" t="s">
        <v>1674</v>
      </c>
    </row>
    <row r="828" spans="2:8" x14ac:dyDescent="0.2">
      <c r="B828" t="s">
        <v>48</v>
      </c>
      <c r="C828" t="s">
        <v>49</v>
      </c>
      <c r="D828">
        <v>2010000</v>
      </c>
      <c r="E828" t="s">
        <v>1667</v>
      </c>
      <c r="F828" t="s">
        <v>1679</v>
      </c>
      <c r="G828" t="s">
        <v>1680</v>
      </c>
      <c r="H828" t="s">
        <v>1674</v>
      </c>
    </row>
    <row r="829" spans="2:8" x14ac:dyDescent="0.2">
      <c r="B829" s="1" t="s">
        <v>1562</v>
      </c>
      <c r="C829" s="1" t="s">
        <v>1563</v>
      </c>
      <c r="D829" s="1" t="s">
        <v>1661</v>
      </c>
      <c r="F829" t="s">
        <v>1679</v>
      </c>
      <c r="G829" t="s">
        <v>1680</v>
      </c>
    </row>
    <row r="830" spans="2:8" x14ac:dyDescent="0.2">
      <c r="B830" t="s">
        <v>1013</v>
      </c>
      <c r="C830" t="s">
        <v>1014</v>
      </c>
      <c r="D830" s="4">
        <v>10310000</v>
      </c>
      <c r="E830" t="s">
        <v>1666</v>
      </c>
      <c r="F830" t="s">
        <v>1679</v>
      </c>
      <c r="G830" t="s">
        <v>1680</v>
      </c>
      <c r="H830" t="s">
        <v>1675</v>
      </c>
    </row>
    <row r="831" spans="2:8" x14ac:dyDescent="0.2">
      <c r="B831" t="s">
        <v>292</v>
      </c>
      <c r="C831" t="s">
        <v>293</v>
      </c>
      <c r="D831" s="4">
        <v>7889000</v>
      </c>
      <c r="E831" t="s">
        <v>1666</v>
      </c>
      <c r="F831" t="s">
        <v>1679</v>
      </c>
      <c r="G831" t="s">
        <v>1680</v>
      </c>
      <c r="H831" t="s">
        <v>1675</v>
      </c>
    </row>
    <row r="832" spans="2:8" x14ac:dyDescent="0.2">
      <c r="B832" t="s">
        <v>300</v>
      </c>
      <c r="C832" t="s">
        <v>301</v>
      </c>
      <c r="D832" s="4">
        <v>7479000</v>
      </c>
      <c r="E832" t="s">
        <v>1666</v>
      </c>
      <c r="F832" t="s">
        <v>1679</v>
      </c>
      <c r="G832" t="s">
        <v>1680</v>
      </c>
      <c r="H832" t="s">
        <v>1675</v>
      </c>
    </row>
    <row r="833" spans="2:17" ht="20" x14ac:dyDescent="0.25">
      <c r="B833" t="s">
        <v>1654</v>
      </c>
      <c r="C833" s="7" t="s">
        <v>1668</v>
      </c>
      <c r="D833">
        <v>7391000</v>
      </c>
      <c r="E833" t="s">
        <v>1666</v>
      </c>
      <c r="F833" t="s">
        <v>1679</v>
      </c>
      <c r="G833" t="s">
        <v>1680</v>
      </c>
      <c r="H833" t="s">
        <v>1675</v>
      </c>
    </row>
    <row r="834" spans="2:17" x14ac:dyDescent="0.2">
      <c r="B834" t="s">
        <v>294</v>
      </c>
      <c r="C834" t="s">
        <v>295</v>
      </c>
      <c r="D834" s="4">
        <v>6428000</v>
      </c>
      <c r="E834" t="s">
        <v>1666</v>
      </c>
      <c r="F834" t="s">
        <v>1679</v>
      </c>
      <c r="G834" t="s">
        <v>1680</v>
      </c>
      <c r="H834" t="s">
        <v>1675</v>
      </c>
    </row>
    <row r="835" spans="2:17" x14ac:dyDescent="0.2">
      <c r="B835" t="s">
        <v>80</v>
      </c>
      <c r="C835" t="s">
        <v>81</v>
      </c>
      <c r="D835" s="4">
        <v>5601000</v>
      </c>
      <c r="E835" t="s">
        <v>1666</v>
      </c>
      <c r="F835" t="s">
        <v>1679</v>
      </c>
      <c r="G835" t="s">
        <v>1680</v>
      </c>
      <c r="H835" t="s">
        <v>1675</v>
      </c>
    </row>
    <row r="836" spans="2:17" x14ac:dyDescent="0.2">
      <c r="B836" t="s">
        <v>76</v>
      </c>
      <c r="C836" t="s">
        <v>77</v>
      </c>
      <c r="D836">
        <v>5248000</v>
      </c>
      <c r="E836" t="s">
        <v>1666</v>
      </c>
      <c r="F836" t="s">
        <v>1679</v>
      </c>
      <c r="G836" t="s">
        <v>1680</v>
      </c>
      <c r="H836" t="s">
        <v>1675</v>
      </c>
    </row>
    <row r="837" spans="2:17" x14ac:dyDescent="0.2">
      <c r="B837" t="s">
        <v>304</v>
      </c>
      <c r="C837" t="s">
        <v>305</v>
      </c>
      <c r="D837">
        <v>4945000</v>
      </c>
      <c r="E837" t="s">
        <v>1666</v>
      </c>
      <c r="F837" t="s">
        <v>1679</v>
      </c>
      <c r="G837" t="s">
        <v>1680</v>
      </c>
      <c r="H837" t="s">
        <v>1675</v>
      </c>
    </row>
    <row r="838" spans="2:17" x14ac:dyDescent="0.2">
      <c r="B838" t="s">
        <v>296</v>
      </c>
      <c r="C838" t="s">
        <v>297</v>
      </c>
      <c r="D838" s="4">
        <v>4629333.333333333</v>
      </c>
      <c r="E838" t="s">
        <v>1666</v>
      </c>
      <c r="F838" t="s">
        <v>1679</v>
      </c>
      <c r="G838" t="s">
        <v>1680</v>
      </c>
      <c r="H838" t="s">
        <v>1675</v>
      </c>
    </row>
    <row r="839" spans="2:17" x14ac:dyDescent="0.2">
      <c r="B839" t="s">
        <v>302</v>
      </c>
      <c r="C839" t="s">
        <v>303</v>
      </c>
      <c r="D839">
        <v>4419666.666666667</v>
      </c>
      <c r="E839" t="s">
        <v>1666</v>
      </c>
      <c r="F839" t="s">
        <v>1679</v>
      </c>
      <c r="G839" t="s">
        <v>1680</v>
      </c>
      <c r="H839" t="s">
        <v>1675</v>
      </c>
    </row>
    <row r="840" spans="2:17" x14ac:dyDescent="0.2">
      <c r="B840" t="s">
        <v>82</v>
      </c>
      <c r="C840" t="s">
        <v>83</v>
      </c>
      <c r="D840" s="4">
        <v>4329533.333333333</v>
      </c>
      <c r="E840" t="s">
        <v>1666</v>
      </c>
      <c r="F840" t="s">
        <v>1679</v>
      </c>
      <c r="G840" t="s">
        <v>1680</v>
      </c>
      <c r="H840" t="s">
        <v>1675</v>
      </c>
    </row>
    <row r="841" spans="2:17" x14ac:dyDescent="0.2">
      <c r="B841" t="s">
        <v>72</v>
      </c>
      <c r="C841" t="s">
        <v>73</v>
      </c>
      <c r="D841">
        <v>2651000</v>
      </c>
      <c r="E841" t="s">
        <v>1666</v>
      </c>
      <c r="F841" t="s">
        <v>1679</v>
      </c>
      <c r="G841" t="s">
        <v>1680</v>
      </c>
      <c r="H841" t="s">
        <v>1675</v>
      </c>
    </row>
    <row r="842" spans="2:17" x14ac:dyDescent="0.2">
      <c r="B842" t="s">
        <v>78</v>
      </c>
      <c r="C842" t="s">
        <v>79</v>
      </c>
      <c r="D842">
        <v>2647000</v>
      </c>
      <c r="E842" t="s">
        <v>1666</v>
      </c>
      <c r="F842" t="s">
        <v>1679</v>
      </c>
      <c r="G842" t="s">
        <v>1680</v>
      </c>
      <c r="H842" t="s">
        <v>1675</v>
      </c>
    </row>
    <row r="843" spans="2:17" x14ac:dyDescent="0.2">
      <c r="B843" t="s">
        <v>74</v>
      </c>
      <c r="C843" t="s">
        <v>75</v>
      </c>
      <c r="D843">
        <v>2409000</v>
      </c>
      <c r="E843" t="s">
        <v>1666</v>
      </c>
      <c r="F843" t="s">
        <v>1679</v>
      </c>
      <c r="G843" t="s">
        <v>1680</v>
      </c>
      <c r="H843" t="s">
        <v>1675</v>
      </c>
    </row>
    <row r="844" spans="2:17" x14ac:dyDescent="0.2">
      <c r="B844" t="s">
        <v>8</v>
      </c>
      <c r="C844" t="s">
        <v>9</v>
      </c>
      <c r="D844" s="4">
        <v>2150050</v>
      </c>
      <c r="E844" t="s">
        <v>1666</v>
      </c>
      <c r="F844" t="s">
        <v>1679</v>
      </c>
      <c r="G844" t="s">
        <v>1680</v>
      </c>
      <c r="H844" t="s">
        <v>1675</v>
      </c>
    </row>
    <row r="845" spans="2:17" x14ac:dyDescent="0.2">
      <c r="B845" s="1" t="s">
        <v>1562</v>
      </c>
      <c r="C845" s="1" t="s">
        <v>1563</v>
      </c>
      <c r="D845" s="1" t="s">
        <v>1650</v>
      </c>
      <c r="F845" t="s">
        <v>1679</v>
      </c>
      <c r="G845" t="s">
        <v>1680</v>
      </c>
      <c r="I845" s="1"/>
      <c r="J845" s="1"/>
      <c r="K845" s="1"/>
      <c r="M845" s="1"/>
      <c r="N845" s="1"/>
      <c r="O845" s="1"/>
    </row>
    <row r="846" spans="2:17" x14ac:dyDescent="0.2">
      <c r="B846" t="s">
        <v>0</v>
      </c>
      <c r="C846" t="s">
        <v>1</v>
      </c>
      <c r="D846" s="4">
        <v>1246352.5</v>
      </c>
      <c r="E846" t="s">
        <v>1667</v>
      </c>
      <c r="F846" t="s">
        <v>1679</v>
      </c>
      <c r="G846" t="s">
        <v>1680</v>
      </c>
      <c r="H846" t="s">
        <v>1674</v>
      </c>
      <c r="O846" s="4"/>
      <c r="Q846" s="4"/>
    </row>
    <row r="847" spans="2:17" x14ac:dyDescent="0.2">
      <c r="B847" t="s">
        <v>292</v>
      </c>
      <c r="C847" t="s">
        <v>293</v>
      </c>
      <c r="D847" s="4">
        <v>6259750</v>
      </c>
      <c r="E847" t="s">
        <v>1667</v>
      </c>
      <c r="F847" t="s">
        <v>1679</v>
      </c>
      <c r="G847" t="s">
        <v>1680</v>
      </c>
      <c r="H847" t="s">
        <v>1674</v>
      </c>
      <c r="K847" s="4"/>
      <c r="Q847" s="4"/>
    </row>
    <row r="848" spans="2:17" x14ac:dyDescent="0.2">
      <c r="B848" t="s">
        <v>300</v>
      </c>
      <c r="C848" t="s">
        <v>301</v>
      </c>
      <c r="D848" s="4">
        <v>5202550</v>
      </c>
      <c r="E848" t="s">
        <v>1667</v>
      </c>
      <c r="F848" t="s">
        <v>1679</v>
      </c>
      <c r="G848" t="s">
        <v>1680</v>
      </c>
      <c r="H848" t="s">
        <v>1674</v>
      </c>
      <c r="Q848" s="4"/>
    </row>
    <row r="849" spans="2:17" x14ac:dyDescent="0.2">
      <c r="B849" t="s">
        <v>408</v>
      </c>
      <c r="C849" t="s">
        <v>409</v>
      </c>
      <c r="D849" s="4">
        <v>7861250</v>
      </c>
      <c r="E849" t="s">
        <v>1667</v>
      </c>
      <c r="F849" t="s">
        <v>1679</v>
      </c>
      <c r="G849" t="s">
        <v>1680</v>
      </c>
      <c r="H849" t="s">
        <v>1674</v>
      </c>
      <c r="Q849" s="4"/>
    </row>
    <row r="850" spans="2:17" x14ac:dyDescent="0.2">
      <c r="B850" t="s">
        <v>410</v>
      </c>
      <c r="C850" t="s">
        <v>411</v>
      </c>
      <c r="D850" s="4">
        <v>6058750</v>
      </c>
      <c r="E850" t="s">
        <v>1667</v>
      </c>
      <c r="F850" t="s">
        <v>1679</v>
      </c>
      <c r="G850" t="s">
        <v>1680</v>
      </c>
      <c r="H850" t="s">
        <v>1674</v>
      </c>
      <c r="Q850" s="4"/>
    </row>
    <row r="851" spans="2:17" x14ac:dyDescent="0.2">
      <c r="B851" t="s">
        <v>34</v>
      </c>
      <c r="C851" t="s">
        <v>35</v>
      </c>
      <c r="D851" s="4">
        <v>2372250</v>
      </c>
      <c r="E851" t="s">
        <v>1667</v>
      </c>
      <c r="F851" t="s">
        <v>1679</v>
      </c>
      <c r="G851" t="s">
        <v>1680</v>
      </c>
      <c r="H851" t="s">
        <v>1674</v>
      </c>
      <c r="K851" s="4"/>
      <c r="Q851" s="4"/>
    </row>
    <row r="852" spans="2:17" x14ac:dyDescent="0.2">
      <c r="B852" t="s">
        <v>78</v>
      </c>
      <c r="C852" t="s">
        <v>79</v>
      </c>
      <c r="D852" s="4">
        <v>5142750</v>
      </c>
      <c r="E852" t="s">
        <v>1667</v>
      </c>
      <c r="F852" t="s">
        <v>1679</v>
      </c>
      <c r="G852" t="s">
        <v>1680</v>
      </c>
      <c r="H852" t="s">
        <v>1674</v>
      </c>
      <c r="Q852" s="4"/>
    </row>
    <row r="853" spans="2:17" x14ac:dyDescent="0.2">
      <c r="B853" t="s">
        <v>80</v>
      </c>
      <c r="C853" t="s">
        <v>81</v>
      </c>
      <c r="D853" s="4">
        <v>17847816.666666668</v>
      </c>
      <c r="E853" t="s">
        <v>1667</v>
      </c>
      <c r="F853" t="s">
        <v>1679</v>
      </c>
      <c r="G853" t="s">
        <v>1680</v>
      </c>
      <c r="H853" t="s">
        <v>1674</v>
      </c>
      <c r="K853" s="4"/>
      <c r="Q853" s="4"/>
    </row>
    <row r="854" spans="2:17" x14ac:dyDescent="0.2">
      <c r="B854" t="s">
        <v>82</v>
      </c>
      <c r="C854" t="s">
        <v>83</v>
      </c>
      <c r="D854" s="4">
        <v>19134500</v>
      </c>
      <c r="E854" t="s">
        <v>1667</v>
      </c>
      <c r="F854" t="s">
        <v>1679</v>
      </c>
      <c r="G854" t="s">
        <v>1680</v>
      </c>
      <c r="H854" t="s">
        <v>1674</v>
      </c>
      <c r="K854" s="4"/>
      <c r="Q854" s="4"/>
    </row>
    <row r="855" spans="2:17" x14ac:dyDescent="0.2">
      <c r="B855" t="s">
        <v>1013</v>
      </c>
      <c r="C855" t="s">
        <v>1014</v>
      </c>
      <c r="D855" s="4">
        <v>10244000</v>
      </c>
      <c r="E855" t="s">
        <v>1667</v>
      </c>
      <c r="F855" t="s">
        <v>1679</v>
      </c>
      <c r="G855" t="s">
        <v>1680</v>
      </c>
      <c r="H855" t="s">
        <v>1674</v>
      </c>
      <c r="K855" s="4"/>
      <c r="Q855" s="4"/>
    </row>
    <row r="856" spans="2:17" x14ac:dyDescent="0.2">
      <c r="B856" s="1" t="s">
        <v>1562</v>
      </c>
      <c r="C856" s="1" t="s">
        <v>1563</v>
      </c>
      <c r="D856" s="1" t="s">
        <v>1652</v>
      </c>
      <c r="E856" t="s">
        <v>1667</v>
      </c>
      <c r="F856" t="s">
        <v>1679</v>
      </c>
      <c r="G856" t="s">
        <v>1680</v>
      </c>
      <c r="H856" t="s">
        <v>1674</v>
      </c>
    </row>
    <row r="857" spans="2:17" ht="20" x14ac:dyDescent="0.25">
      <c r="B857" t="s">
        <v>1654</v>
      </c>
      <c r="C857" s="7" t="s">
        <v>1668</v>
      </c>
      <c r="D857" s="2">
        <v>43300000</v>
      </c>
      <c r="E857" t="s">
        <v>1667</v>
      </c>
      <c r="F857" t="s">
        <v>1679</v>
      </c>
      <c r="G857" t="s">
        <v>1680</v>
      </c>
      <c r="H857" t="s">
        <v>1674</v>
      </c>
    </row>
    <row r="858" spans="2:17" x14ac:dyDescent="0.2">
      <c r="B858" t="s">
        <v>80</v>
      </c>
      <c r="C858" t="s">
        <v>81</v>
      </c>
      <c r="D858">
        <v>4627000</v>
      </c>
      <c r="E858" t="s">
        <v>1667</v>
      </c>
      <c r="F858" t="s">
        <v>1679</v>
      </c>
      <c r="G858" t="s">
        <v>1680</v>
      </c>
      <c r="H858" t="s">
        <v>1674</v>
      </c>
    </row>
    <row r="859" spans="2:17" x14ac:dyDescent="0.2">
      <c r="B859" t="s">
        <v>304</v>
      </c>
      <c r="C859" t="s">
        <v>305</v>
      </c>
      <c r="D859">
        <v>2646500</v>
      </c>
      <c r="E859" t="s">
        <v>1667</v>
      </c>
      <c r="F859" t="s">
        <v>1679</v>
      </c>
      <c r="G859" t="s">
        <v>1680</v>
      </c>
      <c r="H859" t="s">
        <v>1674</v>
      </c>
    </row>
    <row r="860" spans="2:17" x14ac:dyDescent="0.2">
      <c r="B860" t="s">
        <v>302</v>
      </c>
      <c r="C860" t="s">
        <v>303</v>
      </c>
      <c r="D860">
        <v>2133300</v>
      </c>
      <c r="E860" t="s">
        <v>1667</v>
      </c>
      <c r="F860" t="s">
        <v>1679</v>
      </c>
      <c r="G860" t="s">
        <v>1680</v>
      </c>
      <c r="H860" t="s">
        <v>1674</v>
      </c>
    </row>
    <row r="861" spans="2:17" x14ac:dyDescent="0.2">
      <c r="B861" t="s">
        <v>300</v>
      </c>
      <c r="C861" t="s">
        <v>301</v>
      </c>
      <c r="D861">
        <v>1994500</v>
      </c>
      <c r="E861" t="s">
        <v>1667</v>
      </c>
      <c r="F861" t="s">
        <v>1679</v>
      </c>
      <c r="G861" t="s">
        <v>1680</v>
      </c>
      <c r="H861" t="s">
        <v>1674</v>
      </c>
    </row>
    <row r="862" spans="2:17" x14ac:dyDescent="0.2">
      <c r="B862" t="s">
        <v>410</v>
      </c>
      <c r="C862" t="s">
        <v>411</v>
      </c>
      <c r="D862">
        <v>1989850</v>
      </c>
      <c r="E862" t="s">
        <v>1667</v>
      </c>
      <c r="F862" t="s">
        <v>1679</v>
      </c>
      <c r="G862" t="s">
        <v>1680</v>
      </c>
      <c r="H862" t="s">
        <v>1674</v>
      </c>
    </row>
    <row r="863" spans="2:17" x14ac:dyDescent="0.2">
      <c r="B863" t="s">
        <v>78</v>
      </c>
      <c r="C863" t="s">
        <v>79</v>
      </c>
      <c r="D863">
        <v>1976055</v>
      </c>
      <c r="E863" t="s">
        <v>1667</v>
      </c>
      <c r="F863" t="s">
        <v>1679</v>
      </c>
      <c r="G863" t="s">
        <v>1680</v>
      </c>
      <c r="H863" t="s">
        <v>1674</v>
      </c>
    </row>
    <row r="864" spans="2:17" x14ac:dyDescent="0.2">
      <c r="B864" t="s">
        <v>292</v>
      </c>
      <c r="C864" t="s">
        <v>293</v>
      </c>
      <c r="D864">
        <v>1568000</v>
      </c>
      <c r="E864" t="s">
        <v>1667</v>
      </c>
      <c r="F864" t="s">
        <v>1679</v>
      </c>
      <c r="G864" t="s">
        <v>1680</v>
      </c>
      <c r="H864" t="s">
        <v>1674</v>
      </c>
    </row>
  </sheetData>
  <sortState xmlns:xlrd2="http://schemas.microsoft.com/office/spreadsheetml/2017/richdata2" ref="M846:P855">
    <sortCondition ref="M846:M855"/>
  </sortState>
  <conditionalFormatting sqref="D2:D11">
    <cfRule type="cellIs" dxfId="5" priority="3" operator="greaterThan">
      <formula>400000</formula>
    </cfRule>
  </conditionalFormatting>
  <conditionalFormatting sqref="D13:D22">
    <cfRule type="cellIs" dxfId="4" priority="2" operator="greaterThan">
      <formula>400000</formula>
    </cfRule>
  </conditionalFormatting>
  <conditionalFormatting sqref="D24:D33">
    <cfRule type="cellIs" dxfId="3" priority="1" operator="greaterThan">
      <formula>400000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0535-CC7C-534F-8AC6-170145B6E4B7}">
  <dimension ref="A1:I774"/>
  <sheetViews>
    <sheetView tabSelected="1" topLeftCell="A730" workbookViewId="0">
      <selection activeCell="E740" sqref="E740"/>
    </sheetView>
  </sheetViews>
  <sheetFormatPr baseColWidth="10" defaultRowHeight="15" x14ac:dyDescent="0.2"/>
  <sheetData>
    <row r="1" spans="1:9" x14ac:dyDescent="0.2">
      <c r="A1" s="1" t="s">
        <v>1562</v>
      </c>
      <c r="B1" s="1" t="s">
        <v>1690</v>
      </c>
      <c r="C1" s="1" t="s">
        <v>1682</v>
      </c>
      <c r="D1" s="1" t="s">
        <v>1665</v>
      </c>
      <c r="E1" t="s">
        <v>1683</v>
      </c>
      <c r="F1" t="s">
        <v>1677</v>
      </c>
      <c r="G1" s="1" t="s">
        <v>1673</v>
      </c>
      <c r="H1" t="s">
        <v>1671</v>
      </c>
      <c r="I1" t="s">
        <v>1689</v>
      </c>
    </row>
    <row r="2" spans="1:9" x14ac:dyDescent="0.2">
      <c r="A2" t="s">
        <v>220</v>
      </c>
      <c r="B2" t="s">
        <v>221</v>
      </c>
      <c r="C2">
        <v>6.1295943562366819</v>
      </c>
      <c r="D2" t="s">
        <v>1666</v>
      </c>
      <c r="E2" t="s">
        <v>1684</v>
      </c>
      <c r="F2" t="s">
        <v>1681</v>
      </c>
      <c r="G2" t="s">
        <v>1675</v>
      </c>
      <c r="H2" t="s">
        <v>1672</v>
      </c>
      <c r="I2">
        <v>1</v>
      </c>
    </row>
    <row r="3" spans="1:9" x14ac:dyDescent="0.2">
      <c r="A3" t="s">
        <v>222</v>
      </c>
      <c r="B3" t="s">
        <v>223</v>
      </c>
      <c r="C3">
        <v>6.0239521184144698</v>
      </c>
      <c r="D3" t="s">
        <v>1666</v>
      </c>
      <c r="E3" t="s">
        <v>1684</v>
      </c>
      <c r="F3" t="s">
        <v>1681</v>
      </c>
      <c r="G3" t="s">
        <v>1675</v>
      </c>
      <c r="H3" t="s">
        <v>1672</v>
      </c>
      <c r="I3">
        <v>1</v>
      </c>
    </row>
    <row r="4" spans="1:9" x14ac:dyDescent="0.2">
      <c r="A4" t="s">
        <v>176</v>
      </c>
      <c r="B4" t="s">
        <v>177</v>
      </c>
      <c r="C4">
        <v>6.0009665317886443</v>
      </c>
      <c r="D4" t="s">
        <v>1666</v>
      </c>
      <c r="E4" t="s">
        <v>1684</v>
      </c>
      <c r="F4" t="s">
        <v>1681</v>
      </c>
      <c r="G4" t="s">
        <v>1675</v>
      </c>
      <c r="H4" t="s">
        <v>1672</v>
      </c>
      <c r="I4">
        <v>1</v>
      </c>
    </row>
    <row r="5" spans="1:9" x14ac:dyDescent="0.2">
      <c r="A5" t="s">
        <v>1203</v>
      </c>
      <c r="B5" t="s">
        <v>1204</v>
      </c>
      <c r="C5">
        <v>5.9379196541950341</v>
      </c>
      <c r="D5" t="s">
        <v>1666</v>
      </c>
      <c r="E5" t="s">
        <v>1684</v>
      </c>
      <c r="F5" t="s">
        <v>1681</v>
      </c>
      <c r="G5" t="s">
        <v>1675</v>
      </c>
      <c r="H5" t="s">
        <v>1672</v>
      </c>
      <c r="I5">
        <v>1</v>
      </c>
    </row>
    <row r="6" spans="1:9" x14ac:dyDescent="0.2">
      <c r="A6" t="s">
        <v>386</v>
      </c>
      <c r="B6" t="s">
        <v>387</v>
      </c>
      <c r="C6">
        <v>5.8681916899651956</v>
      </c>
      <c r="D6" t="s">
        <v>1666</v>
      </c>
      <c r="E6" t="s">
        <v>1684</v>
      </c>
      <c r="F6" t="s">
        <v>1681</v>
      </c>
      <c r="G6" t="s">
        <v>1675</v>
      </c>
      <c r="H6" t="s">
        <v>1672</v>
      </c>
      <c r="I6">
        <v>1</v>
      </c>
    </row>
    <row r="7" spans="1:9" x14ac:dyDescent="0.2">
      <c r="A7" t="s">
        <v>110</v>
      </c>
      <c r="B7" t="s">
        <v>111</v>
      </c>
      <c r="C7">
        <v>5.8680322336815927</v>
      </c>
      <c r="D7" t="s">
        <v>1666</v>
      </c>
      <c r="E7" t="s">
        <v>1684</v>
      </c>
      <c r="F7" t="s">
        <v>1681</v>
      </c>
      <c r="G7" t="s">
        <v>1675</v>
      </c>
      <c r="H7" t="s">
        <v>1672</v>
      </c>
      <c r="I7">
        <v>1</v>
      </c>
    </row>
    <row r="8" spans="1:9" x14ac:dyDescent="0.2">
      <c r="A8" t="s">
        <v>178</v>
      </c>
      <c r="B8" t="s">
        <v>179</v>
      </c>
      <c r="C8">
        <v>5.8237353142498112</v>
      </c>
      <c r="D8" t="s">
        <v>1666</v>
      </c>
      <c r="E8" t="s">
        <v>1684</v>
      </c>
      <c r="F8" t="s">
        <v>1681</v>
      </c>
      <c r="G8" t="s">
        <v>1675</v>
      </c>
      <c r="H8" t="s">
        <v>1672</v>
      </c>
      <c r="I8">
        <v>1</v>
      </c>
    </row>
    <row r="9" spans="1:9" x14ac:dyDescent="0.2">
      <c r="A9" t="s">
        <v>462</v>
      </c>
      <c r="B9" t="s">
        <v>463</v>
      </c>
      <c r="C9">
        <v>5.8146088024691691</v>
      </c>
      <c r="D9" t="s">
        <v>1666</v>
      </c>
      <c r="E9" t="s">
        <v>1684</v>
      </c>
      <c r="F9" t="s">
        <v>1681</v>
      </c>
      <c r="G9" t="s">
        <v>1675</v>
      </c>
      <c r="H9" t="s">
        <v>1672</v>
      </c>
      <c r="I9">
        <v>1</v>
      </c>
    </row>
    <row r="10" spans="1:9" x14ac:dyDescent="0.2">
      <c r="A10" t="s">
        <v>180</v>
      </c>
      <c r="B10" t="s">
        <v>181</v>
      </c>
      <c r="C10">
        <v>5.7319008777046987</v>
      </c>
      <c r="D10" t="s">
        <v>1666</v>
      </c>
      <c r="E10" t="s">
        <v>1684</v>
      </c>
      <c r="F10" t="s">
        <v>1681</v>
      </c>
      <c r="G10" t="s">
        <v>1675</v>
      </c>
      <c r="H10" t="s">
        <v>1672</v>
      </c>
      <c r="I10">
        <v>1</v>
      </c>
    </row>
    <row r="11" spans="1:9" x14ac:dyDescent="0.2">
      <c r="A11" t="s">
        <v>693</v>
      </c>
      <c r="B11" t="s">
        <v>694</v>
      </c>
      <c r="C11">
        <v>5.7153752506232873</v>
      </c>
      <c r="D11" t="s">
        <v>1666</v>
      </c>
      <c r="E11" t="s">
        <v>1684</v>
      </c>
      <c r="F11" t="s">
        <v>1681</v>
      </c>
      <c r="G11" t="s">
        <v>1675</v>
      </c>
      <c r="H11" t="s">
        <v>1672</v>
      </c>
      <c r="I11">
        <v>1</v>
      </c>
    </row>
    <row r="12" spans="1:9" x14ac:dyDescent="0.2">
      <c r="A12" t="s">
        <v>2</v>
      </c>
      <c r="B12" t="s">
        <v>3</v>
      </c>
      <c r="C12">
        <v>5.6826752059252748</v>
      </c>
      <c r="D12" t="s">
        <v>1666</v>
      </c>
      <c r="E12" t="s">
        <v>1684</v>
      </c>
      <c r="F12" t="s">
        <v>1681</v>
      </c>
      <c r="G12" t="s">
        <v>1675</v>
      </c>
      <c r="H12" t="s">
        <v>1672</v>
      </c>
      <c r="I12">
        <v>1</v>
      </c>
    </row>
    <row r="13" spans="1:9" x14ac:dyDescent="0.2">
      <c r="A13" t="s">
        <v>224</v>
      </c>
      <c r="B13" t="s">
        <v>225</v>
      </c>
      <c r="C13">
        <v>5.6753419955957245</v>
      </c>
      <c r="D13" t="s">
        <v>1666</v>
      </c>
      <c r="E13" t="s">
        <v>1684</v>
      </c>
      <c r="F13" t="s">
        <v>1681</v>
      </c>
      <c r="G13" t="s">
        <v>1675</v>
      </c>
      <c r="H13" t="s">
        <v>1672</v>
      </c>
      <c r="I13">
        <v>1</v>
      </c>
    </row>
    <row r="14" spans="1:9" x14ac:dyDescent="0.2">
      <c r="A14" t="s">
        <v>0</v>
      </c>
      <c r="B14" t="s">
        <v>1</v>
      </c>
      <c r="C14">
        <v>5.6608517282884243</v>
      </c>
      <c r="D14" t="s">
        <v>1666</v>
      </c>
      <c r="E14" t="s">
        <v>1684</v>
      </c>
      <c r="F14" t="s">
        <v>1681</v>
      </c>
      <c r="G14" t="s">
        <v>1675</v>
      </c>
      <c r="H14" t="s">
        <v>1672</v>
      </c>
      <c r="I14">
        <v>1</v>
      </c>
    </row>
    <row r="15" spans="1:9" x14ac:dyDescent="0.2">
      <c r="A15" t="s">
        <v>24</v>
      </c>
      <c r="B15" t="s">
        <v>25</v>
      </c>
      <c r="C15">
        <v>5.6416386749470444</v>
      </c>
      <c r="D15" t="s">
        <v>1666</v>
      </c>
      <c r="E15" t="s">
        <v>1684</v>
      </c>
      <c r="F15" t="s">
        <v>1681</v>
      </c>
      <c r="G15" t="s">
        <v>1675</v>
      </c>
      <c r="H15" t="s">
        <v>1672</v>
      </c>
      <c r="I15">
        <v>1</v>
      </c>
    </row>
    <row r="16" spans="1:9" x14ac:dyDescent="0.2">
      <c r="A16" t="s">
        <v>384</v>
      </c>
      <c r="B16" t="s">
        <v>385</v>
      </c>
      <c r="C16">
        <v>5.5995484928285713</v>
      </c>
      <c r="D16" t="s">
        <v>1666</v>
      </c>
      <c r="E16" t="s">
        <v>1684</v>
      </c>
      <c r="F16" t="s">
        <v>1681</v>
      </c>
      <c r="G16" t="s">
        <v>1675</v>
      </c>
      <c r="H16" t="s">
        <v>1672</v>
      </c>
      <c r="I16">
        <v>1</v>
      </c>
    </row>
    <row r="17" spans="1:9" x14ac:dyDescent="0.2">
      <c r="A17" t="s">
        <v>304</v>
      </c>
      <c r="B17" t="s">
        <v>305</v>
      </c>
      <c r="C17">
        <v>5.5896927445846414</v>
      </c>
      <c r="D17" t="s">
        <v>1666</v>
      </c>
      <c r="E17" t="s">
        <v>1684</v>
      </c>
      <c r="F17" t="s">
        <v>1681</v>
      </c>
      <c r="G17" t="s">
        <v>1675</v>
      </c>
      <c r="H17" t="s">
        <v>1672</v>
      </c>
      <c r="I17">
        <v>1</v>
      </c>
    </row>
    <row r="18" spans="1:9" x14ac:dyDescent="0.2">
      <c r="A18" t="s">
        <v>68</v>
      </c>
      <c r="B18" t="s">
        <v>69</v>
      </c>
      <c r="C18">
        <v>5.5851176706141743</v>
      </c>
      <c r="D18" t="s">
        <v>1666</v>
      </c>
      <c r="E18" t="s">
        <v>1684</v>
      </c>
      <c r="F18" t="s">
        <v>1681</v>
      </c>
      <c r="G18" t="s">
        <v>1675</v>
      </c>
      <c r="H18" t="s">
        <v>1672</v>
      </c>
      <c r="I18">
        <v>1</v>
      </c>
    </row>
    <row r="19" spans="1:9" x14ac:dyDescent="0.2">
      <c r="A19" t="s">
        <v>464</v>
      </c>
      <c r="B19" t="s">
        <v>465</v>
      </c>
      <c r="C19">
        <v>5.5781897863819996</v>
      </c>
      <c r="D19" t="s">
        <v>1666</v>
      </c>
      <c r="E19" t="s">
        <v>1684</v>
      </c>
      <c r="F19" t="s">
        <v>1681</v>
      </c>
      <c r="G19" t="s">
        <v>1675</v>
      </c>
      <c r="H19" t="s">
        <v>1672</v>
      </c>
      <c r="I19">
        <v>1</v>
      </c>
    </row>
    <row r="20" spans="1:9" x14ac:dyDescent="0.2">
      <c r="A20" t="s">
        <v>244</v>
      </c>
      <c r="B20" t="s">
        <v>245</v>
      </c>
      <c r="C20">
        <v>5.5742165271874562</v>
      </c>
      <c r="D20" t="s">
        <v>1666</v>
      </c>
      <c r="E20" t="s">
        <v>1684</v>
      </c>
      <c r="F20" t="s">
        <v>1681</v>
      </c>
      <c r="G20" t="s">
        <v>1675</v>
      </c>
      <c r="H20" t="s">
        <v>1672</v>
      </c>
      <c r="I20">
        <v>1</v>
      </c>
    </row>
    <row r="21" spans="1:9" x14ac:dyDescent="0.2">
      <c r="A21" t="s">
        <v>535</v>
      </c>
      <c r="B21" t="s">
        <v>1571</v>
      </c>
      <c r="C21">
        <v>5.5525781849555305</v>
      </c>
      <c r="D21" t="s">
        <v>1666</v>
      </c>
      <c r="E21" t="s">
        <v>1684</v>
      </c>
      <c r="F21" t="s">
        <v>1681</v>
      </c>
      <c r="G21" t="s">
        <v>1675</v>
      </c>
      <c r="H21" t="s">
        <v>1672</v>
      </c>
      <c r="I21">
        <v>1</v>
      </c>
    </row>
    <row r="22" spans="1:9" x14ac:dyDescent="0.2">
      <c r="A22" t="s">
        <v>44</v>
      </c>
      <c r="B22" t="s">
        <v>45</v>
      </c>
      <c r="C22">
        <v>5.5356997363446814</v>
      </c>
      <c r="D22" t="s">
        <v>1666</v>
      </c>
      <c r="E22" t="s">
        <v>1684</v>
      </c>
      <c r="F22" t="s">
        <v>1681</v>
      </c>
      <c r="G22" t="s">
        <v>1675</v>
      </c>
      <c r="H22" t="s">
        <v>1672</v>
      </c>
      <c r="I22">
        <v>1</v>
      </c>
    </row>
    <row r="23" spans="1:9" x14ac:dyDescent="0.2">
      <c r="A23" t="s">
        <v>629</v>
      </c>
      <c r="B23" t="s">
        <v>630</v>
      </c>
      <c r="C23">
        <v>5.5018866471282433</v>
      </c>
      <c r="D23" t="s">
        <v>1666</v>
      </c>
      <c r="E23" t="s">
        <v>1684</v>
      </c>
      <c r="F23" t="s">
        <v>1681</v>
      </c>
      <c r="G23" t="s">
        <v>1675</v>
      </c>
      <c r="H23" t="s">
        <v>1672</v>
      </c>
      <c r="I23">
        <v>1</v>
      </c>
    </row>
    <row r="24" spans="1:9" x14ac:dyDescent="0.2">
      <c r="A24" t="s">
        <v>70</v>
      </c>
      <c r="B24" t="s">
        <v>71</v>
      </c>
      <c r="C24">
        <v>5.488444244900279</v>
      </c>
      <c r="D24" t="s">
        <v>1666</v>
      </c>
      <c r="E24" t="s">
        <v>1684</v>
      </c>
      <c r="F24" t="s">
        <v>1681</v>
      </c>
      <c r="G24" t="s">
        <v>1675</v>
      </c>
      <c r="H24" t="s">
        <v>1672</v>
      </c>
      <c r="I24">
        <v>1</v>
      </c>
    </row>
    <row r="25" spans="1:9" x14ac:dyDescent="0.2">
      <c r="A25" t="s">
        <v>382</v>
      </c>
      <c r="B25" t="s">
        <v>383</v>
      </c>
      <c r="C25">
        <v>5.4840826378009213</v>
      </c>
      <c r="D25" t="s">
        <v>1666</v>
      </c>
      <c r="E25" t="s">
        <v>1684</v>
      </c>
      <c r="F25" t="s">
        <v>1681</v>
      </c>
      <c r="G25" t="s">
        <v>1675</v>
      </c>
      <c r="H25" t="s">
        <v>1672</v>
      </c>
      <c r="I25">
        <v>1</v>
      </c>
    </row>
    <row r="26" spans="1:9" x14ac:dyDescent="0.2">
      <c r="A26" t="s">
        <v>627</v>
      </c>
      <c r="B26" t="s">
        <v>628</v>
      </c>
      <c r="C26">
        <v>5.4822974757547902</v>
      </c>
      <c r="D26" t="s">
        <v>1666</v>
      </c>
      <c r="E26" t="s">
        <v>1684</v>
      </c>
      <c r="F26" t="s">
        <v>1681</v>
      </c>
      <c r="G26" t="s">
        <v>1675</v>
      </c>
      <c r="H26" t="s">
        <v>1672</v>
      </c>
      <c r="I26">
        <v>1</v>
      </c>
    </row>
    <row r="27" spans="1:9" x14ac:dyDescent="0.2">
      <c r="A27" t="s">
        <v>631</v>
      </c>
      <c r="B27" t="s">
        <v>632</v>
      </c>
      <c r="C27">
        <v>5.4574655614107286</v>
      </c>
      <c r="D27" t="s">
        <v>1666</v>
      </c>
      <c r="E27" t="s">
        <v>1684</v>
      </c>
      <c r="F27" t="s">
        <v>1681</v>
      </c>
      <c r="G27" t="s">
        <v>1675</v>
      </c>
      <c r="H27" t="s">
        <v>1672</v>
      </c>
      <c r="I27">
        <v>1</v>
      </c>
    </row>
    <row r="28" spans="1:9" x14ac:dyDescent="0.2">
      <c r="A28" t="s">
        <v>88</v>
      </c>
      <c r="B28" t="s">
        <v>89</v>
      </c>
      <c r="C28">
        <v>5.4563637553548077</v>
      </c>
      <c r="D28" t="s">
        <v>1666</v>
      </c>
      <c r="E28" t="s">
        <v>1684</v>
      </c>
      <c r="F28" t="s">
        <v>1681</v>
      </c>
      <c r="G28" t="s">
        <v>1675</v>
      </c>
      <c r="H28" t="s">
        <v>1672</v>
      </c>
      <c r="I28">
        <v>1</v>
      </c>
    </row>
    <row r="29" spans="1:9" x14ac:dyDescent="0.2">
      <c r="A29" t="s">
        <v>156</v>
      </c>
      <c r="B29" t="s">
        <v>157</v>
      </c>
      <c r="C29">
        <v>5.4545948782699094</v>
      </c>
      <c r="D29" t="s">
        <v>1666</v>
      </c>
      <c r="E29" t="s">
        <v>1684</v>
      </c>
      <c r="F29" t="s">
        <v>1681</v>
      </c>
      <c r="G29" t="s">
        <v>1675</v>
      </c>
      <c r="H29" t="s">
        <v>1672</v>
      </c>
      <c r="I29">
        <v>1</v>
      </c>
    </row>
    <row r="30" spans="1:9" x14ac:dyDescent="0.2">
      <c r="A30" t="s">
        <v>1093</v>
      </c>
      <c r="B30" t="s">
        <v>1094</v>
      </c>
      <c r="C30">
        <v>5.4499987778420049</v>
      </c>
      <c r="D30" t="s">
        <v>1666</v>
      </c>
      <c r="E30" t="s">
        <v>1684</v>
      </c>
      <c r="F30" t="s">
        <v>1681</v>
      </c>
      <c r="G30" t="s">
        <v>1675</v>
      </c>
      <c r="H30" t="s">
        <v>1672</v>
      </c>
      <c r="I30">
        <v>1</v>
      </c>
    </row>
    <row r="31" spans="1:9" x14ac:dyDescent="0.2">
      <c r="A31" t="s">
        <v>246</v>
      </c>
      <c r="B31" t="s">
        <v>247</v>
      </c>
      <c r="C31">
        <v>5.4467600042372846</v>
      </c>
      <c r="D31" t="s">
        <v>1666</v>
      </c>
      <c r="E31" t="s">
        <v>1684</v>
      </c>
      <c r="F31" t="s">
        <v>1681</v>
      </c>
      <c r="G31" t="s">
        <v>1675</v>
      </c>
      <c r="H31" t="s">
        <v>1672</v>
      </c>
      <c r="I31">
        <v>1</v>
      </c>
    </row>
    <row r="32" spans="1:9" x14ac:dyDescent="0.2">
      <c r="A32" t="s">
        <v>1181</v>
      </c>
      <c r="B32" t="s">
        <v>1182</v>
      </c>
      <c r="C32">
        <v>5.4424672260824005</v>
      </c>
      <c r="D32" t="s">
        <v>1666</v>
      </c>
      <c r="E32" t="s">
        <v>1684</v>
      </c>
      <c r="F32" t="s">
        <v>1681</v>
      </c>
      <c r="G32" t="s">
        <v>1675</v>
      </c>
      <c r="H32" t="s">
        <v>1672</v>
      </c>
      <c r="I32">
        <v>1</v>
      </c>
    </row>
    <row r="33" spans="1:9" x14ac:dyDescent="0.2">
      <c r="A33" t="s">
        <v>114</v>
      </c>
      <c r="B33" t="s">
        <v>115</v>
      </c>
      <c r="C33">
        <v>5.4303903369642086</v>
      </c>
      <c r="D33" t="s">
        <v>1666</v>
      </c>
      <c r="E33" t="s">
        <v>1684</v>
      </c>
      <c r="F33" t="s">
        <v>1681</v>
      </c>
      <c r="G33" t="s">
        <v>1675</v>
      </c>
      <c r="H33" t="s">
        <v>1672</v>
      </c>
      <c r="I33">
        <v>1</v>
      </c>
    </row>
    <row r="34" spans="1:9" x14ac:dyDescent="0.2">
      <c r="A34" t="s">
        <v>791</v>
      </c>
      <c r="B34" t="s">
        <v>792</v>
      </c>
      <c r="C34">
        <v>5.4251705259522192</v>
      </c>
      <c r="D34" t="s">
        <v>1666</v>
      </c>
      <c r="E34" t="s">
        <v>1684</v>
      </c>
      <c r="F34" t="s">
        <v>1681</v>
      </c>
      <c r="G34" t="s">
        <v>1675</v>
      </c>
      <c r="H34" t="s">
        <v>1672</v>
      </c>
      <c r="I34">
        <v>1</v>
      </c>
    </row>
    <row r="35" spans="1:9" x14ac:dyDescent="0.2">
      <c r="A35" t="s">
        <v>334</v>
      </c>
      <c r="B35" t="s">
        <v>335</v>
      </c>
      <c r="C35">
        <v>5.4215101486189035</v>
      </c>
      <c r="D35" t="s">
        <v>1666</v>
      </c>
      <c r="E35" t="s">
        <v>1684</v>
      </c>
      <c r="F35" t="s">
        <v>1681</v>
      </c>
      <c r="G35" t="s">
        <v>1675</v>
      </c>
      <c r="H35" t="s">
        <v>1672</v>
      </c>
      <c r="I35">
        <v>1</v>
      </c>
    </row>
    <row r="36" spans="1:9" x14ac:dyDescent="0.2">
      <c r="A36" t="s">
        <v>4</v>
      </c>
      <c r="B36" t="s">
        <v>5</v>
      </c>
      <c r="C36">
        <v>5.4152355158767751</v>
      </c>
      <c r="D36" t="s">
        <v>1666</v>
      </c>
      <c r="E36" t="s">
        <v>1684</v>
      </c>
      <c r="F36" t="s">
        <v>1681</v>
      </c>
      <c r="G36" t="s">
        <v>1675</v>
      </c>
      <c r="H36" t="s">
        <v>1672</v>
      </c>
      <c r="I36">
        <v>1</v>
      </c>
    </row>
    <row r="37" spans="1:9" x14ac:dyDescent="0.2">
      <c r="A37" t="s">
        <v>1009</v>
      </c>
      <c r="B37" t="s">
        <v>1010</v>
      </c>
      <c r="C37">
        <v>5.4109315280821786</v>
      </c>
      <c r="D37" t="s">
        <v>1666</v>
      </c>
      <c r="E37" t="s">
        <v>1684</v>
      </c>
      <c r="F37" t="s">
        <v>1681</v>
      </c>
      <c r="G37" t="s">
        <v>1675</v>
      </c>
      <c r="H37" t="s">
        <v>1672</v>
      </c>
      <c r="I37">
        <v>1</v>
      </c>
    </row>
    <row r="38" spans="1:9" x14ac:dyDescent="0.2">
      <c r="A38" t="s">
        <v>601</v>
      </c>
      <c r="B38" t="s">
        <v>602</v>
      </c>
      <c r="C38">
        <v>5.4091017610343153</v>
      </c>
      <c r="D38" t="s">
        <v>1666</v>
      </c>
      <c r="E38" t="s">
        <v>1684</v>
      </c>
      <c r="F38" t="s">
        <v>1681</v>
      </c>
      <c r="G38" t="s">
        <v>1675</v>
      </c>
      <c r="H38" t="s">
        <v>1672</v>
      </c>
      <c r="I38">
        <v>1</v>
      </c>
    </row>
    <row r="39" spans="1:9" x14ac:dyDescent="0.2">
      <c r="A39" t="s">
        <v>112</v>
      </c>
      <c r="B39" t="s">
        <v>113</v>
      </c>
      <c r="C39">
        <v>5.3887058429566794</v>
      </c>
      <c r="D39" t="s">
        <v>1666</v>
      </c>
      <c r="E39" t="s">
        <v>1684</v>
      </c>
      <c r="F39" t="s">
        <v>1681</v>
      </c>
      <c r="G39" t="s">
        <v>1675</v>
      </c>
      <c r="H39" t="s">
        <v>1672</v>
      </c>
      <c r="I39">
        <v>1</v>
      </c>
    </row>
    <row r="40" spans="1:9" x14ac:dyDescent="0.2">
      <c r="A40" t="s">
        <v>48</v>
      </c>
      <c r="B40" t="s">
        <v>49</v>
      </c>
      <c r="C40">
        <v>5.3801551417178244</v>
      </c>
      <c r="D40" t="s">
        <v>1666</v>
      </c>
      <c r="E40" t="s">
        <v>1684</v>
      </c>
      <c r="F40" t="s">
        <v>1681</v>
      </c>
      <c r="G40" t="s">
        <v>1675</v>
      </c>
      <c r="H40" t="s">
        <v>1672</v>
      </c>
      <c r="I40">
        <v>1</v>
      </c>
    </row>
    <row r="41" spans="1:9" x14ac:dyDescent="0.2">
      <c r="A41" t="s">
        <v>432</v>
      </c>
      <c r="B41" t="s">
        <v>433</v>
      </c>
      <c r="C41">
        <v>5.3765961166845484</v>
      </c>
      <c r="D41" t="s">
        <v>1666</v>
      </c>
      <c r="E41" t="s">
        <v>1684</v>
      </c>
      <c r="F41" t="s">
        <v>1681</v>
      </c>
      <c r="G41" t="s">
        <v>1675</v>
      </c>
      <c r="H41" t="s">
        <v>1672</v>
      </c>
      <c r="I41">
        <v>1</v>
      </c>
    </row>
    <row r="42" spans="1:9" x14ac:dyDescent="0.2">
      <c r="A42" t="s">
        <v>30</v>
      </c>
      <c r="B42" t="s">
        <v>31</v>
      </c>
      <c r="C42">
        <v>5.375620639538643</v>
      </c>
      <c r="D42" t="s">
        <v>1666</v>
      </c>
      <c r="E42" t="s">
        <v>1684</v>
      </c>
      <c r="F42" t="s">
        <v>1681</v>
      </c>
      <c r="G42" t="s">
        <v>1675</v>
      </c>
      <c r="H42" t="s">
        <v>1672</v>
      </c>
      <c r="I42">
        <v>1</v>
      </c>
    </row>
    <row r="43" spans="1:9" x14ac:dyDescent="0.2">
      <c r="A43" t="s">
        <v>388</v>
      </c>
      <c r="B43" t="s">
        <v>389</v>
      </c>
      <c r="C43">
        <v>5.3715988552456144</v>
      </c>
      <c r="D43" t="s">
        <v>1666</v>
      </c>
      <c r="E43" t="s">
        <v>1684</v>
      </c>
      <c r="F43" t="s">
        <v>1681</v>
      </c>
      <c r="G43" t="s">
        <v>1675</v>
      </c>
      <c r="H43" t="s">
        <v>1672</v>
      </c>
      <c r="I43">
        <v>1</v>
      </c>
    </row>
    <row r="44" spans="1:9" x14ac:dyDescent="0.2">
      <c r="A44" t="s">
        <v>1348</v>
      </c>
      <c r="B44" t="s">
        <v>1349</v>
      </c>
      <c r="C44">
        <v>5.3694431529374782</v>
      </c>
      <c r="D44" t="s">
        <v>1666</v>
      </c>
      <c r="E44" t="s">
        <v>1684</v>
      </c>
      <c r="F44" t="s">
        <v>1681</v>
      </c>
      <c r="G44" t="s">
        <v>1675</v>
      </c>
      <c r="H44" t="s">
        <v>1672</v>
      </c>
      <c r="I44">
        <v>1</v>
      </c>
    </row>
    <row r="45" spans="1:9" x14ac:dyDescent="0.2">
      <c r="A45" t="s">
        <v>763</v>
      </c>
      <c r="B45" t="s">
        <v>764</v>
      </c>
      <c r="C45">
        <v>5.3383797880349766</v>
      </c>
      <c r="D45" t="s">
        <v>1666</v>
      </c>
      <c r="E45" t="s">
        <v>1684</v>
      </c>
      <c r="F45" t="s">
        <v>1681</v>
      </c>
      <c r="G45" t="s">
        <v>1675</v>
      </c>
      <c r="H45" t="s">
        <v>1672</v>
      </c>
      <c r="I45">
        <v>1</v>
      </c>
    </row>
    <row r="46" spans="1:9" x14ac:dyDescent="0.2">
      <c r="A46" t="s">
        <v>46</v>
      </c>
      <c r="B46" t="s">
        <v>47</v>
      </c>
      <c r="C46">
        <v>5.3294670355051244</v>
      </c>
      <c r="D46" t="s">
        <v>1666</v>
      </c>
      <c r="E46" t="s">
        <v>1684</v>
      </c>
      <c r="F46" t="s">
        <v>1681</v>
      </c>
      <c r="G46" t="s">
        <v>1675</v>
      </c>
      <c r="H46" t="s">
        <v>1672</v>
      </c>
      <c r="I46">
        <v>1</v>
      </c>
    </row>
    <row r="47" spans="1:9" x14ac:dyDescent="0.2">
      <c r="A47" t="s">
        <v>66</v>
      </c>
      <c r="B47" t="s">
        <v>67</v>
      </c>
      <c r="C47">
        <v>5.3262446904897986</v>
      </c>
      <c r="D47" t="s">
        <v>1666</v>
      </c>
      <c r="E47" t="s">
        <v>1684</v>
      </c>
      <c r="F47" t="s">
        <v>1681</v>
      </c>
      <c r="G47" t="s">
        <v>1675</v>
      </c>
      <c r="H47" t="s">
        <v>1672</v>
      </c>
      <c r="I47">
        <v>1</v>
      </c>
    </row>
    <row r="48" spans="1:9" x14ac:dyDescent="0.2">
      <c r="A48" t="s">
        <v>158</v>
      </c>
      <c r="B48" t="s">
        <v>159</v>
      </c>
      <c r="C48">
        <v>5.3217837478891177</v>
      </c>
      <c r="D48" t="s">
        <v>1666</v>
      </c>
      <c r="E48" t="s">
        <v>1684</v>
      </c>
      <c r="F48" t="s">
        <v>1681</v>
      </c>
      <c r="G48" t="s">
        <v>1675</v>
      </c>
      <c r="H48" t="s">
        <v>1672</v>
      </c>
      <c r="I48">
        <v>1</v>
      </c>
    </row>
    <row r="49" spans="1:9" x14ac:dyDescent="0.2">
      <c r="A49" t="s">
        <v>529</v>
      </c>
      <c r="B49" t="s">
        <v>509</v>
      </c>
      <c r="C49">
        <v>5.3055426748744594</v>
      </c>
      <c r="D49" t="s">
        <v>1666</v>
      </c>
      <c r="E49" t="s">
        <v>1684</v>
      </c>
      <c r="F49" t="s">
        <v>1681</v>
      </c>
      <c r="G49" t="s">
        <v>1675</v>
      </c>
      <c r="H49" t="s">
        <v>1672</v>
      </c>
      <c r="I49">
        <v>1</v>
      </c>
    </row>
    <row r="50" spans="1:9" x14ac:dyDescent="0.2">
      <c r="A50" t="s">
        <v>1360</v>
      </c>
      <c r="B50" t="s">
        <v>1361</v>
      </c>
      <c r="C50">
        <v>5.2932774555981394</v>
      </c>
      <c r="D50" t="s">
        <v>1666</v>
      </c>
      <c r="E50" t="s">
        <v>1684</v>
      </c>
      <c r="F50" t="s">
        <v>1681</v>
      </c>
      <c r="G50" t="s">
        <v>1675</v>
      </c>
      <c r="H50" t="s">
        <v>1672</v>
      </c>
      <c r="I50">
        <v>1</v>
      </c>
    </row>
    <row r="51" spans="1:9" x14ac:dyDescent="0.2">
      <c r="A51" t="s">
        <v>715</v>
      </c>
      <c r="B51" t="s">
        <v>716</v>
      </c>
      <c r="C51">
        <v>5.2684855340717078</v>
      </c>
      <c r="D51" t="s">
        <v>1666</v>
      </c>
      <c r="E51" t="s">
        <v>1684</v>
      </c>
      <c r="F51" t="s">
        <v>1681</v>
      </c>
      <c r="G51" t="s">
        <v>1675</v>
      </c>
      <c r="H51" t="s">
        <v>1672</v>
      </c>
      <c r="I51">
        <v>1</v>
      </c>
    </row>
    <row r="52" spans="1:9" x14ac:dyDescent="0.2">
      <c r="A52" t="s">
        <v>524</v>
      </c>
      <c r="B52" t="s">
        <v>525</v>
      </c>
      <c r="C52">
        <v>5.2615328803110151</v>
      </c>
      <c r="D52" t="s">
        <v>1666</v>
      </c>
      <c r="E52" t="s">
        <v>1684</v>
      </c>
      <c r="F52" t="s">
        <v>1681</v>
      </c>
      <c r="G52" t="s">
        <v>1675</v>
      </c>
      <c r="H52" t="s">
        <v>1672</v>
      </c>
      <c r="I52">
        <v>1</v>
      </c>
    </row>
    <row r="53" spans="1:9" x14ac:dyDescent="0.2">
      <c r="A53" t="s">
        <v>242</v>
      </c>
      <c r="B53" t="s">
        <v>243</v>
      </c>
      <c r="C53">
        <v>5.2396110080758165</v>
      </c>
      <c r="D53" t="s">
        <v>1666</v>
      </c>
      <c r="E53" t="s">
        <v>1684</v>
      </c>
      <c r="F53" t="s">
        <v>1681</v>
      </c>
      <c r="G53" t="s">
        <v>1675</v>
      </c>
      <c r="H53" t="s">
        <v>1672</v>
      </c>
      <c r="I53">
        <v>1</v>
      </c>
    </row>
    <row r="54" spans="1:9" x14ac:dyDescent="0.2">
      <c r="A54" t="s">
        <v>534</v>
      </c>
      <c r="B54" t="s">
        <v>1570</v>
      </c>
      <c r="C54">
        <v>5.2221387614770869</v>
      </c>
      <c r="D54" t="s">
        <v>1666</v>
      </c>
      <c r="E54" t="s">
        <v>1684</v>
      </c>
      <c r="F54" t="s">
        <v>1681</v>
      </c>
      <c r="G54" t="s">
        <v>1675</v>
      </c>
      <c r="H54" t="s">
        <v>1672</v>
      </c>
      <c r="I54">
        <v>1</v>
      </c>
    </row>
    <row r="55" spans="1:9" x14ac:dyDescent="0.2">
      <c r="A55" t="s">
        <v>154</v>
      </c>
      <c r="B55" t="s">
        <v>155</v>
      </c>
      <c r="C55">
        <v>5.2185013694840618</v>
      </c>
      <c r="D55" t="s">
        <v>1666</v>
      </c>
      <c r="E55" t="s">
        <v>1684</v>
      </c>
      <c r="F55" t="s">
        <v>1681</v>
      </c>
      <c r="G55" t="s">
        <v>1675</v>
      </c>
      <c r="H55" t="s">
        <v>1672</v>
      </c>
      <c r="I55">
        <v>1</v>
      </c>
    </row>
    <row r="56" spans="1:9" x14ac:dyDescent="0.2">
      <c r="A56" t="s">
        <v>761</v>
      </c>
      <c r="B56" t="s">
        <v>762</v>
      </c>
      <c r="C56">
        <v>5.2184344031376657</v>
      </c>
      <c r="D56" t="s">
        <v>1666</v>
      </c>
      <c r="E56" t="s">
        <v>1684</v>
      </c>
      <c r="F56" t="s">
        <v>1681</v>
      </c>
      <c r="G56" t="s">
        <v>1675</v>
      </c>
      <c r="H56" t="s">
        <v>1672</v>
      </c>
      <c r="I56">
        <v>1</v>
      </c>
    </row>
    <row r="57" spans="1:9" x14ac:dyDescent="0.2">
      <c r="A57" t="s">
        <v>36</v>
      </c>
      <c r="B57" t="s">
        <v>37</v>
      </c>
      <c r="C57">
        <v>5.2120663580394808</v>
      </c>
      <c r="D57" t="s">
        <v>1666</v>
      </c>
      <c r="E57" t="s">
        <v>1684</v>
      </c>
      <c r="F57" t="s">
        <v>1681</v>
      </c>
      <c r="G57" t="s">
        <v>1675</v>
      </c>
      <c r="H57" t="s">
        <v>1672</v>
      </c>
      <c r="I57">
        <v>1</v>
      </c>
    </row>
    <row r="58" spans="1:9" x14ac:dyDescent="0.2">
      <c r="A58" t="s">
        <v>649</v>
      </c>
      <c r="B58" t="s">
        <v>650</v>
      </c>
      <c r="C58">
        <v>5.2086388402717301</v>
      </c>
      <c r="D58" t="s">
        <v>1666</v>
      </c>
      <c r="E58" t="s">
        <v>1684</v>
      </c>
      <c r="F58" t="s">
        <v>1681</v>
      </c>
      <c r="G58" t="s">
        <v>1675</v>
      </c>
      <c r="H58" t="s">
        <v>1672</v>
      </c>
      <c r="I58">
        <v>1</v>
      </c>
    </row>
    <row r="59" spans="1:9" x14ac:dyDescent="0.2">
      <c r="A59" t="s">
        <v>380</v>
      </c>
      <c r="B59" t="s">
        <v>381</v>
      </c>
      <c r="C59">
        <v>5.1689804190837894</v>
      </c>
      <c r="D59" t="s">
        <v>1666</v>
      </c>
      <c r="E59" t="s">
        <v>1684</v>
      </c>
      <c r="F59" t="s">
        <v>1681</v>
      </c>
      <c r="G59" t="s">
        <v>1675</v>
      </c>
      <c r="H59" t="s">
        <v>1672</v>
      </c>
      <c r="I59">
        <v>1</v>
      </c>
    </row>
    <row r="60" spans="1:9" x14ac:dyDescent="0.2">
      <c r="A60" t="s">
        <v>326</v>
      </c>
      <c r="B60" t="s">
        <v>327</v>
      </c>
      <c r="C60">
        <v>5.1655128941305231</v>
      </c>
      <c r="D60" t="s">
        <v>1666</v>
      </c>
      <c r="E60" t="s">
        <v>1684</v>
      </c>
      <c r="F60" t="s">
        <v>1681</v>
      </c>
      <c r="G60" t="s">
        <v>1675</v>
      </c>
      <c r="H60" t="s">
        <v>1672</v>
      </c>
      <c r="I60">
        <v>1</v>
      </c>
    </row>
    <row r="61" spans="1:9" x14ac:dyDescent="0.2">
      <c r="A61" t="s">
        <v>1089</v>
      </c>
      <c r="B61" t="s">
        <v>1090</v>
      </c>
      <c r="C61">
        <v>5.164561029265557</v>
      </c>
      <c r="D61" t="s">
        <v>1666</v>
      </c>
      <c r="E61" t="s">
        <v>1684</v>
      </c>
      <c r="F61" t="s">
        <v>1681</v>
      </c>
      <c r="G61" t="s">
        <v>1675</v>
      </c>
      <c r="H61" t="s">
        <v>1672</v>
      </c>
      <c r="I61">
        <v>1</v>
      </c>
    </row>
    <row r="62" spans="1:9" x14ac:dyDescent="0.2">
      <c r="A62" t="s">
        <v>1356</v>
      </c>
      <c r="B62" t="s">
        <v>1357</v>
      </c>
      <c r="C62">
        <v>5.1631136476862505</v>
      </c>
      <c r="D62" t="s">
        <v>1666</v>
      </c>
      <c r="E62" t="s">
        <v>1684</v>
      </c>
      <c r="F62" t="s">
        <v>1681</v>
      </c>
      <c r="G62" t="s">
        <v>1675</v>
      </c>
      <c r="H62" t="s">
        <v>1672</v>
      </c>
      <c r="I62">
        <v>1</v>
      </c>
    </row>
    <row r="63" spans="1:9" x14ac:dyDescent="0.2">
      <c r="A63" t="s">
        <v>378</v>
      </c>
      <c r="B63" t="s">
        <v>379</v>
      </c>
      <c r="C63">
        <v>5.1603139343884221</v>
      </c>
      <c r="D63" t="s">
        <v>1666</v>
      </c>
      <c r="E63" t="s">
        <v>1684</v>
      </c>
      <c r="F63" t="s">
        <v>1681</v>
      </c>
      <c r="G63" t="s">
        <v>1675</v>
      </c>
      <c r="H63" t="s">
        <v>1672</v>
      </c>
      <c r="I63">
        <v>1</v>
      </c>
    </row>
    <row r="64" spans="1:9" x14ac:dyDescent="0.2">
      <c r="A64" t="s">
        <v>290</v>
      </c>
      <c r="B64" t="s">
        <v>291</v>
      </c>
      <c r="C64">
        <v>5.1602028309111487</v>
      </c>
      <c r="D64" t="s">
        <v>1666</v>
      </c>
      <c r="E64" t="s">
        <v>1684</v>
      </c>
      <c r="F64" t="s">
        <v>1681</v>
      </c>
      <c r="G64" t="s">
        <v>1675</v>
      </c>
      <c r="H64" t="s">
        <v>1672</v>
      </c>
      <c r="I64">
        <v>1</v>
      </c>
    </row>
    <row r="65" spans="1:9" x14ac:dyDescent="0.2">
      <c r="A65" t="s">
        <v>76</v>
      </c>
      <c r="B65" t="s">
        <v>77</v>
      </c>
      <c r="C65">
        <v>5.1520879721910946</v>
      </c>
      <c r="D65" t="s">
        <v>1666</v>
      </c>
      <c r="E65" t="s">
        <v>1684</v>
      </c>
      <c r="F65" t="s">
        <v>1681</v>
      </c>
      <c r="G65" t="s">
        <v>1675</v>
      </c>
      <c r="H65" t="s">
        <v>1672</v>
      </c>
      <c r="I65">
        <v>1</v>
      </c>
    </row>
    <row r="66" spans="1:9" x14ac:dyDescent="0.2">
      <c r="A66" t="s">
        <v>1105</v>
      </c>
      <c r="B66" t="s">
        <v>1106</v>
      </c>
      <c r="C66">
        <v>5.1394934001634702</v>
      </c>
      <c r="D66" t="s">
        <v>1666</v>
      </c>
      <c r="E66" t="s">
        <v>1684</v>
      </c>
      <c r="F66" t="s">
        <v>1681</v>
      </c>
      <c r="G66" t="s">
        <v>1675</v>
      </c>
      <c r="H66" t="s">
        <v>1672</v>
      </c>
      <c r="I66">
        <v>1</v>
      </c>
    </row>
    <row r="67" spans="1:9" x14ac:dyDescent="0.2">
      <c r="A67" t="s">
        <v>308</v>
      </c>
      <c r="B67" t="s">
        <v>309</v>
      </c>
      <c r="C67">
        <v>5.1309718732229497</v>
      </c>
      <c r="D67" t="s">
        <v>1666</v>
      </c>
      <c r="E67" t="s">
        <v>1684</v>
      </c>
      <c r="F67" t="s">
        <v>1681</v>
      </c>
      <c r="G67" t="s">
        <v>1675</v>
      </c>
      <c r="H67" t="s">
        <v>1672</v>
      </c>
      <c r="I67">
        <v>1</v>
      </c>
    </row>
    <row r="68" spans="1:9" x14ac:dyDescent="0.2">
      <c r="A68" t="s">
        <v>354</v>
      </c>
      <c r="B68" t="s">
        <v>355</v>
      </c>
      <c r="C68">
        <v>5.1241862126948723</v>
      </c>
      <c r="D68" t="s">
        <v>1666</v>
      </c>
      <c r="E68" t="s">
        <v>1684</v>
      </c>
      <c r="F68" t="s">
        <v>1681</v>
      </c>
      <c r="G68" t="s">
        <v>1675</v>
      </c>
      <c r="H68" t="s">
        <v>1672</v>
      </c>
      <c r="I68">
        <v>1</v>
      </c>
    </row>
    <row r="69" spans="1:9" x14ac:dyDescent="0.2">
      <c r="A69" t="s">
        <v>330</v>
      </c>
      <c r="B69" t="s">
        <v>331</v>
      </c>
      <c r="C69">
        <v>5.1191568746903044</v>
      </c>
      <c r="D69" t="s">
        <v>1666</v>
      </c>
      <c r="E69" t="s">
        <v>1684</v>
      </c>
      <c r="F69" t="s">
        <v>1681</v>
      </c>
      <c r="G69" t="s">
        <v>1675</v>
      </c>
      <c r="H69" t="s">
        <v>1672</v>
      </c>
      <c r="I69">
        <v>1</v>
      </c>
    </row>
    <row r="70" spans="1:9" x14ac:dyDescent="0.2">
      <c r="A70" t="s">
        <v>653</v>
      </c>
      <c r="B70" t="s">
        <v>654</v>
      </c>
      <c r="C70">
        <v>5.1183143380098617</v>
      </c>
      <c r="D70" t="s">
        <v>1666</v>
      </c>
      <c r="E70" t="s">
        <v>1684</v>
      </c>
      <c r="F70" t="s">
        <v>1681</v>
      </c>
      <c r="G70" t="s">
        <v>1675</v>
      </c>
      <c r="H70" t="s">
        <v>1672</v>
      </c>
      <c r="I70">
        <v>1</v>
      </c>
    </row>
    <row r="71" spans="1:9" x14ac:dyDescent="0.2">
      <c r="A71" t="s">
        <v>935</v>
      </c>
      <c r="B71" t="s">
        <v>936</v>
      </c>
      <c r="C71">
        <v>5.115843404112816</v>
      </c>
      <c r="D71" t="s">
        <v>1666</v>
      </c>
      <c r="E71" t="s">
        <v>1684</v>
      </c>
      <c r="F71" t="s">
        <v>1681</v>
      </c>
      <c r="G71" t="s">
        <v>1675</v>
      </c>
      <c r="H71" t="s">
        <v>1672</v>
      </c>
      <c r="I71">
        <v>1</v>
      </c>
    </row>
    <row r="72" spans="1:9" x14ac:dyDescent="0.2">
      <c r="A72" t="s">
        <v>727</v>
      </c>
      <c r="B72" t="s">
        <v>728</v>
      </c>
      <c r="C72">
        <v>5.1040652447794477</v>
      </c>
      <c r="D72" t="s">
        <v>1666</v>
      </c>
      <c r="E72" t="s">
        <v>1684</v>
      </c>
      <c r="F72" t="s">
        <v>1681</v>
      </c>
      <c r="G72" t="s">
        <v>1675</v>
      </c>
      <c r="H72" t="s">
        <v>1672</v>
      </c>
      <c r="I72">
        <v>1</v>
      </c>
    </row>
    <row r="73" spans="1:9" x14ac:dyDescent="0.2">
      <c r="A73" t="s">
        <v>1007</v>
      </c>
      <c r="B73" t="s">
        <v>1008</v>
      </c>
      <c r="C73">
        <v>5.1033538051178127</v>
      </c>
      <c r="D73" t="s">
        <v>1666</v>
      </c>
      <c r="E73" t="s">
        <v>1684</v>
      </c>
      <c r="F73" t="s">
        <v>1681</v>
      </c>
      <c r="G73" t="s">
        <v>1675</v>
      </c>
      <c r="H73" t="s">
        <v>1672</v>
      </c>
      <c r="I73">
        <v>1</v>
      </c>
    </row>
    <row r="74" spans="1:9" x14ac:dyDescent="0.2">
      <c r="A74" t="s">
        <v>537</v>
      </c>
      <c r="B74" t="s">
        <v>1573</v>
      </c>
      <c r="C74">
        <v>5.0960370729629823</v>
      </c>
      <c r="D74" t="s">
        <v>1666</v>
      </c>
      <c r="E74" t="s">
        <v>1684</v>
      </c>
      <c r="F74" t="s">
        <v>1681</v>
      </c>
      <c r="G74" t="s">
        <v>1675</v>
      </c>
      <c r="H74" t="s">
        <v>1672</v>
      </c>
      <c r="I74">
        <v>1</v>
      </c>
    </row>
    <row r="75" spans="1:9" x14ac:dyDescent="0.2">
      <c r="A75" t="s">
        <v>711</v>
      </c>
      <c r="B75" t="s">
        <v>712</v>
      </c>
      <c r="C75">
        <v>5.0924732579136167</v>
      </c>
      <c r="D75" t="s">
        <v>1666</v>
      </c>
      <c r="E75" t="s">
        <v>1684</v>
      </c>
      <c r="F75" t="s">
        <v>1681</v>
      </c>
      <c r="G75" t="s">
        <v>1675</v>
      </c>
      <c r="H75" t="s">
        <v>1672</v>
      </c>
      <c r="I75">
        <v>1</v>
      </c>
    </row>
    <row r="76" spans="1:9" x14ac:dyDescent="0.2">
      <c r="A76" t="s">
        <v>659</v>
      </c>
      <c r="B76" t="s">
        <v>660</v>
      </c>
      <c r="C76">
        <v>5.0923468783817309</v>
      </c>
      <c r="D76" t="s">
        <v>1666</v>
      </c>
      <c r="E76" t="s">
        <v>1684</v>
      </c>
      <c r="F76" t="s">
        <v>1681</v>
      </c>
      <c r="G76" t="s">
        <v>1675</v>
      </c>
      <c r="H76" t="s">
        <v>1672</v>
      </c>
      <c r="I76">
        <v>1</v>
      </c>
    </row>
    <row r="77" spans="1:9" x14ac:dyDescent="0.2">
      <c r="A77" t="s">
        <v>695</v>
      </c>
      <c r="B77" t="s">
        <v>696</v>
      </c>
      <c r="C77">
        <v>5.0741817170063008</v>
      </c>
      <c r="D77" t="s">
        <v>1666</v>
      </c>
      <c r="E77" t="s">
        <v>1684</v>
      </c>
      <c r="F77" t="s">
        <v>1681</v>
      </c>
      <c r="G77" t="s">
        <v>1675</v>
      </c>
      <c r="H77" t="s">
        <v>1672</v>
      </c>
      <c r="I77">
        <v>1</v>
      </c>
    </row>
    <row r="78" spans="1:9" x14ac:dyDescent="0.2">
      <c r="A78" t="s">
        <v>709</v>
      </c>
      <c r="B78" t="s">
        <v>710</v>
      </c>
      <c r="C78">
        <v>5.072224155433398</v>
      </c>
      <c r="D78" t="s">
        <v>1666</v>
      </c>
      <c r="E78" t="s">
        <v>1684</v>
      </c>
      <c r="F78" t="s">
        <v>1681</v>
      </c>
      <c r="G78" t="s">
        <v>1675</v>
      </c>
      <c r="H78" t="s">
        <v>1672</v>
      </c>
      <c r="I78">
        <v>1</v>
      </c>
    </row>
    <row r="79" spans="1:9" x14ac:dyDescent="0.2">
      <c r="A79" t="s">
        <v>530</v>
      </c>
      <c r="B79" t="s">
        <v>1566</v>
      </c>
      <c r="C79">
        <v>5.0575995475541697</v>
      </c>
      <c r="D79" t="s">
        <v>1666</v>
      </c>
      <c r="E79" t="s">
        <v>1684</v>
      </c>
      <c r="F79" t="s">
        <v>1681</v>
      </c>
      <c r="G79" t="s">
        <v>1675</v>
      </c>
      <c r="H79" t="s">
        <v>1672</v>
      </c>
      <c r="I79">
        <v>1</v>
      </c>
    </row>
    <row r="80" spans="1:9" x14ac:dyDescent="0.2">
      <c r="A80" t="s">
        <v>28</v>
      </c>
      <c r="B80" t="s">
        <v>29</v>
      </c>
      <c r="C80">
        <v>5.0505885386777463</v>
      </c>
      <c r="D80" t="s">
        <v>1666</v>
      </c>
      <c r="E80" t="s">
        <v>1684</v>
      </c>
      <c r="F80" t="s">
        <v>1681</v>
      </c>
      <c r="G80" t="s">
        <v>1675</v>
      </c>
      <c r="H80" t="s">
        <v>1672</v>
      </c>
      <c r="I80">
        <v>1</v>
      </c>
    </row>
    <row r="81" spans="1:9" x14ac:dyDescent="0.2">
      <c r="A81" t="s">
        <v>92</v>
      </c>
      <c r="B81" t="s">
        <v>93</v>
      </c>
      <c r="C81">
        <v>5.0486476367649979</v>
      </c>
      <c r="D81" t="s">
        <v>1666</v>
      </c>
      <c r="E81" t="s">
        <v>1684</v>
      </c>
      <c r="F81" t="s">
        <v>1681</v>
      </c>
      <c r="G81" t="s">
        <v>1675</v>
      </c>
      <c r="H81" t="s">
        <v>1672</v>
      </c>
      <c r="I81">
        <v>1</v>
      </c>
    </row>
    <row r="82" spans="1:9" x14ac:dyDescent="0.2">
      <c r="A82" t="s">
        <v>941</v>
      </c>
      <c r="B82" t="s">
        <v>942</v>
      </c>
      <c r="C82">
        <v>5.0444241160508412</v>
      </c>
      <c r="D82" t="s">
        <v>1666</v>
      </c>
      <c r="E82" t="s">
        <v>1684</v>
      </c>
      <c r="F82" t="s">
        <v>1681</v>
      </c>
      <c r="G82" t="s">
        <v>1675</v>
      </c>
      <c r="H82" t="s">
        <v>1672</v>
      </c>
      <c r="I82">
        <v>1</v>
      </c>
    </row>
    <row r="83" spans="1:9" x14ac:dyDescent="0.2">
      <c r="A83" t="s">
        <v>408</v>
      </c>
      <c r="B83" t="s">
        <v>409</v>
      </c>
      <c r="C83">
        <v>5.0441652747671384</v>
      </c>
      <c r="D83" t="s">
        <v>1666</v>
      </c>
      <c r="E83" t="s">
        <v>1684</v>
      </c>
      <c r="F83" t="s">
        <v>1681</v>
      </c>
      <c r="G83" t="s">
        <v>1675</v>
      </c>
      <c r="H83" t="s">
        <v>1672</v>
      </c>
      <c r="I83">
        <v>1</v>
      </c>
    </row>
    <row r="84" spans="1:9" x14ac:dyDescent="0.2">
      <c r="A84" t="s">
        <v>1352</v>
      </c>
      <c r="B84" t="s">
        <v>1353</v>
      </c>
      <c r="C84">
        <v>5.043028076787321</v>
      </c>
      <c r="D84" t="s">
        <v>1666</v>
      </c>
      <c r="E84" t="s">
        <v>1684</v>
      </c>
      <c r="F84" t="s">
        <v>1681</v>
      </c>
      <c r="G84" t="s">
        <v>1675</v>
      </c>
      <c r="H84" t="s">
        <v>1672</v>
      </c>
      <c r="I84">
        <v>1</v>
      </c>
    </row>
    <row r="85" spans="1:9" x14ac:dyDescent="0.2">
      <c r="A85" t="s">
        <v>705</v>
      </c>
      <c r="B85" t="s">
        <v>706</v>
      </c>
      <c r="C85">
        <v>5.0397233694981214</v>
      </c>
      <c r="D85" t="s">
        <v>1666</v>
      </c>
      <c r="E85" t="s">
        <v>1684</v>
      </c>
      <c r="F85" t="s">
        <v>1681</v>
      </c>
      <c r="G85" t="s">
        <v>1675</v>
      </c>
      <c r="H85" t="s">
        <v>1672</v>
      </c>
      <c r="I85">
        <v>1</v>
      </c>
    </row>
    <row r="86" spans="1:9" x14ac:dyDescent="0.2">
      <c r="A86" t="s">
        <v>288</v>
      </c>
      <c r="B86" t="s">
        <v>289</v>
      </c>
      <c r="C86">
        <v>5.035557806151683</v>
      </c>
      <c r="D86" t="s">
        <v>1666</v>
      </c>
      <c r="E86" t="s">
        <v>1684</v>
      </c>
      <c r="F86" t="s">
        <v>1681</v>
      </c>
      <c r="G86" t="s">
        <v>1675</v>
      </c>
      <c r="H86" t="s">
        <v>1672</v>
      </c>
      <c r="I86">
        <v>1</v>
      </c>
    </row>
    <row r="87" spans="1:9" x14ac:dyDescent="0.2">
      <c r="A87" t="s">
        <v>134</v>
      </c>
      <c r="B87" t="s">
        <v>135</v>
      </c>
      <c r="C87">
        <v>5.0347467386441158</v>
      </c>
      <c r="D87" t="s">
        <v>1666</v>
      </c>
      <c r="E87" t="s">
        <v>1684</v>
      </c>
      <c r="F87" t="s">
        <v>1681</v>
      </c>
      <c r="G87" t="s">
        <v>1675</v>
      </c>
      <c r="H87" t="s">
        <v>1672</v>
      </c>
      <c r="I87">
        <v>1</v>
      </c>
    </row>
    <row r="88" spans="1:9" x14ac:dyDescent="0.2">
      <c r="A88" t="s">
        <v>490</v>
      </c>
      <c r="B88" t="s">
        <v>491</v>
      </c>
      <c r="C88">
        <v>5.0321612618588629</v>
      </c>
      <c r="D88" t="s">
        <v>1666</v>
      </c>
      <c r="E88" t="s">
        <v>1684</v>
      </c>
      <c r="F88" t="s">
        <v>1681</v>
      </c>
      <c r="G88" t="s">
        <v>1675</v>
      </c>
      <c r="H88" t="s">
        <v>1672</v>
      </c>
      <c r="I88">
        <v>1</v>
      </c>
    </row>
    <row r="89" spans="1:9" x14ac:dyDescent="0.2">
      <c r="A89" t="s">
        <v>1063</v>
      </c>
      <c r="B89" t="s">
        <v>1064</v>
      </c>
      <c r="C89">
        <v>5.0260181792786618</v>
      </c>
      <c r="D89" t="s">
        <v>1666</v>
      </c>
      <c r="E89" t="s">
        <v>1684</v>
      </c>
      <c r="F89" t="s">
        <v>1681</v>
      </c>
      <c r="G89" t="s">
        <v>1675</v>
      </c>
      <c r="H89" t="s">
        <v>1672</v>
      </c>
      <c r="I89">
        <v>1</v>
      </c>
    </row>
    <row r="90" spans="1:9" x14ac:dyDescent="0.2">
      <c r="A90" t="s">
        <v>729</v>
      </c>
      <c r="B90" t="s">
        <v>730</v>
      </c>
      <c r="C90">
        <v>5.0211934351881649</v>
      </c>
      <c r="D90" t="s">
        <v>1666</v>
      </c>
      <c r="E90" t="s">
        <v>1684</v>
      </c>
      <c r="F90" t="s">
        <v>1681</v>
      </c>
      <c r="G90" t="s">
        <v>1675</v>
      </c>
      <c r="H90" t="s">
        <v>1672</v>
      </c>
      <c r="I90">
        <v>1</v>
      </c>
    </row>
    <row r="91" spans="1:9" x14ac:dyDescent="0.2">
      <c r="A91" t="s">
        <v>352</v>
      </c>
      <c r="B91" t="s">
        <v>353</v>
      </c>
      <c r="C91">
        <v>5.0074042167437947</v>
      </c>
      <c r="D91" t="s">
        <v>1666</v>
      </c>
      <c r="E91" t="s">
        <v>1684</v>
      </c>
      <c r="F91" t="s">
        <v>1681</v>
      </c>
      <c r="G91" t="s">
        <v>1675</v>
      </c>
      <c r="H91" t="s">
        <v>1672</v>
      </c>
      <c r="I91">
        <v>1</v>
      </c>
    </row>
    <row r="92" spans="1:9" x14ac:dyDescent="0.2">
      <c r="A92" t="s">
        <v>528</v>
      </c>
      <c r="B92" t="s">
        <v>1565</v>
      </c>
      <c r="C92">
        <v>5.0027576819280508</v>
      </c>
      <c r="D92" t="s">
        <v>1666</v>
      </c>
      <c r="E92" t="s">
        <v>1684</v>
      </c>
      <c r="F92" t="s">
        <v>1681</v>
      </c>
      <c r="G92" t="s">
        <v>1675</v>
      </c>
      <c r="H92" t="s">
        <v>1672</v>
      </c>
      <c r="I92">
        <v>1</v>
      </c>
    </row>
    <row r="93" spans="1:9" x14ac:dyDescent="0.2">
      <c r="A93" t="s">
        <v>719</v>
      </c>
      <c r="B93" t="s">
        <v>720</v>
      </c>
      <c r="C93">
        <v>5.0012424746943136</v>
      </c>
      <c r="D93" t="s">
        <v>1666</v>
      </c>
      <c r="E93" t="s">
        <v>1684</v>
      </c>
      <c r="F93" t="s">
        <v>1681</v>
      </c>
      <c r="G93" t="s">
        <v>1675</v>
      </c>
      <c r="H93" t="s">
        <v>1672</v>
      </c>
      <c r="I93">
        <v>1</v>
      </c>
    </row>
    <row r="94" spans="1:9" x14ac:dyDescent="0.2">
      <c r="A94" t="s">
        <v>286</v>
      </c>
      <c r="B94" t="s">
        <v>287</v>
      </c>
      <c r="C94">
        <v>5.0004861376334464</v>
      </c>
      <c r="D94" t="s">
        <v>1666</v>
      </c>
      <c r="E94" t="s">
        <v>1684</v>
      </c>
      <c r="F94" t="s">
        <v>1681</v>
      </c>
      <c r="G94" t="s">
        <v>1675</v>
      </c>
      <c r="H94" t="s">
        <v>1672</v>
      </c>
      <c r="I94">
        <v>1</v>
      </c>
    </row>
    <row r="95" spans="1:9" x14ac:dyDescent="0.2">
      <c r="A95" t="s">
        <v>721</v>
      </c>
      <c r="B95" t="s">
        <v>722</v>
      </c>
      <c r="C95">
        <v>4.9810843506784526</v>
      </c>
      <c r="D95" t="s">
        <v>1666</v>
      </c>
      <c r="E95" t="s">
        <v>1684</v>
      </c>
      <c r="F95" t="s">
        <v>1681</v>
      </c>
      <c r="G95" t="s">
        <v>1675</v>
      </c>
      <c r="H95" t="s">
        <v>1672</v>
      </c>
      <c r="I95">
        <v>1</v>
      </c>
    </row>
    <row r="96" spans="1:9" x14ac:dyDescent="0.2">
      <c r="A96" t="s">
        <v>725</v>
      </c>
      <c r="B96" t="s">
        <v>726</v>
      </c>
      <c r="C96">
        <v>4.978306083412666</v>
      </c>
      <c r="D96" t="s">
        <v>1666</v>
      </c>
      <c r="E96" t="s">
        <v>1684</v>
      </c>
      <c r="F96" t="s">
        <v>1681</v>
      </c>
      <c r="G96" t="s">
        <v>1675</v>
      </c>
      <c r="H96" t="s">
        <v>1672</v>
      </c>
      <c r="I96">
        <v>1</v>
      </c>
    </row>
    <row r="97" spans="1:9" x14ac:dyDescent="0.2">
      <c r="A97" t="s">
        <v>302</v>
      </c>
      <c r="B97" t="s">
        <v>303</v>
      </c>
      <c r="C97">
        <v>4.9782878214542237</v>
      </c>
      <c r="D97" t="s">
        <v>1666</v>
      </c>
      <c r="E97" t="s">
        <v>1684</v>
      </c>
      <c r="F97" t="s">
        <v>1681</v>
      </c>
      <c r="G97" t="s">
        <v>1675</v>
      </c>
      <c r="H97" t="s">
        <v>1672</v>
      </c>
      <c r="I97">
        <v>1</v>
      </c>
    </row>
    <row r="98" spans="1:9" x14ac:dyDescent="0.2">
      <c r="A98" t="s">
        <v>741</v>
      </c>
      <c r="B98" t="s">
        <v>742</v>
      </c>
      <c r="C98">
        <v>4.9776916034637839</v>
      </c>
      <c r="D98" t="s">
        <v>1666</v>
      </c>
      <c r="E98" t="s">
        <v>1684</v>
      </c>
      <c r="F98" t="s">
        <v>1681</v>
      </c>
      <c r="G98" t="s">
        <v>1675</v>
      </c>
      <c r="H98" t="s">
        <v>1672</v>
      </c>
      <c r="I98">
        <v>1</v>
      </c>
    </row>
    <row r="99" spans="1:9" x14ac:dyDescent="0.2">
      <c r="A99" t="s">
        <v>1011</v>
      </c>
      <c r="B99" t="s">
        <v>1012</v>
      </c>
      <c r="C99">
        <v>4.968903030303828</v>
      </c>
      <c r="D99" t="s">
        <v>1666</v>
      </c>
      <c r="E99" t="s">
        <v>1684</v>
      </c>
      <c r="F99" t="s">
        <v>1681</v>
      </c>
      <c r="G99" t="s">
        <v>1675</v>
      </c>
      <c r="H99" t="s">
        <v>1672</v>
      </c>
      <c r="I99">
        <v>1</v>
      </c>
    </row>
    <row r="100" spans="1:9" x14ac:dyDescent="0.2">
      <c r="A100" t="s">
        <v>1350</v>
      </c>
      <c r="B100" t="s">
        <v>1351</v>
      </c>
      <c r="C100">
        <v>4.9665664293468472</v>
      </c>
      <c r="D100" t="s">
        <v>1666</v>
      </c>
      <c r="E100" t="s">
        <v>1684</v>
      </c>
      <c r="F100" t="s">
        <v>1681</v>
      </c>
      <c r="G100" t="s">
        <v>1675</v>
      </c>
      <c r="H100" t="s">
        <v>1672</v>
      </c>
      <c r="I100">
        <v>1</v>
      </c>
    </row>
    <row r="101" spans="1:9" x14ac:dyDescent="0.2">
      <c r="A101" t="s">
        <v>492</v>
      </c>
      <c r="B101" t="s">
        <v>493</v>
      </c>
      <c r="C101">
        <v>4.965476870899395</v>
      </c>
      <c r="D101" t="s">
        <v>1666</v>
      </c>
      <c r="E101" t="s">
        <v>1684</v>
      </c>
      <c r="F101" t="s">
        <v>1681</v>
      </c>
      <c r="G101" t="s">
        <v>1675</v>
      </c>
      <c r="H101" t="s">
        <v>1672</v>
      </c>
      <c r="I101">
        <v>1</v>
      </c>
    </row>
    <row r="102" spans="1:9" x14ac:dyDescent="0.2">
      <c r="A102" t="s">
        <v>949</v>
      </c>
      <c r="B102" t="s">
        <v>950</v>
      </c>
      <c r="C102">
        <v>4.965300500015835</v>
      </c>
      <c r="D102" t="s">
        <v>1666</v>
      </c>
      <c r="E102" t="s">
        <v>1684</v>
      </c>
      <c r="F102" t="s">
        <v>1681</v>
      </c>
      <c r="G102" t="s">
        <v>1675</v>
      </c>
      <c r="H102" t="s">
        <v>1672</v>
      </c>
      <c r="I102">
        <v>1</v>
      </c>
    </row>
    <row r="103" spans="1:9" x14ac:dyDescent="0.2">
      <c r="A103" t="s">
        <v>376</v>
      </c>
      <c r="B103" t="s">
        <v>377</v>
      </c>
      <c r="C103">
        <v>4.9646461264348583</v>
      </c>
      <c r="D103" t="s">
        <v>1666</v>
      </c>
      <c r="E103" t="s">
        <v>1684</v>
      </c>
      <c r="F103" t="s">
        <v>1681</v>
      </c>
      <c r="G103" t="s">
        <v>1675</v>
      </c>
      <c r="H103" t="s">
        <v>1672</v>
      </c>
      <c r="I103">
        <v>1</v>
      </c>
    </row>
    <row r="104" spans="1:9" x14ac:dyDescent="0.2">
      <c r="A104" t="s">
        <v>466</v>
      </c>
      <c r="B104" t="s">
        <v>467</v>
      </c>
      <c r="C104">
        <v>4.9634312763126545</v>
      </c>
      <c r="D104" t="s">
        <v>1666</v>
      </c>
      <c r="E104" t="s">
        <v>1684</v>
      </c>
      <c r="F104" t="s">
        <v>1681</v>
      </c>
      <c r="G104" t="s">
        <v>1675</v>
      </c>
      <c r="H104" t="s">
        <v>1672</v>
      </c>
      <c r="I104">
        <v>1</v>
      </c>
    </row>
    <row r="105" spans="1:9" x14ac:dyDescent="0.2">
      <c r="A105" t="s">
        <v>90</v>
      </c>
      <c r="B105" t="s">
        <v>91</v>
      </c>
      <c r="C105">
        <v>4.9615587175040519</v>
      </c>
      <c r="D105" t="s">
        <v>1666</v>
      </c>
      <c r="E105" t="s">
        <v>1684</v>
      </c>
      <c r="F105" t="s">
        <v>1681</v>
      </c>
      <c r="G105" t="s">
        <v>1675</v>
      </c>
      <c r="H105" t="s">
        <v>1672</v>
      </c>
      <c r="I105">
        <v>1</v>
      </c>
    </row>
    <row r="106" spans="1:9" x14ac:dyDescent="0.2">
      <c r="A106" t="s">
        <v>657</v>
      </c>
      <c r="B106" t="s">
        <v>658</v>
      </c>
      <c r="C106">
        <v>4.9605183427807082</v>
      </c>
      <c r="D106" t="s">
        <v>1666</v>
      </c>
      <c r="E106" t="s">
        <v>1684</v>
      </c>
      <c r="F106" t="s">
        <v>1681</v>
      </c>
      <c r="G106" t="s">
        <v>1675</v>
      </c>
      <c r="H106" t="s">
        <v>1672</v>
      </c>
      <c r="I106">
        <v>1</v>
      </c>
    </row>
    <row r="107" spans="1:9" x14ac:dyDescent="0.2">
      <c r="A107" t="s">
        <v>1029</v>
      </c>
      <c r="B107" t="s">
        <v>1030</v>
      </c>
      <c r="C107">
        <v>4.9603946623026438</v>
      </c>
      <c r="D107" t="s">
        <v>1666</v>
      </c>
      <c r="E107" t="s">
        <v>1684</v>
      </c>
      <c r="F107" t="s">
        <v>1681</v>
      </c>
      <c r="G107" t="s">
        <v>1675</v>
      </c>
      <c r="H107" t="s">
        <v>1672</v>
      </c>
      <c r="I107">
        <v>1</v>
      </c>
    </row>
    <row r="108" spans="1:9" x14ac:dyDescent="0.2">
      <c r="A108" t="s">
        <v>400</v>
      </c>
      <c r="B108" t="s">
        <v>401</v>
      </c>
      <c r="C108">
        <v>4.9579184119881088</v>
      </c>
      <c r="D108" t="s">
        <v>1666</v>
      </c>
      <c r="E108" t="s">
        <v>1684</v>
      </c>
      <c r="F108" t="s">
        <v>1681</v>
      </c>
      <c r="G108" t="s">
        <v>1675</v>
      </c>
      <c r="H108" t="s">
        <v>1672</v>
      </c>
      <c r="I108">
        <v>1</v>
      </c>
    </row>
    <row r="109" spans="1:9" x14ac:dyDescent="0.2">
      <c r="A109" t="s">
        <v>1354</v>
      </c>
      <c r="B109" t="s">
        <v>1355</v>
      </c>
      <c r="C109">
        <v>4.9489799171735838</v>
      </c>
      <c r="D109" t="s">
        <v>1666</v>
      </c>
      <c r="E109" t="s">
        <v>1684</v>
      </c>
      <c r="F109" t="s">
        <v>1681</v>
      </c>
      <c r="G109" t="s">
        <v>1675</v>
      </c>
      <c r="H109" t="s">
        <v>1672</v>
      </c>
      <c r="I109">
        <v>1</v>
      </c>
    </row>
    <row r="110" spans="1:9" x14ac:dyDescent="0.2">
      <c r="A110" t="s">
        <v>26</v>
      </c>
      <c r="B110" t="s">
        <v>27</v>
      </c>
      <c r="C110">
        <v>4.9199797557083125</v>
      </c>
      <c r="D110" t="s">
        <v>1666</v>
      </c>
      <c r="E110" t="s">
        <v>1684</v>
      </c>
      <c r="F110" t="s">
        <v>1681</v>
      </c>
      <c r="G110" t="s">
        <v>1675</v>
      </c>
      <c r="H110" t="s">
        <v>1672</v>
      </c>
      <c r="I110">
        <v>1</v>
      </c>
    </row>
    <row r="111" spans="1:9" x14ac:dyDescent="0.2">
      <c r="A111" t="s">
        <v>442</v>
      </c>
      <c r="B111" t="s">
        <v>443</v>
      </c>
      <c r="C111">
        <v>4.9197159842425062</v>
      </c>
      <c r="D111" t="s">
        <v>1666</v>
      </c>
      <c r="E111" t="s">
        <v>1684</v>
      </c>
      <c r="F111" t="s">
        <v>1681</v>
      </c>
      <c r="G111" t="s">
        <v>1675</v>
      </c>
      <c r="H111" t="s">
        <v>1672</v>
      </c>
      <c r="I111">
        <v>1</v>
      </c>
    </row>
    <row r="112" spans="1:9" x14ac:dyDescent="0.2">
      <c r="A112" t="s">
        <v>1013</v>
      </c>
      <c r="B112" t="s">
        <v>1014</v>
      </c>
      <c r="C112">
        <v>4.9177601299688778</v>
      </c>
      <c r="D112" t="s">
        <v>1666</v>
      </c>
      <c r="E112" t="s">
        <v>1684</v>
      </c>
      <c r="F112" t="s">
        <v>1681</v>
      </c>
      <c r="G112" t="s">
        <v>1675</v>
      </c>
      <c r="H112" t="s">
        <v>1672</v>
      </c>
      <c r="I112">
        <v>1</v>
      </c>
    </row>
    <row r="113" spans="1:9" x14ac:dyDescent="0.2">
      <c r="A113" t="s">
        <v>96</v>
      </c>
      <c r="B113" t="s">
        <v>97</v>
      </c>
      <c r="C113">
        <v>4.9172665030613372</v>
      </c>
      <c r="D113" t="s">
        <v>1666</v>
      </c>
      <c r="E113" t="s">
        <v>1684</v>
      </c>
      <c r="F113" t="s">
        <v>1681</v>
      </c>
      <c r="G113" t="s">
        <v>1675</v>
      </c>
      <c r="H113" t="s">
        <v>1672</v>
      </c>
      <c r="I113">
        <v>1</v>
      </c>
    </row>
    <row r="114" spans="1:9" x14ac:dyDescent="0.2">
      <c r="A114" t="s">
        <v>707</v>
      </c>
      <c r="B114" t="s">
        <v>708</v>
      </c>
      <c r="C114">
        <v>4.9170851906405675</v>
      </c>
      <c r="D114" t="s">
        <v>1666</v>
      </c>
      <c r="E114" t="s">
        <v>1684</v>
      </c>
      <c r="F114" t="s">
        <v>1681</v>
      </c>
      <c r="G114" t="s">
        <v>1675</v>
      </c>
      <c r="H114" t="s">
        <v>1672</v>
      </c>
      <c r="I114">
        <v>1</v>
      </c>
    </row>
    <row r="115" spans="1:9" x14ac:dyDescent="0.2">
      <c r="A115" t="s">
        <v>1127</v>
      </c>
      <c r="B115" t="s">
        <v>1128</v>
      </c>
      <c r="C115">
        <v>4.9102294121544672</v>
      </c>
      <c r="D115" t="s">
        <v>1666</v>
      </c>
      <c r="E115" t="s">
        <v>1684</v>
      </c>
      <c r="F115" t="s">
        <v>1681</v>
      </c>
      <c r="G115" t="s">
        <v>1675</v>
      </c>
      <c r="H115" t="s">
        <v>1672</v>
      </c>
      <c r="I115">
        <v>1</v>
      </c>
    </row>
    <row r="116" spans="1:9" x14ac:dyDescent="0.2">
      <c r="A116" t="s">
        <v>456</v>
      </c>
      <c r="B116" t="s">
        <v>457</v>
      </c>
      <c r="C116">
        <v>4.9044017447648427</v>
      </c>
      <c r="D116" t="s">
        <v>1666</v>
      </c>
      <c r="E116" t="s">
        <v>1684</v>
      </c>
      <c r="F116" t="s">
        <v>1681</v>
      </c>
      <c r="G116" t="s">
        <v>1675</v>
      </c>
      <c r="H116" t="s">
        <v>1672</v>
      </c>
      <c r="I116">
        <v>1</v>
      </c>
    </row>
    <row r="117" spans="1:9" x14ac:dyDescent="0.2">
      <c r="A117" t="s">
        <v>132</v>
      </c>
      <c r="B117" t="s">
        <v>133</v>
      </c>
      <c r="C117">
        <v>4.8966942811810785</v>
      </c>
      <c r="D117" t="s">
        <v>1666</v>
      </c>
      <c r="E117" t="s">
        <v>1684</v>
      </c>
      <c r="F117" t="s">
        <v>1681</v>
      </c>
      <c r="G117" t="s">
        <v>1675</v>
      </c>
      <c r="H117" t="s">
        <v>1672</v>
      </c>
      <c r="I117">
        <v>1</v>
      </c>
    </row>
    <row r="118" spans="1:9" x14ac:dyDescent="0.2">
      <c r="A118" t="s">
        <v>599</v>
      </c>
      <c r="B118" t="s">
        <v>600</v>
      </c>
      <c r="C118">
        <v>4.8896098021807033</v>
      </c>
      <c r="D118" t="s">
        <v>1666</v>
      </c>
      <c r="E118" t="s">
        <v>1684</v>
      </c>
      <c r="F118" t="s">
        <v>1681</v>
      </c>
      <c r="G118" t="s">
        <v>1675</v>
      </c>
      <c r="H118" t="s">
        <v>1672</v>
      </c>
      <c r="I118">
        <v>1</v>
      </c>
    </row>
    <row r="119" spans="1:9" x14ac:dyDescent="0.2">
      <c r="A119" t="s">
        <v>34</v>
      </c>
      <c r="B119" t="s">
        <v>35</v>
      </c>
      <c r="C119">
        <v>4.8868036428519988</v>
      </c>
      <c r="D119" t="s">
        <v>1666</v>
      </c>
      <c r="E119" t="s">
        <v>1684</v>
      </c>
      <c r="F119" t="s">
        <v>1681</v>
      </c>
      <c r="G119" t="s">
        <v>1675</v>
      </c>
      <c r="H119" t="s">
        <v>1672</v>
      </c>
      <c r="I119">
        <v>1</v>
      </c>
    </row>
    <row r="120" spans="1:9" x14ac:dyDescent="0.2">
      <c r="A120" t="s">
        <v>374</v>
      </c>
      <c r="B120" t="s">
        <v>375</v>
      </c>
      <c r="C120">
        <v>4.8862876309214434</v>
      </c>
      <c r="D120" t="s">
        <v>1666</v>
      </c>
      <c r="E120" t="s">
        <v>1684</v>
      </c>
      <c r="F120" t="s">
        <v>1681</v>
      </c>
      <c r="G120" t="s">
        <v>1675</v>
      </c>
      <c r="H120" t="s">
        <v>1672</v>
      </c>
      <c r="I120">
        <v>1</v>
      </c>
    </row>
    <row r="121" spans="1:9" x14ac:dyDescent="0.2">
      <c r="A121" t="s">
        <v>533</v>
      </c>
      <c r="B121" t="s">
        <v>1569</v>
      </c>
      <c r="C121">
        <v>4.8699207620430336</v>
      </c>
      <c r="D121" t="s">
        <v>1666</v>
      </c>
      <c r="E121" t="s">
        <v>1684</v>
      </c>
      <c r="F121" t="s">
        <v>1681</v>
      </c>
      <c r="G121" t="s">
        <v>1675</v>
      </c>
      <c r="H121" t="s">
        <v>1672</v>
      </c>
      <c r="I121">
        <v>1</v>
      </c>
    </row>
    <row r="122" spans="1:9" x14ac:dyDescent="0.2">
      <c r="A122" t="s">
        <v>703</v>
      </c>
      <c r="B122" t="s">
        <v>704</v>
      </c>
      <c r="C122">
        <v>4.865411959721528</v>
      </c>
      <c r="D122" t="s">
        <v>1666</v>
      </c>
      <c r="E122" t="s">
        <v>1684</v>
      </c>
      <c r="F122" t="s">
        <v>1681</v>
      </c>
      <c r="G122" t="s">
        <v>1675</v>
      </c>
      <c r="H122" t="s">
        <v>1672</v>
      </c>
      <c r="I122">
        <v>1</v>
      </c>
    </row>
    <row r="123" spans="1:9" x14ac:dyDescent="0.2">
      <c r="A123" t="s">
        <v>737</v>
      </c>
      <c r="B123" t="s">
        <v>738</v>
      </c>
      <c r="C123">
        <v>4.8642410463199557</v>
      </c>
      <c r="D123" t="s">
        <v>1666</v>
      </c>
      <c r="E123" t="s">
        <v>1684</v>
      </c>
      <c r="F123" t="s">
        <v>1681</v>
      </c>
      <c r="G123" t="s">
        <v>1675</v>
      </c>
      <c r="H123" t="s">
        <v>1672</v>
      </c>
      <c r="I123">
        <v>1</v>
      </c>
    </row>
    <row r="124" spans="1:9" x14ac:dyDescent="0.2">
      <c r="A124" t="s">
        <v>787</v>
      </c>
      <c r="B124" t="s">
        <v>788</v>
      </c>
      <c r="C124">
        <v>4.8597175707906697</v>
      </c>
      <c r="D124" t="s">
        <v>1666</v>
      </c>
      <c r="E124" t="s">
        <v>1684</v>
      </c>
      <c r="F124" t="s">
        <v>1681</v>
      </c>
      <c r="G124" t="s">
        <v>1675</v>
      </c>
      <c r="H124" t="s">
        <v>1672</v>
      </c>
      <c r="I124">
        <v>1</v>
      </c>
    </row>
    <row r="125" spans="1:9" x14ac:dyDescent="0.2">
      <c r="A125" t="s">
        <v>80</v>
      </c>
      <c r="B125" t="s">
        <v>81</v>
      </c>
      <c r="C125">
        <v>4.8508299598485305</v>
      </c>
      <c r="D125" t="s">
        <v>1666</v>
      </c>
      <c r="E125" t="s">
        <v>1684</v>
      </c>
      <c r="F125" t="s">
        <v>1681</v>
      </c>
      <c r="G125" t="s">
        <v>1675</v>
      </c>
      <c r="H125" t="s">
        <v>1672</v>
      </c>
      <c r="I125">
        <v>1</v>
      </c>
    </row>
    <row r="126" spans="1:9" x14ac:dyDescent="0.2">
      <c r="A126" t="s">
        <v>661</v>
      </c>
      <c r="B126" t="s">
        <v>662</v>
      </c>
      <c r="C126">
        <v>4.8494900500118172</v>
      </c>
      <c r="D126" t="s">
        <v>1666</v>
      </c>
      <c r="E126" t="s">
        <v>1684</v>
      </c>
      <c r="F126" t="s">
        <v>1681</v>
      </c>
      <c r="G126" t="s">
        <v>1675</v>
      </c>
      <c r="H126" t="s">
        <v>1672</v>
      </c>
      <c r="I126">
        <v>1</v>
      </c>
    </row>
    <row r="127" spans="1:9" x14ac:dyDescent="0.2">
      <c r="A127" t="s">
        <v>476</v>
      </c>
      <c r="B127" t="s">
        <v>477</v>
      </c>
      <c r="C127">
        <v>4.8469584138742867</v>
      </c>
      <c r="D127" t="s">
        <v>1666</v>
      </c>
      <c r="E127" t="s">
        <v>1684</v>
      </c>
      <c r="F127" t="s">
        <v>1681</v>
      </c>
      <c r="G127" t="s">
        <v>1675</v>
      </c>
      <c r="H127" t="s">
        <v>1672</v>
      </c>
      <c r="I127">
        <v>1</v>
      </c>
    </row>
    <row r="128" spans="1:9" x14ac:dyDescent="0.2">
      <c r="A128" t="s">
        <v>144</v>
      </c>
      <c r="B128" t="s">
        <v>145</v>
      </c>
      <c r="C128">
        <v>4.846522668416287</v>
      </c>
      <c r="D128" t="s">
        <v>1666</v>
      </c>
      <c r="E128" t="s">
        <v>1684</v>
      </c>
      <c r="F128" t="s">
        <v>1681</v>
      </c>
      <c r="G128" t="s">
        <v>1675</v>
      </c>
      <c r="H128" t="s">
        <v>1672</v>
      </c>
      <c r="I128">
        <v>1</v>
      </c>
    </row>
    <row r="129" spans="1:9" x14ac:dyDescent="0.2">
      <c r="A129" t="s">
        <v>1015</v>
      </c>
      <c r="B129" t="s">
        <v>1016</v>
      </c>
      <c r="C129">
        <v>4.8428462897078353</v>
      </c>
      <c r="D129" t="s">
        <v>1666</v>
      </c>
      <c r="E129" t="s">
        <v>1684</v>
      </c>
      <c r="F129" t="s">
        <v>1681</v>
      </c>
      <c r="G129" t="s">
        <v>1675</v>
      </c>
      <c r="H129" t="s">
        <v>1672</v>
      </c>
      <c r="I129">
        <v>1</v>
      </c>
    </row>
    <row r="130" spans="1:9" x14ac:dyDescent="0.2">
      <c r="A130" t="s">
        <v>430</v>
      </c>
      <c r="B130" t="s">
        <v>431</v>
      </c>
      <c r="C130">
        <v>4.8411278684253336</v>
      </c>
      <c r="D130" t="s">
        <v>1666</v>
      </c>
      <c r="E130" t="s">
        <v>1684</v>
      </c>
      <c r="F130" t="s">
        <v>1681</v>
      </c>
      <c r="G130" t="s">
        <v>1675</v>
      </c>
      <c r="H130" t="s">
        <v>1672</v>
      </c>
      <c r="I130">
        <v>1</v>
      </c>
    </row>
    <row r="131" spans="1:9" x14ac:dyDescent="0.2">
      <c r="A131" t="s">
        <v>759</v>
      </c>
      <c r="B131" t="s">
        <v>760</v>
      </c>
      <c r="C131">
        <v>4.8338162132607891</v>
      </c>
      <c r="D131" t="s">
        <v>1666</v>
      </c>
      <c r="E131" t="s">
        <v>1684</v>
      </c>
      <c r="F131" t="s">
        <v>1681</v>
      </c>
      <c r="G131" t="s">
        <v>1675</v>
      </c>
      <c r="H131" t="s">
        <v>1672</v>
      </c>
      <c r="I131">
        <v>1</v>
      </c>
    </row>
    <row r="132" spans="1:9" x14ac:dyDescent="0.2">
      <c r="A132" t="s">
        <v>332</v>
      </c>
      <c r="B132" t="s">
        <v>333</v>
      </c>
      <c r="C132">
        <v>4.819379398892087</v>
      </c>
      <c r="D132" t="s">
        <v>1666</v>
      </c>
      <c r="E132" t="s">
        <v>1684</v>
      </c>
      <c r="F132" t="s">
        <v>1681</v>
      </c>
      <c r="G132" t="s">
        <v>1675</v>
      </c>
      <c r="H132" t="s">
        <v>1672</v>
      </c>
      <c r="I132">
        <v>1</v>
      </c>
    </row>
    <row r="133" spans="1:9" x14ac:dyDescent="0.2">
      <c r="A133" t="s">
        <v>829</v>
      </c>
      <c r="B133" t="s">
        <v>830</v>
      </c>
      <c r="C133">
        <v>4.8133908180173108</v>
      </c>
      <c r="D133" t="s">
        <v>1666</v>
      </c>
      <c r="E133" t="s">
        <v>1684</v>
      </c>
      <c r="F133" t="s">
        <v>1681</v>
      </c>
      <c r="G133" t="s">
        <v>1675</v>
      </c>
      <c r="H133" t="s">
        <v>1672</v>
      </c>
      <c r="I133">
        <v>1</v>
      </c>
    </row>
    <row r="134" spans="1:9" x14ac:dyDescent="0.2">
      <c r="A134" t="s">
        <v>146</v>
      </c>
      <c r="B134" t="s">
        <v>147</v>
      </c>
      <c r="C134">
        <v>4.8044052455530153</v>
      </c>
      <c r="D134" t="s">
        <v>1666</v>
      </c>
      <c r="E134" t="s">
        <v>1684</v>
      </c>
      <c r="F134" t="s">
        <v>1681</v>
      </c>
      <c r="G134" t="s">
        <v>1675</v>
      </c>
      <c r="H134" t="s">
        <v>1672</v>
      </c>
      <c r="I134">
        <v>1</v>
      </c>
    </row>
    <row r="135" spans="1:9" x14ac:dyDescent="0.2">
      <c r="A135" t="s">
        <v>32</v>
      </c>
      <c r="B135" t="s">
        <v>33</v>
      </c>
      <c r="C135">
        <v>4.8043268816447657</v>
      </c>
      <c r="D135" t="s">
        <v>1666</v>
      </c>
      <c r="E135" t="s">
        <v>1684</v>
      </c>
      <c r="F135" t="s">
        <v>1681</v>
      </c>
      <c r="G135" t="s">
        <v>1675</v>
      </c>
      <c r="H135" t="s">
        <v>1672</v>
      </c>
      <c r="I135">
        <v>1</v>
      </c>
    </row>
    <row r="136" spans="1:9" x14ac:dyDescent="0.2">
      <c r="A136" t="s">
        <v>536</v>
      </c>
      <c r="B136" t="s">
        <v>1572</v>
      </c>
      <c r="C136">
        <v>4.8001188243275204</v>
      </c>
      <c r="D136" t="s">
        <v>1666</v>
      </c>
      <c r="E136" t="s">
        <v>1684</v>
      </c>
      <c r="F136" t="s">
        <v>1681</v>
      </c>
      <c r="G136" t="s">
        <v>1675</v>
      </c>
      <c r="H136" t="s">
        <v>1672</v>
      </c>
      <c r="I136">
        <v>1</v>
      </c>
    </row>
    <row r="137" spans="1:9" x14ac:dyDescent="0.2">
      <c r="A137" t="s">
        <v>1528</v>
      </c>
      <c r="B137" t="s">
        <v>1529</v>
      </c>
      <c r="C137">
        <v>4.7964390287106777</v>
      </c>
      <c r="D137" t="s">
        <v>1666</v>
      </c>
      <c r="E137" t="s">
        <v>1684</v>
      </c>
      <c r="F137" t="s">
        <v>1681</v>
      </c>
      <c r="G137" t="s">
        <v>1675</v>
      </c>
      <c r="H137" t="s">
        <v>1672</v>
      </c>
      <c r="I137">
        <v>1</v>
      </c>
    </row>
    <row r="138" spans="1:9" x14ac:dyDescent="0.2">
      <c r="A138" t="s">
        <v>192</v>
      </c>
      <c r="B138" t="s">
        <v>193</v>
      </c>
      <c r="C138">
        <v>4.7874781860039866</v>
      </c>
      <c r="D138" t="s">
        <v>1666</v>
      </c>
      <c r="E138" t="s">
        <v>1684</v>
      </c>
      <c r="F138" t="s">
        <v>1681</v>
      </c>
      <c r="G138" t="s">
        <v>1675</v>
      </c>
      <c r="H138" t="s">
        <v>1672</v>
      </c>
      <c r="I138">
        <v>1</v>
      </c>
    </row>
    <row r="139" spans="1:9" x14ac:dyDescent="0.2">
      <c r="A139" t="s">
        <v>150</v>
      </c>
      <c r="B139" t="s">
        <v>151</v>
      </c>
      <c r="C139">
        <v>4.7836284866140835</v>
      </c>
      <c r="D139" t="s">
        <v>1666</v>
      </c>
      <c r="E139" t="s">
        <v>1684</v>
      </c>
      <c r="F139" t="s">
        <v>1681</v>
      </c>
      <c r="G139" t="s">
        <v>1675</v>
      </c>
      <c r="H139" t="s">
        <v>1672</v>
      </c>
      <c r="I139">
        <v>1</v>
      </c>
    </row>
    <row r="140" spans="1:9" x14ac:dyDescent="0.2">
      <c r="A140" t="s">
        <v>14</v>
      </c>
      <c r="B140" t="s">
        <v>15</v>
      </c>
      <c r="C140">
        <v>4.7820567637400915</v>
      </c>
      <c r="D140" t="s">
        <v>1666</v>
      </c>
      <c r="E140" t="s">
        <v>1684</v>
      </c>
      <c r="F140" t="s">
        <v>1681</v>
      </c>
      <c r="G140" t="s">
        <v>1675</v>
      </c>
      <c r="H140" t="s">
        <v>1672</v>
      </c>
      <c r="I140">
        <v>1</v>
      </c>
    </row>
    <row r="141" spans="1:9" x14ac:dyDescent="0.2">
      <c r="A141" t="s">
        <v>74</v>
      </c>
      <c r="B141" t="s">
        <v>75</v>
      </c>
      <c r="C141">
        <v>4.7778000537163212</v>
      </c>
      <c r="D141" t="s">
        <v>1666</v>
      </c>
      <c r="E141" t="s">
        <v>1684</v>
      </c>
      <c r="F141" t="s">
        <v>1681</v>
      </c>
      <c r="G141" t="s">
        <v>1675</v>
      </c>
      <c r="H141" t="s">
        <v>1672</v>
      </c>
      <c r="I141">
        <v>1</v>
      </c>
    </row>
    <row r="142" spans="1:9" x14ac:dyDescent="0.2">
      <c r="A142" t="s">
        <v>905</v>
      </c>
      <c r="B142" t="s">
        <v>906</v>
      </c>
      <c r="C142">
        <v>4.7727469896411403</v>
      </c>
      <c r="D142" t="s">
        <v>1666</v>
      </c>
      <c r="E142" t="s">
        <v>1684</v>
      </c>
      <c r="F142" t="s">
        <v>1681</v>
      </c>
      <c r="G142" t="s">
        <v>1675</v>
      </c>
      <c r="H142" t="s">
        <v>1672</v>
      </c>
      <c r="I142">
        <v>1</v>
      </c>
    </row>
    <row r="143" spans="1:9" x14ac:dyDescent="0.2">
      <c r="A143" t="s">
        <v>310</v>
      </c>
      <c r="B143" t="s">
        <v>311</v>
      </c>
      <c r="C143">
        <v>4.7589610693023365</v>
      </c>
      <c r="D143" t="s">
        <v>1666</v>
      </c>
      <c r="E143" t="s">
        <v>1684</v>
      </c>
      <c r="F143" t="s">
        <v>1681</v>
      </c>
      <c r="G143" t="s">
        <v>1675</v>
      </c>
      <c r="H143" t="s">
        <v>1672</v>
      </c>
      <c r="I143">
        <v>1</v>
      </c>
    </row>
    <row r="144" spans="1:9" x14ac:dyDescent="0.2">
      <c r="A144" t="s">
        <v>1223</v>
      </c>
      <c r="B144" t="s">
        <v>1182</v>
      </c>
      <c r="C144">
        <v>4.7557910363685973</v>
      </c>
      <c r="D144" t="s">
        <v>1666</v>
      </c>
      <c r="E144" t="s">
        <v>1684</v>
      </c>
      <c r="F144" t="s">
        <v>1681</v>
      </c>
      <c r="G144" t="s">
        <v>1675</v>
      </c>
      <c r="H144" t="s">
        <v>1672</v>
      </c>
      <c r="I144">
        <v>1</v>
      </c>
    </row>
    <row r="145" spans="1:9" x14ac:dyDescent="0.2">
      <c r="A145" t="s">
        <v>813</v>
      </c>
      <c r="B145" t="s">
        <v>814</v>
      </c>
      <c r="C145">
        <v>4.7534260104498278</v>
      </c>
      <c r="D145" t="s">
        <v>1666</v>
      </c>
      <c r="E145" t="s">
        <v>1684</v>
      </c>
      <c r="F145" t="s">
        <v>1681</v>
      </c>
      <c r="G145" t="s">
        <v>1675</v>
      </c>
      <c r="H145" t="s">
        <v>1672</v>
      </c>
      <c r="I145">
        <v>1</v>
      </c>
    </row>
    <row r="146" spans="1:9" x14ac:dyDescent="0.2">
      <c r="A146" t="s">
        <v>342</v>
      </c>
      <c r="B146" t="s">
        <v>343</v>
      </c>
      <c r="C146">
        <v>4.749519887175067</v>
      </c>
      <c r="D146" t="s">
        <v>1666</v>
      </c>
      <c r="E146" t="s">
        <v>1684</v>
      </c>
      <c r="F146" t="s">
        <v>1681</v>
      </c>
      <c r="G146" t="s">
        <v>1675</v>
      </c>
      <c r="H146" t="s">
        <v>1672</v>
      </c>
      <c r="I146">
        <v>1</v>
      </c>
    </row>
    <row r="147" spans="1:9" x14ac:dyDescent="0.2">
      <c r="A147" t="s">
        <v>324</v>
      </c>
      <c r="B147" t="s">
        <v>325</v>
      </c>
      <c r="C147">
        <v>4.7425405365584661</v>
      </c>
      <c r="D147" t="s">
        <v>1666</v>
      </c>
      <c r="E147" t="s">
        <v>1684</v>
      </c>
      <c r="F147" t="s">
        <v>1681</v>
      </c>
      <c r="G147" t="s">
        <v>1675</v>
      </c>
      <c r="H147" t="s">
        <v>1672</v>
      </c>
      <c r="I147">
        <v>1</v>
      </c>
    </row>
    <row r="148" spans="1:9" x14ac:dyDescent="0.2">
      <c r="A148" t="s">
        <v>1346</v>
      </c>
      <c r="B148" t="s">
        <v>1347</v>
      </c>
      <c r="C148">
        <v>4.7421357245434725</v>
      </c>
      <c r="D148" t="s">
        <v>1666</v>
      </c>
      <c r="E148" t="s">
        <v>1684</v>
      </c>
      <c r="F148" t="s">
        <v>1681</v>
      </c>
      <c r="G148" t="s">
        <v>1675</v>
      </c>
      <c r="H148" t="s">
        <v>1672</v>
      </c>
      <c r="I148">
        <v>1</v>
      </c>
    </row>
    <row r="149" spans="1:9" x14ac:dyDescent="0.2">
      <c r="A149" t="s">
        <v>723</v>
      </c>
      <c r="B149" t="s">
        <v>724</v>
      </c>
      <c r="C149">
        <v>4.7325907561523026</v>
      </c>
      <c r="D149" t="s">
        <v>1666</v>
      </c>
      <c r="E149" t="s">
        <v>1684</v>
      </c>
      <c r="F149" t="s">
        <v>1681</v>
      </c>
      <c r="G149" t="s">
        <v>1675</v>
      </c>
      <c r="H149" t="s">
        <v>1672</v>
      </c>
      <c r="I149">
        <v>1</v>
      </c>
    </row>
    <row r="150" spans="1:9" x14ac:dyDescent="0.2">
      <c r="A150" t="s">
        <v>549</v>
      </c>
      <c r="B150" t="s">
        <v>550</v>
      </c>
      <c r="C150">
        <v>4.7321242527886449</v>
      </c>
      <c r="D150" t="s">
        <v>1666</v>
      </c>
      <c r="E150" t="s">
        <v>1684</v>
      </c>
      <c r="F150" t="s">
        <v>1681</v>
      </c>
      <c r="G150" t="s">
        <v>1675</v>
      </c>
      <c r="H150" t="s">
        <v>1672</v>
      </c>
      <c r="I150">
        <v>1</v>
      </c>
    </row>
    <row r="151" spans="1:9" x14ac:dyDescent="0.2">
      <c r="A151" t="s">
        <v>396</v>
      </c>
      <c r="B151" t="s">
        <v>397</v>
      </c>
      <c r="C151">
        <v>4.727931458745644</v>
      </c>
      <c r="D151" t="s">
        <v>1666</v>
      </c>
      <c r="E151" t="s">
        <v>1684</v>
      </c>
      <c r="F151" t="s">
        <v>1681</v>
      </c>
      <c r="G151" t="s">
        <v>1675</v>
      </c>
      <c r="H151" t="s">
        <v>1672</v>
      </c>
      <c r="I151">
        <v>1</v>
      </c>
    </row>
    <row r="152" spans="1:9" x14ac:dyDescent="0.2">
      <c r="A152" t="s">
        <v>1230</v>
      </c>
      <c r="B152" t="s">
        <v>1196</v>
      </c>
      <c r="C152">
        <v>4.7231394825278157</v>
      </c>
      <c r="D152" t="s">
        <v>1666</v>
      </c>
      <c r="E152" t="s">
        <v>1684</v>
      </c>
      <c r="F152" t="s">
        <v>1681</v>
      </c>
      <c r="G152" t="s">
        <v>1675</v>
      </c>
      <c r="H152" t="s">
        <v>1672</v>
      </c>
      <c r="I152">
        <v>1</v>
      </c>
    </row>
    <row r="153" spans="1:9" x14ac:dyDescent="0.2">
      <c r="A153" t="s">
        <v>969</v>
      </c>
      <c r="B153" t="s">
        <v>970</v>
      </c>
      <c r="C153">
        <v>4.7174458098100969</v>
      </c>
      <c r="D153" t="s">
        <v>1666</v>
      </c>
      <c r="E153" t="s">
        <v>1684</v>
      </c>
      <c r="F153" t="s">
        <v>1681</v>
      </c>
      <c r="G153" t="s">
        <v>1675</v>
      </c>
      <c r="H153" t="s">
        <v>1672</v>
      </c>
      <c r="I153">
        <v>1</v>
      </c>
    </row>
    <row r="154" spans="1:9" x14ac:dyDescent="0.2">
      <c r="A154" t="s">
        <v>685</v>
      </c>
      <c r="B154" t="s">
        <v>686</v>
      </c>
      <c r="C154">
        <v>4.7150125239329661</v>
      </c>
      <c r="D154" t="s">
        <v>1666</v>
      </c>
      <c r="E154" t="s">
        <v>1684</v>
      </c>
      <c r="F154" t="s">
        <v>1681</v>
      </c>
      <c r="G154" t="s">
        <v>1675</v>
      </c>
      <c r="H154" t="s">
        <v>1672</v>
      </c>
      <c r="I154">
        <v>1</v>
      </c>
    </row>
    <row r="155" spans="1:9" x14ac:dyDescent="0.2">
      <c r="A155" t="s">
        <v>827</v>
      </c>
      <c r="B155" t="s">
        <v>828</v>
      </c>
      <c r="C155">
        <v>4.7143926356686938</v>
      </c>
      <c r="D155" t="s">
        <v>1666</v>
      </c>
      <c r="E155" t="s">
        <v>1684</v>
      </c>
      <c r="F155" t="s">
        <v>1681</v>
      </c>
      <c r="G155" t="s">
        <v>1675</v>
      </c>
      <c r="H155" t="s">
        <v>1672</v>
      </c>
      <c r="I155">
        <v>1</v>
      </c>
    </row>
    <row r="156" spans="1:9" x14ac:dyDescent="0.2">
      <c r="A156" t="s">
        <v>1530</v>
      </c>
      <c r="B156" t="s">
        <v>1531</v>
      </c>
      <c r="C156">
        <v>4.7112714093251711</v>
      </c>
      <c r="D156" t="s">
        <v>1666</v>
      </c>
      <c r="E156" t="s">
        <v>1684</v>
      </c>
      <c r="F156" t="s">
        <v>1681</v>
      </c>
      <c r="G156" t="s">
        <v>1675</v>
      </c>
      <c r="H156" t="s">
        <v>1672</v>
      </c>
      <c r="I156">
        <v>1</v>
      </c>
    </row>
    <row r="157" spans="1:9" x14ac:dyDescent="0.2">
      <c r="A157" t="s">
        <v>340</v>
      </c>
      <c r="B157" t="s">
        <v>341</v>
      </c>
      <c r="C157">
        <v>4.7047766166427047</v>
      </c>
      <c r="D157" t="s">
        <v>1666</v>
      </c>
      <c r="E157" t="s">
        <v>1684</v>
      </c>
      <c r="F157" t="s">
        <v>1681</v>
      </c>
      <c r="G157" t="s">
        <v>1675</v>
      </c>
      <c r="H157" t="s">
        <v>1672</v>
      </c>
      <c r="I157">
        <v>1</v>
      </c>
    </row>
    <row r="158" spans="1:9" x14ac:dyDescent="0.2">
      <c r="A158" t="s">
        <v>98</v>
      </c>
      <c r="B158" t="s">
        <v>99</v>
      </c>
      <c r="C158">
        <v>4.7043736147944308</v>
      </c>
      <c r="D158" t="s">
        <v>1666</v>
      </c>
      <c r="E158" t="s">
        <v>1684</v>
      </c>
      <c r="F158" t="s">
        <v>1681</v>
      </c>
      <c r="G158" t="s">
        <v>1675</v>
      </c>
      <c r="H158" t="s">
        <v>1672</v>
      </c>
      <c r="I158">
        <v>1</v>
      </c>
    </row>
    <row r="159" spans="1:9" x14ac:dyDescent="0.2">
      <c r="A159" t="s">
        <v>953</v>
      </c>
      <c r="B159" t="s">
        <v>954</v>
      </c>
      <c r="C159">
        <v>4.6939554648362609</v>
      </c>
      <c r="D159" t="s">
        <v>1666</v>
      </c>
      <c r="E159" t="s">
        <v>1684</v>
      </c>
      <c r="F159" t="s">
        <v>1681</v>
      </c>
      <c r="G159" t="s">
        <v>1675</v>
      </c>
      <c r="H159" t="s">
        <v>1672</v>
      </c>
      <c r="I159">
        <v>1</v>
      </c>
    </row>
    <row r="160" spans="1:9" x14ac:dyDescent="0.2">
      <c r="A160" t="s">
        <v>454</v>
      </c>
      <c r="B160" t="s">
        <v>455</v>
      </c>
      <c r="C160">
        <v>4.6736428581202478</v>
      </c>
      <c r="D160" t="s">
        <v>1666</v>
      </c>
      <c r="E160" t="s">
        <v>1684</v>
      </c>
      <c r="F160" t="s">
        <v>1681</v>
      </c>
      <c r="G160" t="s">
        <v>1675</v>
      </c>
      <c r="H160" t="s">
        <v>1672</v>
      </c>
      <c r="I160">
        <v>1</v>
      </c>
    </row>
    <row r="161" spans="1:9" x14ac:dyDescent="0.2">
      <c r="A161" t="s">
        <v>1051</v>
      </c>
      <c r="B161" t="s">
        <v>1052</v>
      </c>
      <c r="C161">
        <v>4.6735691919194027</v>
      </c>
      <c r="D161" t="s">
        <v>1666</v>
      </c>
      <c r="E161" t="s">
        <v>1684</v>
      </c>
      <c r="F161" t="s">
        <v>1681</v>
      </c>
      <c r="G161" t="s">
        <v>1675</v>
      </c>
      <c r="H161" t="s">
        <v>1672</v>
      </c>
      <c r="I161">
        <v>1</v>
      </c>
    </row>
    <row r="162" spans="1:9" x14ac:dyDescent="0.2">
      <c r="A162" t="s">
        <v>406</v>
      </c>
      <c r="B162" t="s">
        <v>407</v>
      </c>
      <c r="C162">
        <v>4.662091717605537</v>
      </c>
      <c r="D162" t="s">
        <v>1666</v>
      </c>
      <c r="E162" t="s">
        <v>1684</v>
      </c>
      <c r="F162" t="s">
        <v>1681</v>
      </c>
      <c r="G162" t="s">
        <v>1675</v>
      </c>
      <c r="H162" t="s">
        <v>1672</v>
      </c>
      <c r="I162">
        <v>1</v>
      </c>
    </row>
    <row r="163" spans="1:9" x14ac:dyDescent="0.2">
      <c r="A163" t="s">
        <v>320</v>
      </c>
      <c r="B163" t="s">
        <v>321</v>
      </c>
      <c r="C163">
        <v>4.6614198451523841</v>
      </c>
      <c r="D163" t="s">
        <v>1666</v>
      </c>
      <c r="E163" t="s">
        <v>1684</v>
      </c>
      <c r="F163" t="s">
        <v>1681</v>
      </c>
      <c r="G163" t="s">
        <v>1675</v>
      </c>
      <c r="H163" t="s">
        <v>1672</v>
      </c>
      <c r="I163">
        <v>1</v>
      </c>
    </row>
    <row r="164" spans="1:9" x14ac:dyDescent="0.2">
      <c r="A164" t="s">
        <v>945</v>
      </c>
      <c r="B164" t="s">
        <v>946</v>
      </c>
      <c r="C164">
        <v>4.6577297297944433</v>
      </c>
      <c r="D164" t="s">
        <v>1666</v>
      </c>
      <c r="E164" t="s">
        <v>1684</v>
      </c>
      <c r="F164" t="s">
        <v>1681</v>
      </c>
      <c r="G164" t="s">
        <v>1675</v>
      </c>
      <c r="H164" t="s">
        <v>1672</v>
      </c>
      <c r="I164">
        <v>1</v>
      </c>
    </row>
    <row r="165" spans="1:9" x14ac:dyDescent="0.2">
      <c r="A165" t="s">
        <v>1091</v>
      </c>
      <c r="B165" t="s">
        <v>1092</v>
      </c>
      <c r="C165">
        <v>4.6574287650607804</v>
      </c>
      <c r="D165" t="s">
        <v>1666</v>
      </c>
      <c r="E165" t="s">
        <v>1684</v>
      </c>
      <c r="F165" t="s">
        <v>1681</v>
      </c>
      <c r="G165" t="s">
        <v>1675</v>
      </c>
      <c r="H165" t="s">
        <v>1672</v>
      </c>
      <c r="I165">
        <v>1</v>
      </c>
    </row>
    <row r="166" spans="1:9" x14ac:dyDescent="0.2">
      <c r="A166" t="s">
        <v>663</v>
      </c>
      <c r="B166" t="s">
        <v>664</v>
      </c>
      <c r="C166">
        <v>4.6465997517203732</v>
      </c>
      <c r="D166" t="s">
        <v>1666</v>
      </c>
      <c r="E166" t="s">
        <v>1684</v>
      </c>
      <c r="F166" t="s">
        <v>1681</v>
      </c>
      <c r="G166" t="s">
        <v>1675</v>
      </c>
      <c r="H166" t="s">
        <v>1672</v>
      </c>
      <c r="I166">
        <v>1</v>
      </c>
    </row>
    <row r="167" spans="1:9" x14ac:dyDescent="0.2">
      <c r="A167" t="s">
        <v>494</v>
      </c>
      <c r="B167" t="s">
        <v>495</v>
      </c>
      <c r="C167">
        <v>4.6441331957468304</v>
      </c>
      <c r="D167" t="s">
        <v>1666</v>
      </c>
      <c r="E167" t="s">
        <v>1684</v>
      </c>
      <c r="F167" t="s">
        <v>1681</v>
      </c>
      <c r="G167" t="s">
        <v>1675</v>
      </c>
      <c r="H167" t="s">
        <v>1672</v>
      </c>
      <c r="I167">
        <v>1</v>
      </c>
    </row>
    <row r="168" spans="1:9" x14ac:dyDescent="0.2">
      <c r="A168" t="s">
        <v>458</v>
      </c>
      <c r="B168" t="s">
        <v>459</v>
      </c>
      <c r="C168">
        <v>4.642152784784245</v>
      </c>
      <c r="D168" t="s">
        <v>1666</v>
      </c>
      <c r="E168" t="s">
        <v>1684</v>
      </c>
      <c r="F168" t="s">
        <v>1681</v>
      </c>
      <c r="G168" t="s">
        <v>1675</v>
      </c>
      <c r="H168" t="s">
        <v>1672</v>
      </c>
      <c r="I168">
        <v>1</v>
      </c>
    </row>
    <row r="169" spans="1:9" x14ac:dyDescent="0.2">
      <c r="A169" t="s">
        <v>739</v>
      </c>
      <c r="B169" t="s">
        <v>740</v>
      </c>
      <c r="C169">
        <v>4.6388684750286027</v>
      </c>
      <c r="D169" t="s">
        <v>1666</v>
      </c>
      <c r="E169" t="s">
        <v>1684</v>
      </c>
      <c r="F169" t="s">
        <v>1681</v>
      </c>
      <c r="G169" t="s">
        <v>1675</v>
      </c>
      <c r="H169" t="s">
        <v>1672</v>
      </c>
      <c r="I169">
        <v>1</v>
      </c>
    </row>
    <row r="170" spans="1:9" x14ac:dyDescent="0.2">
      <c r="A170" t="s">
        <v>583</v>
      </c>
      <c r="B170" t="s">
        <v>584</v>
      </c>
      <c r="C170">
        <v>4.6253536143645677</v>
      </c>
      <c r="D170" t="s">
        <v>1666</v>
      </c>
      <c r="E170" t="s">
        <v>1684</v>
      </c>
      <c r="F170" t="s">
        <v>1681</v>
      </c>
      <c r="G170" t="s">
        <v>1675</v>
      </c>
      <c r="H170" t="s">
        <v>1672</v>
      </c>
      <c r="I170">
        <v>1</v>
      </c>
    </row>
    <row r="171" spans="1:9" x14ac:dyDescent="0.2">
      <c r="A171" t="s">
        <v>1514</v>
      </c>
      <c r="B171" t="s">
        <v>1515</v>
      </c>
      <c r="C171">
        <v>4.625178642950738</v>
      </c>
      <c r="D171" t="s">
        <v>1666</v>
      </c>
      <c r="E171" t="s">
        <v>1684</v>
      </c>
      <c r="F171" t="s">
        <v>1681</v>
      </c>
      <c r="G171" t="s">
        <v>1675</v>
      </c>
      <c r="H171" t="s">
        <v>1672</v>
      </c>
      <c r="I171">
        <v>1</v>
      </c>
    </row>
    <row r="172" spans="1:9" x14ac:dyDescent="0.2">
      <c r="A172" t="s">
        <v>518</v>
      </c>
      <c r="B172" t="s">
        <v>519</v>
      </c>
      <c r="C172">
        <v>4.6185971581692877</v>
      </c>
      <c r="D172" t="s">
        <v>1666</v>
      </c>
      <c r="E172" t="s">
        <v>1684</v>
      </c>
      <c r="F172" t="s">
        <v>1681</v>
      </c>
      <c r="G172" t="s">
        <v>1675</v>
      </c>
      <c r="H172" t="s">
        <v>1672</v>
      </c>
      <c r="I172">
        <v>1</v>
      </c>
    </row>
    <row r="173" spans="1:9" x14ac:dyDescent="0.2">
      <c r="A173" t="s">
        <v>148</v>
      </c>
      <c r="B173" t="s">
        <v>149</v>
      </c>
      <c r="C173">
        <v>4.6157028646092328</v>
      </c>
      <c r="D173" t="s">
        <v>1666</v>
      </c>
      <c r="E173" t="s">
        <v>1684</v>
      </c>
      <c r="F173" t="s">
        <v>1681</v>
      </c>
      <c r="G173" t="s">
        <v>1675</v>
      </c>
      <c r="H173" t="s">
        <v>1672</v>
      </c>
      <c r="I173">
        <v>1</v>
      </c>
    </row>
    <row r="174" spans="1:9" x14ac:dyDescent="0.2">
      <c r="A174" t="s">
        <v>1526</v>
      </c>
      <c r="B174" t="s">
        <v>1527</v>
      </c>
      <c r="C174">
        <v>4.6112292693279882</v>
      </c>
      <c r="D174" t="s">
        <v>1666</v>
      </c>
      <c r="E174" t="s">
        <v>1684</v>
      </c>
      <c r="F174" t="s">
        <v>1681</v>
      </c>
      <c r="G174" t="s">
        <v>1675</v>
      </c>
      <c r="H174" t="s">
        <v>1672</v>
      </c>
      <c r="I174">
        <v>1</v>
      </c>
    </row>
    <row r="175" spans="1:9" x14ac:dyDescent="0.2">
      <c r="A175" t="s">
        <v>198</v>
      </c>
      <c r="B175" t="s">
        <v>199</v>
      </c>
      <c r="C175">
        <v>4.6098504287739406</v>
      </c>
      <c r="D175" t="s">
        <v>1666</v>
      </c>
      <c r="E175" t="s">
        <v>1684</v>
      </c>
      <c r="F175" t="s">
        <v>1681</v>
      </c>
      <c r="G175" t="s">
        <v>1675</v>
      </c>
      <c r="H175" t="s">
        <v>1672</v>
      </c>
      <c r="I175">
        <v>1</v>
      </c>
    </row>
    <row r="176" spans="1:9" x14ac:dyDescent="0.2">
      <c r="A176" t="s">
        <v>212</v>
      </c>
      <c r="B176" t="s">
        <v>213</v>
      </c>
      <c r="C176">
        <v>4.5819610301668776</v>
      </c>
      <c r="D176" t="s">
        <v>1666</v>
      </c>
      <c r="E176" t="s">
        <v>1684</v>
      </c>
      <c r="F176" t="s">
        <v>1681</v>
      </c>
      <c r="G176" t="s">
        <v>1675</v>
      </c>
      <c r="H176" t="s">
        <v>1672</v>
      </c>
      <c r="I176">
        <v>1</v>
      </c>
    </row>
    <row r="177" spans="1:9" x14ac:dyDescent="0.2">
      <c r="A177" t="s">
        <v>140</v>
      </c>
      <c r="B177" t="s">
        <v>141</v>
      </c>
      <c r="C177">
        <v>4.5804288443666081</v>
      </c>
      <c r="D177" t="s">
        <v>1666</v>
      </c>
      <c r="E177" t="s">
        <v>1684</v>
      </c>
      <c r="F177" t="s">
        <v>1681</v>
      </c>
      <c r="G177" t="s">
        <v>1675</v>
      </c>
      <c r="H177" t="s">
        <v>1672</v>
      </c>
      <c r="I177">
        <v>1</v>
      </c>
    </row>
    <row r="178" spans="1:9" x14ac:dyDescent="0.2">
      <c r="A178" t="s">
        <v>585</v>
      </c>
      <c r="B178" t="s">
        <v>586</v>
      </c>
      <c r="C178">
        <v>4.5795549604009986</v>
      </c>
      <c r="D178" t="s">
        <v>1666</v>
      </c>
      <c r="E178" t="s">
        <v>1684</v>
      </c>
      <c r="F178" t="s">
        <v>1681</v>
      </c>
      <c r="G178" t="s">
        <v>1675</v>
      </c>
      <c r="H178" t="s">
        <v>1672</v>
      </c>
      <c r="I178">
        <v>1</v>
      </c>
    </row>
    <row r="179" spans="1:9" x14ac:dyDescent="0.2">
      <c r="A179" t="s">
        <v>887</v>
      </c>
      <c r="B179" t="s">
        <v>888</v>
      </c>
      <c r="C179">
        <v>4.5788969600061122</v>
      </c>
      <c r="D179" t="s">
        <v>1666</v>
      </c>
      <c r="E179" t="s">
        <v>1684</v>
      </c>
      <c r="F179" t="s">
        <v>1681</v>
      </c>
      <c r="G179" t="s">
        <v>1675</v>
      </c>
      <c r="H179" t="s">
        <v>1672</v>
      </c>
      <c r="I179">
        <v>1</v>
      </c>
    </row>
    <row r="180" spans="1:9" x14ac:dyDescent="0.2">
      <c r="A180" t="s">
        <v>444</v>
      </c>
      <c r="B180" t="s">
        <v>445</v>
      </c>
      <c r="C180">
        <v>4.5786563980638997</v>
      </c>
      <c r="D180" t="s">
        <v>1666</v>
      </c>
      <c r="E180" t="s">
        <v>1684</v>
      </c>
      <c r="F180" t="s">
        <v>1681</v>
      </c>
      <c r="G180" t="s">
        <v>1675</v>
      </c>
      <c r="H180" t="s">
        <v>1672</v>
      </c>
      <c r="I180">
        <v>1</v>
      </c>
    </row>
    <row r="181" spans="1:9" x14ac:dyDescent="0.2">
      <c r="A181" t="s">
        <v>701</v>
      </c>
      <c r="B181" t="s">
        <v>702</v>
      </c>
      <c r="C181">
        <v>4.5748065148539965</v>
      </c>
      <c r="D181" t="s">
        <v>1666</v>
      </c>
      <c r="E181" t="s">
        <v>1684</v>
      </c>
      <c r="F181" t="s">
        <v>1681</v>
      </c>
      <c r="G181" t="s">
        <v>1675</v>
      </c>
      <c r="H181" t="s">
        <v>1672</v>
      </c>
      <c r="I181">
        <v>1</v>
      </c>
    </row>
    <row r="182" spans="1:9" x14ac:dyDescent="0.2">
      <c r="A182" t="s">
        <v>553</v>
      </c>
      <c r="B182" t="s">
        <v>554</v>
      </c>
      <c r="C182">
        <v>4.573903855991726</v>
      </c>
      <c r="D182" t="s">
        <v>1666</v>
      </c>
      <c r="E182" t="s">
        <v>1684</v>
      </c>
      <c r="F182" t="s">
        <v>1681</v>
      </c>
      <c r="G182" t="s">
        <v>1675</v>
      </c>
      <c r="H182" t="s">
        <v>1672</v>
      </c>
      <c r="I182">
        <v>1</v>
      </c>
    </row>
    <row r="183" spans="1:9" x14ac:dyDescent="0.2">
      <c r="A183" t="s">
        <v>1532</v>
      </c>
      <c r="B183" t="s">
        <v>1533</v>
      </c>
      <c r="C183">
        <v>4.5668085758435044</v>
      </c>
      <c r="D183" t="s">
        <v>1666</v>
      </c>
      <c r="E183" t="s">
        <v>1684</v>
      </c>
      <c r="F183" t="s">
        <v>1681</v>
      </c>
      <c r="G183" t="s">
        <v>1675</v>
      </c>
      <c r="H183" t="s">
        <v>1672</v>
      </c>
      <c r="I183">
        <v>1</v>
      </c>
    </row>
    <row r="184" spans="1:9" x14ac:dyDescent="0.2">
      <c r="A184" t="s">
        <v>789</v>
      </c>
      <c r="B184" t="s">
        <v>790</v>
      </c>
      <c r="C184">
        <v>4.5659894133545205</v>
      </c>
      <c r="D184" t="s">
        <v>1666</v>
      </c>
      <c r="E184" t="s">
        <v>1684</v>
      </c>
      <c r="F184" t="s">
        <v>1681</v>
      </c>
      <c r="G184" t="s">
        <v>1675</v>
      </c>
      <c r="H184" t="s">
        <v>1672</v>
      </c>
      <c r="I184">
        <v>1</v>
      </c>
    </row>
    <row r="185" spans="1:9" x14ac:dyDescent="0.2">
      <c r="A185" t="s">
        <v>188</v>
      </c>
      <c r="B185" t="s">
        <v>189</v>
      </c>
      <c r="C185">
        <v>4.5618583526824574</v>
      </c>
      <c r="D185" t="s">
        <v>1666</v>
      </c>
      <c r="E185" t="s">
        <v>1684</v>
      </c>
      <c r="F185" t="s">
        <v>1681</v>
      </c>
      <c r="G185" t="s">
        <v>1675</v>
      </c>
      <c r="H185" t="s">
        <v>1672</v>
      </c>
      <c r="I185">
        <v>1</v>
      </c>
    </row>
    <row r="186" spans="1:9" x14ac:dyDescent="0.2">
      <c r="A186" t="s">
        <v>268</v>
      </c>
      <c r="B186" t="s">
        <v>269</v>
      </c>
      <c r="C186">
        <v>4.5604566222510332</v>
      </c>
      <c r="D186" t="s">
        <v>1666</v>
      </c>
      <c r="E186" t="s">
        <v>1684</v>
      </c>
      <c r="F186" t="s">
        <v>1681</v>
      </c>
      <c r="G186" t="s">
        <v>1675</v>
      </c>
      <c r="H186" t="s">
        <v>1672</v>
      </c>
      <c r="I186">
        <v>1</v>
      </c>
    </row>
    <row r="187" spans="1:9" x14ac:dyDescent="0.2">
      <c r="A187" t="s">
        <v>440</v>
      </c>
      <c r="B187" t="s">
        <v>441</v>
      </c>
      <c r="C187">
        <v>4.5591342583614249</v>
      </c>
      <c r="D187" t="s">
        <v>1666</v>
      </c>
      <c r="E187" t="s">
        <v>1684</v>
      </c>
      <c r="F187" t="s">
        <v>1681</v>
      </c>
      <c r="G187" t="s">
        <v>1675</v>
      </c>
      <c r="H187" t="s">
        <v>1672</v>
      </c>
      <c r="I187">
        <v>1</v>
      </c>
    </row>
    <row r="188" spans="1:9" x14ac:dyDescent="0.2">
      <c r="A188" t="s">
        <v>619</v>
      </c>
      <c r="B188" t="s">
        <v>620</v>
      </c>
      <c r="C188">
        <v>4.5560249461755769</v>
      </c>
      <c r="D188" t="s">
        <v>1666</v>
      </c>
      <c r="E188" t="s">
        <v>1684</v>
      </c>
      <c r="F188" t="s">
        <v>1681</v>
      </c>
      <c r="G188" t="s">
        <v>1675</v>
      </c>
      <c r="H188" t="s">
        <v>1672</v>
      </c>
      <c r="I188">
        <v>1</v>
      </c>
    </row>
    <row r="189" spans="1:9" x14ac:dyDescent="0.2">
      <c r="A189" t="s">
        <v>136</v>
      </c>
      <c r="B189" t="s">
        <v>137</v>
      </c>
      <c r="C189">
        <v>4.5540770813753886</v>
      </c>
      <c r="D189" t="s">
        <v>1666</v>
      </c>
      <c r="E189" t="s">
        <v>1684</v>
      </c>
      <c r="F189" t="s">
        <v>1681</v>
      </c>
      <c r="G189" t="s">
        <v>1675</v>
      </c>
      <c r="H189" t="s">
        <v>1672</v>
      </c>
      <c r="I189">
        <v>1</v>
      </c>
    </row>
    <row r="190" spans="1:9" x14ac:dyDescent="0.2">
      <c r="A190" t="s">
        <v>717</v>
      </c>
      <c r="B190" t="s">
        <v>718</v>
      </c>
      <c r="C190">
        <v>4.5520473518436182</v>
      </c>
      <c r="D190" t="s">
        <v>1666</v>
      </c>
      <c r="E190" t="s">
        <v>1684</v>
      </c>
      <c r="F190" t="s">
        <v>1681</v>
      </c>
      <c r="G190" t="s">
        <v>1675</v>
      </c>
      <c r="H190" t="s">
        <v>1672</v>
      </c>
      <c r="I190">
        <v>1</v>
      </c>
    </row>
    <row r="191" spans="1:9" x14ac:dyDescent="0.2">
      <c r="A191" t="s">
        <v>346</v>
      </c>
      <c r="B191" t="s">
        <v>347</v>
      </c>
      <c r="C191">
        <v>4.5518584817962546</v>
      </c>
      <c r="D191" t="s">
        <v>1666</v>
      </c>
      <c r="E191" t="s">
        <v>1684</v>
      </c>
      <c r="F191" t="s">
        <v>1681</v>
      </c>
      <c r="G191" t="s">
        <v>1675</v>
      </c>
      <c r="H191" t="s">
        <v>1672</v>
      </c>
      <c r="I191">
        <v>1</v>
      </c>
    </row>
    <row r="192" spans="1:9" x14ac:dyDescent="0.2">
      <c r="A192" t="s">
        <v>402</v>
      </c>
      <c r="B192" t="s">
        <v>403</v>
      </c>
      <c r="C192">
        <v>4.5423336118526798</v>
      </c>
      <c r="D192" t="s">
        <v>1666</v>
      </c>
      <c r="E192" t="s">
        <v>1684</v>
      </c>
      <c r="F192" t="s">
        <v>1681</v>
      </c>
      <c r="G192" t="s">
        <v>1675</v>
      </c>
      <c r="H192" t="s">
        <v>1672</v>
      </c>
      <c r="I192">
        <v>1</v>
      </c>
    </row>
    <row r="193" spans="1:9" x14ac:dyDescent="0.2">
      <c r="A193" t="s">
        <v>520</v>
      </c>
      <c r="B193" t="s">
        <v>521</v>
      </c>
      <c r="C193">
        <v>4.5421965514785416</v>
      </c>
      <c r="D193" t="s">
        <v>1666</v>
      </c>
      <c r="E193" t="s">
        <v>1684</v>
      </c>
      <c r="F193" t="s">
        <v>1681</v>
      </c>
      <c r="G193" t="s">
        <v>1675</v>
      </c>
      <c r="H193" t="s">
        <v>1672</v>
      </c>
      <c r="I193">
        <v>1</v>
      </c>
    </row>
    <row r="194" spans="1:9" x14ac:dyDescent="0.2">
      <c r="A194" t="s">
        <v>364</v>
      </c>
      <c r="B194" t="s">
        <v>365</v>
      </c>
      <c r="C194">
        <v>4.5416416380968077</v>
      </c>
      <c r="D194" t="s">
        <v>1666</v>
      </c>
      <c r="E194" t="s">
        <v>1684</v>
      </c>
      <c r="F194" t="s">
        <v>1681</v>
      </c>
      <c r="G194" t="s">
        <v>1675</v>
      </c>
      <c r="H194" t="s">
        <v>1672</v>
      </c>
      <c r="I194">
        <v>1</v>
      </c>
    </row>
    <row r="195" spans="1:9" x14ac:dyDescent="0.2">
      <c r="A195" t="s">
        <v>963</v>
      </c>
      <c r="B195" t="s">
        <v>964</v>
      </c>
      <c r="C195">
        <v>4.5402731505286003</v>
      </c>
      <c r="D195" t="s">
        <v>1666</v>
      </c>
      <c r="E195" t="s">
        <v>1684</v>
      </c>
      <c r="F195" t="s">
        <v>1681</v>
      </c>
      <c r="G195" t="s">
        <v>1675</v>
      </c>
      <c r="H195" t="s">
        <v>1672</v>
      </c>
      <c r="I195">
        <v>1</v>
      </c>
    </row>
    <row r="196" spans="1:9" x14ac:dyDescent="0.2">
      <c r="A196" t="s">
        <v>561</v>
      </c>
      <c r="B196" t="s">
        <v>562</v>
      </c>
      <c r="C196">
        <v>4.52679788796135</v>
      </c>
      <c r="D196" t="s">
        <v>1666</v>
      </c>
      <c r="E196" t="s">
        <v>1684</v>
      </c>
      <c r="F196" t="s">
        <v>1681</v>
      </c>
      <c r="G196" t="s">
        <v>1675</v>
      </c>
      <c r="H196" t="s">
        <v>1672</v>
      </c>
      <c r="I196">
        <v>1</v>
      </c>
    </row>
    <row r="197" spans="1:9" x14ac:dyDescent="0.2">
      <c r="A197" t="s">
        <v>809</v>
      </c>
      <c r="B197" t="s">
        <v>810</v>
      </c>
      <c r="C197">
        <v>4.5263974379347927</v>
      </c>
      <c r="D197" t="s">
        <v>1666</v>
      </c>
      <c r="E197" t="s">
        <v>1684</v>
      </c>
      <c r="F197" t="s">
        <v>1681</v>
      </c>
      <c r="G197" t="s">
        <v>1675</v>
      </c>
      <c r="H197" t="s">
        <v>1672</v>
      </c>
      <c r="I197">
        <v>1</v>
      </c>
    </row>
    <row r="198" spans="1:9" x14ac:dyDescent="0.2">
      <c r="A198" t="s">
        <v>398</v>
      </c>
      <c r="B198" t="s">
        <v>399</v>
      </c>
      <c r="C198">
        <v>4.5248567881346666</v>
      </c>
      <c r="D198" t="s">
        <v>1666</v>
      </c>
      <c r="E198" t="s">
        <v>1684</v>
      </c>
      <c r="F198" t="s">
        <v>1681</v>
      </c>
      <c r="G198" t="s">
        <v>1675</v>
      </c>
      <c r="H198" t="s">
        <v>1672</v>
      </c>
      <c r="I198">
        <v>1</v>
      </c>
    </row>
    <row r="199" spans="1:9" x14ac:dyDescent="0.2">
      <c r="A199" t="s">
        <v>94</v>
      </c>
      <c r="B199" t="s">
        <v>95</v>
      </c>
      <c r="C199">
        <v>4.5243441854281157</v>
      </c>
      <c r="D199" t="s">
        <v>1666</v>
      </c>
      <c r="E199" t="s">
        <v>1684</v>
      </c>
      <c r="F199" t="s">
        <v>1681</v>
      </c>
      <c r="G199" t="s">
        <v>1675</v>
      </c>
      <c r="H199" t="s">
        <v>1672</v>
      </c>
      <c r="I199">
        <v>1</v>
      </c>
    </row>
    <row r="200" spans="1:9" x14ac:dyDescent="0.2">
      <c r="A200" t="s">
        <v>651</v>
      </c>
      <c r="B200" t="s">
        <v>652</v>
      </c>
      <c r="C200">
        <v>4.5151052041667894</v>
      </c>
      <c r="D200" t="s">
        <v>1666</v>
      </c>
      <c r="E200" t="s">
        <v>1684</v>
      </c>
      <c r="F200" t="s">
        <v>1681</v>
      </c>
      <c r="G200" t="s">
        <v>1675</v>
      </c>
      <c r="H200" t="s">
        <v>1672</v>
      </c>
      <c r="I200">
        <v>1</v>
      </c>
    </row>
    <row r="201" spans="1:9" x14ac:dyDescent="0.2">
      <c r="A201" t="s">
        <v>699</v>
      </c>
      <c r="B201" t="s">
        <v>700</v>
      </c>
      <c r="C201">
        <v>4.5131309989760595</v>
      </c>
      <c r="D201" t="s">
        <v>1666</v>
      </c>
      <c r="E201" t="s">
        <v>1684</v>
      </c>
      <c r="F201" t="s">
        <v>1681</v>
      </c>
      <c r="G201" t="s">
        <v>1675</v>
      </c>
      <c r="H201" t="s">
        <v>1672</v>
      </c>
      <c r="I201">
        <v>1</v>
      </c>
    </row>
    <row r="202" spans="1:9" x14ac:dyDescent="0.2">
      <c r="A202" t="s">
        <v>532</v>
      </c>
      <c r="B202" t="s">
        <v>1568</v>
      </c>
      <c r="C202">
        <v>4.5081457541638761</v>
      </c>
      <c r="D202" t="s">
        <v>1666</v>
      </c>
      <c r="E202" t="s">
        <v>1684</v>
      </c>
      <c r="F202" t="s">
        <v>1681</v>
      </c>
      <c r="G202" t="s">
        <v>1675</v>
      </c>
      <c r="H202" t="s">
        <v>1672</v>
      </c>
      <c r="I202">
        <v>1</v>
      </c>
    </row>
    <row r="203" spans="1:9" x14ac:dyDescent="0.2">
      <c r="A203" t="s">
        <v>609</v>
      </c>
      <c r="B203" t="s">
        <v>610</v>
      </c>
      <c r="C203">
        <v>4.5050821145051101</v>
      </c>
      <c r="D203" t="s">
        <v>1666</v>
      </c>
      <c r="E203" t="s">
        <v>1684</v>
      </c>
      <c r="F203" t="s">
        <v>1681</v>
      </c>
      <c r="G203" t="s">
        <v>1675</v>
      </c>
      <c r="H203" t="s">
        <v>1672</v>
      </c>
      <c r="I203">
        <v>1</v>
      </c>
    </row>
    <row r="204" spans="1:9" x14ac:dyDescent="0.2">
      <c r="A204" t="s">
        <v>795</v>
      </c>
      <c r="B204" t="s">
        <v>796</v>
      </c>
      <c r="C204">
        <v>4.504416487324459</v>
      </c>
      <c r="D204" t="s">
        <v>1666</v>
      </c>
      <c r="E204" t="s">
        <v>1684</v>
      </c>
      <c r="F204" t="s">
        <v>1681</v>
      </c>
      <c r="G204" t="s">
        <v>1675</v>
      </c>
      <c r="H204" t="s">
        <v>1672</v>
      </c>
      <c r="I204">
        <v>1</v>
      </c>
    </row>
    <row r="205" spans="1:9" x14ac:dyDescent="0.2">
      <c r="A205" t="s">
        <v>1061</v>
      </c>
      <c r="B205" t="s">
        <v>1062</v>
      </c>
      <c r="C205">
        <v>4.4947457784947549</v>
      </c>
      <c r="D205" t="s">
        <v>1666</v>
      </c>
      <c r="E205" t="s">
        <v>1684</v>
      </c>
      <c r="F205" t="s">
        <v>1681</v>
      </c>
      <c r="G205" t="s">
        <v>1675</v>
      </c>
      <c r="H205" t="s">
        <v>1672</v>
      </c>
      <c r="I205">
        <v>1</v>
      </c>
    </row>
    <row r="206" spans="1:9" x14ac:dyDescent="0.2">
      <c r="A206" t="s">
        <v>78</v>
      </c>
      <c r="B206" t="s">
        <v>79</v>
      </c>
      <c r="C206">
        <v>4.4804453302888056</v>
      </c>
      <c r="D206" t="s">
        <v>1666</v>
      </c>
      <c r="E206" t="s">
        <v>1684</v>
      </c>
      <c r="F206" t="s">
        <v>1681</v>
      </c>
      <c r="G206" t="s">
        <v>1675</v>
      </c>
      <c r="H206" t="s">
        <v>1672</v>
      </c>
      <c r="I206">
        <v>1</v>
      </c>
    </row>
    <row r="207" spans="1:9" x14ac:dyDescent="0.2">
      <c r="A207" t="s">
        <v>551</v>
      </c>
      <c r="B207" t="s">
        <v>552</v>
      </c>
      <c r="C207">
        <v>4.4780900975902895</v>
      </c>
      <c r="D207" t="s">
        <v>1666</v>
      </c>
      <c r="E207" t="s">
        <v>1684</v>
      </c>
      <c r="F207" t="s">
        <v>1681</v>
      </c>
      <c r="G207" t="s">
        <v>1675</v>
      </c>
      <c r="H207" t="s">
        <v>1672</v>
      </c>
      <c r="I207">
        <v>1</v>
      </c>
    </row>
    <row r="208" spans="1:9" x14ac:dyDescent="0.2">
      <c r="A208" t="s">
        <v>683</v>
      </c>
      <c r="B208" t="s">
        <v>684</v>
      </c>
      <c r="C208">
        <v>4.4731949092049375</v>
      </c>
      <c r="D208" t="s">
        <v>1666</v>
      </c>
      <c r="E208" t="s">
        <v>1684</v>
      </c>
      <c r="F208" t="s">
        <v>1681</v>
      </c>
      <c r="G208" t="s">
        <v>1675</v>
      </c>
      <c r="H208" t="s">
        <v>1672</v>
      </c>
      <c r="I208">
        <v>1</v>
      </c>
    </row>
    <row r="209" spans="1:9" x14ac:dyDescent="0.2">
      <c r="A209" t="s">
        <v>12</v>
      </c>
      <c r="B209" t="s">
        <v>13</v>
      </c>
      <c r="C209">
        <v>4.4730707238396796</v>
      </c>
      <c r="D209" t="s">
        <v>1666</v>
      </c>
      <c r="E209" t="s">
        <v>1684</v>
      </c>
      <c r="F209" t="s">
        <v>1681</v>
      </c>
      <c r="G209" t="s">
        <v>1675</v>
      </c>
      <c r="H209" t="s">
        <v>1672</v>
      </c>
      <c r="I209">
        <v>1</v>
      </c>
    </row>
    <row r="210" spans="1:9" x14ac:dyDescent="0.2">
      <c r="A210" t="s">
        <v>1344</v>
      </c>
      <c r="B210" t="s">
        <v>1345</v>
      </c>
      <c r="C210">
        <v>4.4727710717808726</v>
      </c>
      <c r="D210" t="s">
        <v>1666</v>
      </c>
      <c r="E210" t="s">
        <v>1684</v>
      </c>
      <c r="F210" t="s">
        <v>1681</v>
      </c>
      <c r="G210" t="s">
        <v>1675</v>
      </c>
      <c r="H210" t="s">
        <v>1672</v>
      </c>
      <c r="I210">
        <v>1</v>
      </c>
    </row>
    <row r="211" spans="1:9" x14ac:dyDescent="0.2">
      <c r="A211" t="s">
        <v>348</v>
      </c>
      <c r="B211" t="s">
        <v>349</v>
      </c>
      <c r="C211">
        <v>4.4673490793438306</v>
      </c>
      <c r="D211" t="s">
        <v>1666</v>
      </c>
      <c r="E211" t="s">
        <v>1684</v>
      </c>
      <c r="F211" t="s">
        <v>1681</v>
      </c>
      <c r="G211" t="s">
        <v>1675</v>
      </c>
      <c r="H211" t="s">
        <v>1672</v>
      </c>
      <c r="I211">
        <v>1</v>
      </c>
    </row>
    <row r="212" spans="1:9" x14ac:dyDescent="0.2">
      <c r="A212" t="s">
        <v>1081</v>
      </c>
      <c r="B212" t="s">
        <v>1082</v>
      </c>
      <c r="C212">
        <v>4.4668898532909109</v>
      </c>
      <c r="D212" t="s">
        <v>1666</v>
      </c>
      <c r="E212" t="s">
        <v>1684</v>
      </c>
      <c r="F212" t="s">
        <v>1681</v>
      </c>
      <c r="G212" t="s">
        <v>1675</v>
      </c>
      <c r="H212" t="s">
        <v>1672</v>
      </c>
      <c r="I212">
        <v>1</v>
      </c>
    </row>
    <row r="213" spans="1:9" x14ac:dyDescent="0.2">
      <c r="A213" t="s">
        <v>1358</v>
      </c>
      <c r="B213" t="s">
        <v>1359</v>
      </c>
      <c r="C213">
        <v>4.4612958887934369</v>
      </c>
      <c r="D213" t="s">
        <v>1666</v>
      </c>
      <c r="E213" t="s">
        <v>1684</v>
      </c>
      <c r="F213" t="s">
        <v>1681</v>
      </c>
      <c r="G213" t="s">
        <v>1675</v>
      </c>
      <c r="H213" t="s">
        <v>1672</v>
      </c>
      <c r="I213">
        <v>1</v>
      </c>
    </row>
    <row r="214" spans="1:9" x14ac:dyDescent="0.2">
      <c r="A214" t="s">
        <v>72</v>
      </c>
      <c r="B214" t="s">
        <v>73</v>
      </c>
      <c r="C214">
        <v>4.4585094299333283</v>
      </c>
      <c r="D214" t="s">
        <v>1666</v>
      </c>
      <c r="E214" t="s">
        <v>1684</v>
      </c>
      <c r="F214" t="s">
        <v>1681</v>
      </c>
      <c r="G214" t="s">
        <v>1675</v>
      </c>
      <c r="H214" t="s">
        <v>1672</v>
      </c>
      <c r="I214">
        <v>1</v>
      </c>
    </row>
    <row r="215" spans="1:9" x14ac:dyDescent="0.2">
      <c r="A215" t="s">
        <v>1524</v>
      </c>
      <c r="B215" t="s">
        <v>1525</v>
      </c>
      <c r="C215">
        <v>4.4582297982235675</v>
      </c>
      <c r="D215" t="s">
        <v>1666</v>
      </c>
      <c r="E215" t="s">
        <v>1684</v>
      </c>
      <c r="F215" t="s">
        <v>1681</v>
      </c>
      <c r="G215" t="s">
        <v>1675</v>
      </c>
      <c r="H215" t="s">
        <v>1672</v>
      </c>
      <c r="I215">
        <v>1</v>
      </c>
    </row>
    <row r="216" spans="1:9" x14ac:dyDescent="0.2">
      <c r="A216" t="s">
        <v>1037</v>
      </c>
      <c r="B216" t="s">
        <v>1038</v>
      </c>
      <c r="C216">
        <v>4.4562673186197186</v>
      </c>
      <c r="D216" t="s">
        <v>1666</v>
      </c>
      <c r="E216" t="s">
        <v>1684</v>
      </c>
      <c r="F216" t="s">
        <v>1681</v>
      </c>
      <c r="G216" t="s">
        <v>1675</v>
      </c>
      <c r="H216" t="s">
        <v>1672</v>
      </c>
      <c r="I216">
        <v>1</v>
      </c>
    </row>
    <row r="217" spans="1:9" x14ac:dyDescent="0.2">
      <c r="A217" t="s">
        <v>258</v>
      </c>
      <c r="B217" t="s">
        <v>259</v>
      </c>
      <c r="C217">
        <v>4.453295401352424</v>
      </c>
      <c r="D217" t="s">
        <v>1666</v>
      </c>
      <c r="E217" t="s">
        <v>1684</v>
      </c>
      <c r="F217" t="s">
        <v>1681</v>
      </c>
      <c r="G217" t="s">
        <v>1675</v>
      </c>
      <c r="H217" t="s">
        <v>1672</v>
      </c>
      <c r="I217">
        <v>1</v>
      </c>
    </row>
    <row r="218" spans="1:9" x14ac:dyDescent="0.2">
      <c r="A218" t="s">
        <v>22</v>
      </c>
      <c r="B218" t="s">
        <v>23</v>
      </c>
      <c r="C218">
        <v>4.4506108696746427</v>
      </c>
      <c r="D218" t="s">
        <v>1666</v>
      </c>
      <c r="E218" t="s">
        <v>1684</v>
      </c>
      <c r="F218" t="s">
        <v>1681</v>
      </c>
      <c r="G218" t="s">
        <v>1675</v>
      </c>
      <c r="H218" t="s">
        <v>1672</v>
      </c>
      <c r="I218">
        <v>1</v>
      </c>
    </row>
    <row r="219" spans="1:9" x14ac:dyDescent="0.2">
      <c r="A219" t="s">
        <v>965</v>
      </c>
      <c r="B219" t="s">
        <v>966</v>
      </c>
      <c r="C219">
        <v>4.4438494757070472</v>
      </c>
      <c r="D219" t="s">
        <v>1666</v>
      </c>
      <c r="E219" t="s">
        <v>1684</v>
      </c>
      <c r="F219" t="s">
        <v>1681</v>
      </c>
      <c r="G219" t="s">
        <v>1675</v>
      </c>
      <c r="H219" t="s">
        <v>1672</v>
      </c>
      <c r="I219">
        <v>1</v>
      </c>
    </row>
    <row r="220" spans="1:9" x14ac:dyDescent="0.2">
      <c r="A220" t="s">
        <v>971</v>
      </c>
      <c r="B220" t="s">
        <v>972</v>
      </c>
      <c r="C220">
        <v>4.4430281702148546</v>
      </c>
      <c r="D220" t="s">
        <v>1666</v>
      </c>
      <c r="E220" t="s">
        <v>1684</v>
      </c>
      <c r="F220" t="s">
        <v>1681</v>
      </c>
      <c r="G220" t="s">
        <v>1675</v>
      </c>
      <c r="H220" t="s">
        <v>1672</v>
      </c>
      <c r="I220">
        <v>1</v>
      </c>
    </row>
    <row r="221" spans="1:9" x14ac:dyDescent="0.2">
      <c r="A221" t="s">
        <v>120</v>
      </c>
      <c r="B221" t="s">
        <v>121</v>
      </c>
      <c r="C221">
        <v>4.4428558901750561</v>
      </c>
      <c r="D221" t="s">
        <v>1666</v>
      </c>
      <c r="E221" t="s">
        <v>1684</v>
      </c>
      <c r="F221" t="s">
        <v>1681</v>
      </c>
      <c r="G221" t="s">
        <v>1675</v>
      </c>
      <c r="H221" t="s">
        <v>1672</v>
      </c>
      <c r="I221">
        <v>1</v>
      </c>
    </row>
    <row r="222" spans="1:9" x14ac:dyDescent="0.2">
      <c r="A222" t="s">
        <v>877</v>
      </c>
      <c r="B222" t="s">
        <v>878</v>
      </c>
      <c r="C222">
        <v>4.440019125975593</v>
      </c>
      <c r="D222" t="s">
        <v>1666</v>
      </c>
      <c r="E222" t="s">
        <v>1684</v>
      </c>
      <c r="F222" t="s">
        <v>1681</v>
      </c>
      <c r="G222" t="s">
        <v>1675</v>
      </c>
      <c r="H222" t="s">
        <v>1672</v>
      </c>
      <c r="I222">
        <v>1</v>
      </c>
    </row>
    <row r="223" spans="1:9" x14ac:dyDescent="0.2">
      <c r="A223" t="s">
        <v>1504</v>
      </c>
      <c r="B223" t="s">
        <v>1505</v>
      </c>
      <c r="C223">
        <v>4.4395300555614048</v>
      </c>
      <c r="D223" t="s">
        <v>1666</v>
      </c>
      <c r="E223" t="s">
        <v>1684</v>
      </c>
      <c r="F223" t="s">
        <v>1681</v>
      </c>
      <c r="G223" t="s">
        <v>1675</v>
      </c>
      <c r="H223" t="s">
        <v>1672</v>
      </c>
      <c r="I223">
        <v>1</v>
      </c>
    </row>
    <row r="224" spans="1:9" x14ac:dyDescent="0.2">
      <c r="A224" t="s">
        <v>142</v>
      </c>
      <c r="B224" t="s">
        <v>143</v>
      </c>
      <c r="C224">
        <v>4.4366793567767866</v>
      </c>
      <c r="D224" t="s">
        <v>1666</v>
      </c>
      <c r="E224" t="s">
        <v>1684</v>
      </c>
      <c r="F224" t="s">
        <v>1681</v>
      </c>
      <c r="G224" t="s">
        <v>1675</v>
      </c>
      <c r="H224" t="s">
        <v>1672</v>
      </c>
      <c r="I224">
        <v>1</v>
      </c>
    </row>
    <row r="225" spans="1:9" x14ac:dyDescent="0.2">
      <c r="A225" t="s">
        <v>1035</v>
      </c>
      <c r="B225" t="s">
        <v>1036</v>
      </c>
      <c r="C225">
        <v>4.4350954860582883</v>
      </c>
      <c r="D225" t="s">
        <v>1666</v>
      </c>
      <c r="E225" t="s">
        <v>1684</v>
      </c>
      <c r="F225" t="s">
        <v>1681</v>
      </c>
      <c r="G225" t="s">
        <v>1675</v>
      </c>
      <c r="H225" t="s">
        <v>1672</v>
      </c>
      <c r="I225">
        <v>1</v>
      </c>
    </row>
    <row r="226" spans="1:9" x14ac:dyDescent="0.2">
      <c r="A226" t="s">
        <v>312</v>
      </c>
      <c r="B226" t="s">
        <v>313</v>
      </c>
      <c r="C226">
        <v>4.4281347940287885</v>
      </c>
      <c r="D226" t="s">
        <v>1666</v>
      </c>
      <c r="E226" t="s">
        <v>1684</v>
      </c>
      <c r="F226" t="s">
        <v>1681</v>
      </c>
      <c r="G226" t="s">
        <v>1675</v>
      </c>
      <c r="H226" t="s">
        <v>1672</v>
      </c>
      <c r="I226">
        <v>1</v>
      </c>
    </row>
    <row r="227" spans="1:9" x14ac:dyDescent="0.2">
      <c r="A227" t="s">
        <v>1113</v>
      </c>
      <c r="B227" t="s">
        <v>1114</v>
      </c>
      <c r="C227">
        <v>4.4211513010009265</v>
      </c>
      <c r="D227" t="s">
        <v>1666</v>
      </c>
      <c r="E227" t="s">
        <v>1684</v>
      </c>
      <c r="F227" t="s">
        <v>1681</v>
      </c>
      <c r="G227" t="s">
        <v>1675</v>
      </c>
      <c r="H227" t="s">
        <v>1672</v>
      </c>
      <c r="I227">
        <v>1</v>
      </c>
    </row>
    <row r="228" spans="1:9" x14ac:dyDescent="0.2">
      <c r="A228" t="s">
        <v>563</v>
      </c>
      <c r="B228" t="s">
        <v>564</v>
      </c>
      <c r="C228">
        <v>4.4173969515840952</v>
      </c>
      <c r="D228" t="s">
        <v>1666</v>
      </c>
      <c r="E228" t="s">
        <v>1684</v>
      </c>
      <c r="F228" t="s">
        <v>1681</v>
      </c>
      <c r="G228" t="s">
        <v>1675</v>
      </c>
      <c r="H228" t="s">
        <v>1672</v>
      </c>
      <c r="I228">
        <v>1</v>
      </c>
    </row>
    <row r="229" spans="1:9" x14ac:dyDescent="0.2">
      <c r="A229" t="s">
        <v>190</v>
      </c>
      <c r="B229" t="s">
        <v>191</v>
      </c>
      <c r="C229">
        <v>4.4154825102204702</v>
      </c>
      <c r="D229" t="s">
        <v>1666</v>
      </c>
      <c r="E229" t="s">
        <v>1684</v>
      </c>
      <c r="F229" t="s">
        <v>1681</v>
      </c>
      <c r="G229" t="s">
        <v>1675</v>
      </c>
      <c r="H229" t="s">
        <v>1672</v>
      </c>
      <c r="I229">
        <v>1</v>
      </c>
    </row>
    <row r="230" spans="1:9" x14ac:dyDescent="0.2">
      <c r="A230" t="s">
        <v>733</v>
      </c>
      <c r="B230" t="s">
        <v>734</v>
      </c>
      <c r="C230">
        <v>4.4124605474299612</v>
      </c>
      <c r="D230" t="s">
        <v>1666</v>
      </c>
      <c r="E230" t="s">
        <v>1684</v>
      </c>
      <c r="F230" t="s">
        <v>1681</v>
      </c>
      <c r="G230" t="s">
        <v>1675</v>
      </c>
      <c r="H230" t="s">
        <v>1672</v>
      </c>
      <c r="I230">
        <v>1</v>
      </c>
    </row>
    <row r="231" spans="1:9" x14ac:dyDescent="0.2">
      <c r="A231" t="s">
        <v>424</v>
      </c>
      <c r="B231" t="s">
        <v>425</v>
      </c>
      <c r="C231">
        <v>4.4124017414880123</v>
      </c>
      <c r="D231" t="s">
        <v>1666</v>
      </c>
      <c r="E231" t="s">
        <v>1684</v>
      </c>
      <c r="F231" t="s">
        <v>1681</v>
      </c>
      <c r="G231" t="s">
        <v>1675</v>
      </c>
      <c r="H231" t="s">
        <v>1672</v>
      </c>
      <c r="I231">
        <v>1</v>
      </c>
    </row>
    <row r="232" spans="1:9" x14ac:dyDescent="0.2">
      <c r="A232" t="s">
        <v>1033</v>
      </c>
      <c r="B232" t="s">
        <v>1034</v>
      </c>
      <c r="C232">
        <v>4.4088672033868193</v>
      </c>
      <c r="D232" t="s">
        <v>1666</v>
      </c>
      <c r="E232" t="s">
        <v>1684</v>
      </c>
      <c r="F232" t="s">
        <v>1681</v>
      </c>
      <c r="G232" t="s">
        <v>1675</v>
      </c>
      <c r="H232" t="s">
        <v>1672</v>
      </c>
      <c r="I232">
        <v>1</v>
      </c>
    </row>
    <row r="233" spans="1:9" x14ac:dyDescent="0.2">
      <c r="A233" t="s">
        <v>819</v>
      </c>
      <c r="B233" t="s">
        <v>820</v>
      </c>
      <c r="C233">
        <v>4.4086723480198096</v>
      </c>
      <c r="D233" t="s">
        <v>1666</v>
      </c>
      <c r="E233" t="s">
        <v>1684</v>
      </c>
      <c r="F233" t="s">
        <v>1681</v>
      </c>
      <c r="G233" t="s">
        <v>1675</v>
      </c>
      <c r="H233" t="s">
        <v>1672</v>
      </c>
      <c r="I233">
        <v>1</v>
      </c>
    </row>
    <row r="234" spans="1:9" x14ac:dyDescent="0.2">
      <c r="A234" t="s">
        <v>1506</v>
      </c>
      <c r="B234" t="s">
        <v>1507</v>
      </c>
      <c r="C234">
        <v>4.4081890684449547</v>
      </c>
      <c r="D234" t="s">
        <v>1666</v>
      </c>
      <c r="E234" t="s">
        <v>1684</v>
      </c>
      <c r="F234" t="s">
        <v>1681</v>
      </c>
      <c r="G234" t="s">
        <v>1675</v>
      </c>
      <c r="H234" t="s">
        <v>1672</v>
      </c>
      <c r="I234">
        <v>1</v>
      </c>
    </row>
    <row r="235" spans="1:9" x14ac:dyDescent="0.2">
      <c r="A235" t="s">
        <v>1119</v>
      </c>
      <c r="B235" t="s">
        <v>1120</v>
      </c>
      <c r="C235">
        <v>4.40514137536295</v>
      </c>
      <c r="D235" t="s">
        <v>1666</v>
      </c>
      <c r="E235" t="s">
        <v>1684</v>
      </c>
      <c r="F235" t="s">
        <v>1681</v>
      </c>
      <c r="G235" t="s">
        <v>1675</v>
      </c>
      <c r="H235" t="s">
        <v>1672</v>
      </c>
      <c r="I235">
        <v>1</v>
      </c>
    </row>
    <row r="236" spans="1:9" x14ac:dyDescent="0.2">
      <c r="A236" t="s">
        <v>426</v>
      </c>
      <c r="B236" t="s">
        <v>427</v>
      </c>
      <c r="C236">
        <v>4.4029316564275041</v>
      </c>
      <c r="D236" t="s">
        <v>1666</v>
      </c>
      <c r="E236" t="s">
        <v>1684</v>
      </c>
      <c r="F236" t="s">
        <v>1681</v>
      </c>
      <c r="G236" t="s">
        <v>1675</v>
      </c>
      <c r="H236" t="s">
        <v>1672</v>
      </c>
      <c r="I236">
        <v>1</v>
      </c>
    </row>
    <row r="237" spans="1:9" x14ac:dyDescent="0.2">
      <c r="A237" t="s">
        <v>615</v>
      </c>
      <c r="B237" t="s">
        <v>616</v>
      </c>
      <c r="C237">
        <v>4.3954399763692598</v>
      </c>
      <c r="D237" t="s">
        <v>1666</v>
      </c>
      <c r="E237" t="s">
        <v>1684</v>
      </c>
      <c r="F237" t="s">
        <v>1681</v>
      </c>
      <c r="G237" t="s">
        <v>1675</v>
      </c>
      <c r="H237" t="s">
        <v>1672</v>
      </c>
      <c r="I237">
        <v>1</v>
      </c>
    </row>
    <row r="238" spans="1:9" x14ac:dyDescent="0.2">
      <c r="A238" t="s">
        <v>1508</v>
      </c>
      <c r="B238" t="s">
        <v>1509</v>
      </c>
      <c r="C238">
        <v>4.3890597135066951</v>
      </c>
      <c r="D238" t="s">
        <v>1666</v>
      </c>
      <c r="E238" t="s">
        <v>1684</v>
      </c>
      <c r="F238" t="s">
        <v>1681</v>
      </c>
      <c r="G238" t="s">
        <v>1675</v>
      </c>
      <c r="H238" t="s">
        <v>1672</v>
      </c>
      <c r="I238">
        <v>1</v>
      </c>
    </row>
    <row r="239" spans="1:9" x14ac:dyDescent="0.2">
      <c r="A239" t="s">
        <v>817</v>
      </c>
      <c r="B239" t="s">
        <v>818</v>
      </c>
      <c r="C239">
        <v>4.3851413476046579</v>
      </c>
      <c r="D239" t="s">
        <v>1666</v>
      </c>
      <c r="E239" t="s">
        <v>1684</v>
      </c>
      <c r="F239" t="s">
        <v>1681</v>
      </c>
      <c r="G239" t="s">
        <v>1675</v>
      </c>
      <c r="H239" t="s">
        <v>1672</v>
      </c>
      <c r="I239">
        <v>1</v>
      </c>
    </row>
    <row r="240" spans="1:9" x14ac:dyDescent="0.2">
      <c r="A240" t="s">
        <v>200</v>
      </c>
      <c r="B240" t="s">
        <v>201</v>
      </c>
      <c r="C240">
        <v>4.3830609769309934</v>
      </c>
      <c r="D240" t="s">
        <v>1666</v>
      </c>
      <c r="E240" t="s">
        <v>1684</v>
      </c>
      <c r="F240" t="s">
        <v>1681</v>
      </c>
      <c r="G240" t="s">
        <v>1675</v>
      </c>
      <c r="H240" t="s">
        <v>1672</v>
      </c>
      <c r="I240">
        <v>1</v>
      </c>
    </row>
    <row r="241" spans="1:9" x14ac:dyDescent="0.2">
      <c r="A241" t="s">
        <v>450</v>
      </c>
      <c r="B241" t="s">
        <v>451</v>
      </c>
      <c r="C241">
        <v>4.3830250209362793</v>
      </c>
      <c r="D241" t="s">
        <v>1666</v>
      </c>
      <c r="E241" t="s">
        <v>1684</v>
      </c>
      <c r="F241" t="s">
        <v>1681</v>
      </c>
      <c r="G241" t="s">
        <v>1675</v>
      </c>
      <c r="H241" t="s">
        <v>1672</v>
      </c>
      <c r="I241">
        <v>1</v>
      </c>
    </row>
    <row r="242" spans="1:9" x14ac:dyDescent="0.2">
      <c r="A242" t="s">
        <v>452</v>
      </c>
      <c r="B242" t="s">
        <v>453</v>
      </c>
      <c r="C242">
        <v>4.3781616095549127</v>
      </c>
      <c r="D242" t="s">
        <v>1666</v>
      </c>
      <c r="E242" t="s">
        <v>1684</v>
      </c>
      <c r="F242" t="s">
        <v>1681</v>
      </c>
      <c r="G242" t="s">
        <v>1675</v>
      </c>
      <c r="H242" t="s">
        <v>1672</v>
      </c>
      <c r="I242">
        <v>1</v>
      </c>
    </row>
    <row r="243" spans="1:9" x14ac:dyDescent="0.2">
      <c r="A243" t="s">
        <v>314</v>
      </c>
      <c r="B243" t="s">
        <v>315</v>
      </c>
      <c r="C243">
        <v>4.3702632105039472</v>
      </c>
      <c r="D243" t="s">
        <v>1666</v>
      </c>
      <c r="E243" t="s">
        <v>1684</v>
      </c>
      <c r="F243" t="s">
        <v>1681</v>
      </c>
      <c r="G243" t="s">
        <v>1675</v>
      </c>
      <c r="H243" t="s">
        <v>1672</v>
      </c>
      <c r="I243">
        <v>1</v>
      </c>
    </row>
    <row r="244" spans="1:9" x14ac:dyDescent="0.2">
      <c r="A244" t="s">
        <v>266</v>
      </c>
      <c r="B244" t="s">
        <v>267</v>
      </c>
      <c r="C244">
        <v>4.3697908240307761</v>
      </c>
      <c r="D244" t="s">
        <v>1666</v>
      </c>
      <c r="E244" t="s">
        <v>1684</v>
      </c>
      <c r="F244" t="s">
        <v>1681</v>
      </c>
      <c r="G244" t="s">
        <v>1675</v>
      </c>
      <c r="H244" t="s">
        <v>1672</v>
      </c>
      <c r="I244">
        <v>1</v>
      </c>
    </row>
    <row r="245" spans="1:9" x14ac:dyDescent="0.2">
      <c r="A245" t="s">
        <v>410</v>
      </c>
      <c r="B245" t="s">
        <v>411</v>
      </c>
      <c r="C245">
        <v>4.3678681981001537</v>
      </c>
      <c r="D245" t="s">
        <v>1666</v>
      </c>
      <c r="E245" t="s">
        <v>1684</v>
      </c>
      <c r="F245" t="s">
        <v>1681</v>
      </c>
      <c r="G245" t="s">
        <v>1675</v>
      </c>
      <c r="H245" t="s">
        <v>1672</v>
      </c>
      <c r="I245">
        <v>1</v>
      </c>
    </row>
    <row r="246" spans="1:9" x14ac:dyDescent="0.2">
      <c r="A246" t="s">
        <v>637</v>
      </c>
      <c r="B246" t="s">
        <v>638</v>
      </c>
      <c r="C246">
        <v>4.3632358044836934</v>
      </c>
      <c r="D246" t="s">
        <v>1666</v>
      </c>
      <c r="E246" t="s">
        <v>1684</v>
      </c>
      <c r="F246" t="s">
        <v>1681</v>
      </c>
      <c r="G246" t="s">
        <v>1675</v>
      </c>
      <c r="H246" t="s">
        <v>1672</v>
      </c>
      <c r="I246">
        <v>1</v>
      </c>
    </row>
    <row r="247" spans="1:9" x14ac:dyDescent="0.2">
      <c r="A247" t="s">
        <v>1502</v>
      </c>
      <c r="B247" t="s">
        <v>1503</v>
      </c>
      <c r="C247">
        <v>4.3610853604888256</v>
      </c>
      <c r="D247" t="s">
        <v>1666</v>
      </c>
      <c r="E247" t="s">
        <v>1684</v>
      </c>
      <c r="F247" t="s">
        <v>1681</v>
      </c>
      <c r="G247" t="s">
        <v>1675</v>
      </c>
      <c r="H247" t="s">
        <v>1672</v>
      </c>
      <c r="I247">
        <v>1</v>
      </c>
    </row>
    <row r="248" spans="1:9" x14ac:dyDescent="0.2">
      <c r="A248" t="s">
        <v>579</v>
      </c>
      <c r="B248" t="s">
        <v>580</v>
      </c>
      <c r="C248">
        <v>4.3567331617855132</v>
      </c>
      <c r="D248" t="s">
        <v>1666</v>
      </c>
      <c r="E248" t="s">
        <v>1684</v>
      </c>
      <c r="F248" t="s">
        <v>1681</v>
      </c>
      <c r="G248" t="s">
        <v>1675</v>
      </c>
      <c r="H248" t="s">
        <v>1672</v>
      </c>
      <c r="I248">
        <v>1</v>
      </c>
    </row>
    <row r="249" spans="1:9" x14ac:dyDescent="0.2">
      <c r="A249" t="s">
        <v>967</v>
      </c>
      <c r="B249" t="s">
        <v>968</v>
      </c>
      <c r="C249">
        <v>4.354886013719554</v>
      </c>
      <c r="D249" t="s">
        <v>1666</v>
      </c>
      <c r="E249" t="s">
        <v>1684</v>
      </c>
      <c r="F249" t="s">
        <v>1681</v>
      </c>
      <c r="G249" t="s">
        <v>1675</v>
      </c>
      <c r="H249" t="s">
        <v>1672</v>
      </c>
      <c r="I249">
        <v>1</v>
      </c>
    </row>
    <row r="250" spans="1:9" x14ac:dyDescent="0.2">
      <c r="A250" t="s">
        <v>496</v>
      </c>
      <c r="B250" t="s">
        <v>497</v>
      </c>
      <c r="C250">
        <v>4.354770905297392</v>
      </c>
      <c r="D250" t="s">
        <v>1666</v>
      </c>
      <c r="E250" t="s">
        <v>1684</v>
      </c>
      <c r="F250" t="s">
        <v>1681</v>
      </c>
      <c r="G250" t="s">
        <v>1675</v>
      </c>
      <c r="H250" t="s">
        <v>1672</v>
      </c>
      <c r="I250">
        <v>1</v>
      </c>
    </row>
    <row r="251" spans="1:9" x14ac:dyDescent="0.2">
      <c r="A251" t="s">
        <v>138</v>
      </c>
      <c r="B251" t="s">
        <v>139</v>
      </c>
      <c r="C251">
        <v>4.347983405142049</v>
      </c>
      <c r="D251" t="s">
        <v>1666</v>
      </c>
      <c r="E251" t="s">
        <v>1684</v>
      </c>
      <c r="F251" t="s">
        <v>1681</v>
      </c>
      <c r="G251" t="s">
        <v>1675</v>
      </c>
      <c r="H251" t="s">
        <v>1672</v>
      </c>
      <c r="I251">
        <v>1</v>
      </c>
    </row>
    <row r="252" spans="1:9" x14ac:dyDescent="0.2">
      <c r="A252" t="s">
        <v>210</v>
      </c>
      <c r="B252" t="s">
        <v>211</v>
      </c>
      <c r="C252">
        <v>4.3376089921943644</v>
      </c>
      <c r="D252" t="s">
        <v>1666</v>
      </c>
      <c r="E252" t="s">
        <v>1684</v>
      </c>
      <c r="F252" t="s">
        <v>1681</v>
      </c>
      <c r="G252" t="s">
        <v>1675</v>
      </c>
      <c r="H252" t="s">
        <v>1672</v>
      </c>
      <c r="I252">
        <v>1</v>
      </c>
    </row>
    <row r="253" spans="1:9" x14ac:dyDescent="0.2">
      <c r="A253" t="s">
        <v>428</v>
      </c>
      <c r="B253" t="s">
        <v>429</v>
      </c>
      <c r="C253">
        <v>4.3372695280089646</v>
      </c>
      <c r="D253" t="s">
        <v>1666</v>
      </c>
      <c r="E253" t="s">
        <v>1684</v>
      </c>
      <c r="F253" t="s">
        <v>1681</v>
      </c>
      <c r="G253" t="s">
        <v>1675</v>
      </c>
      <c r="H253" t="s">
        <v>1672</v>
      </c>
      <c r="I253">
        <v>1</v>
      </c>
    </row>
    <row r="254" spans="1:9" x14ac:dyDescent="0.2">
      <c r="A254" t="s">
        <v>360</v>
      </c>
      <c r="B254" t="s">
        <v>361</v>
      </c>
      <c r="C254">
        <v>4.3356484269085396</v>
      </c>
      <c r="D254" t="s">
        <v>1666</v>
      </c>
      <c r="E254" t="s">
        <v>1684</v>
      </c>
      <c r="F254" t="s">
        <v>1681</v>
      </c>
      <c r="G254" t="s">
        <v>1675</v>
      </c>
      <c r="H254" t="s">
        <v>1672</v>
      </c>
      <c r="I254">
        <v>1</v>
      </c>
    </row>
    <row r="255" spans="1:9" x14ac:dyDescent="0.2">
      <c r="A255" t="s">
        <v>100</v>
      </c>
      <c r="B255" t="s">
        <v>101</v>
      </c>
      <c r="C255">
        <v>4.3335983947726717</v>
      </c>
      <c r="D255" t="s">
        <v>1666</v>
      </c>
      <c r="E255" t="s">
        <v>1684</v>
      </c>
      <c r="F255" t="s">
        <v>1681</v>
      </c>
      <c r="G255" t="s">
        <v>1675</v>
      </c>
      <c r="H255" t="s">
        <v>1672</v>
      </c>
      <c r="I255">
        <v>1</v>
      </c>
    </row>
    <row r="256" spans="1:9" x14ac:dyDescent="0.2">
      <c r="A256" t="s">
        <v>260</v>
      </c>
      <c r="B256" t="s">
        <v>261</v>
      </c>
      <c r="C256">
        <v>4.3305963821648472</v>
      </c>
      <c r="D256" t="s">
        <v>1666</v>
      </c>
      <c r="E256" t="s">
        <v>1684</v>
      </c>
      <c r="F256" t="s">
        <v>1681</v>
      </c>
      <c r="G256" t="s">
        <v>1675</v>
      </c>
      <c r="H256" t="s">
        <v>1672</v>
      </c>
      <c r="I256">
        <v>1</v>
      </c>
    </row>
    <row r="257" spans="1:9" x14ac:dyDescent="0.2">
      <c r="A257" t="s">
        <v>865</v>
      </c>
      <c r="B257" t="s">
        <v>866</v>
      </c>
      <c r="C257">
        <v>4.3262129299994303</v>
      </c>
      <c r="D257" t="s">
        <v>1666</v>
      </c>
      <c r="E257" t="s">
        <v>1684</v>
      </c>
      <c r="F257" t="s">
        <v>1681</v>
      </c>
      <c r="G257" t="s">
        <v>1675</v>
      </c>
      <c r="H257" t="s">
        <v>1672</v>
      </c>
      <c r="I257">
        <v>1</v>
      </c>
    </row>
    <row r="258" spans="1:9" x14ac:dyDescent="0.2">
      <c r="A258" t="s">
        <v>522</v>
      </c>
      <c r="B258" t="s">
        <v>523</v>
      </c>
      <c r="C258">
        <v>4.3240559868149511</v>
      </c>
      <c r="D258" t="s">
        <v>1666</v>
      </c>
      <c r="E258" t="s">
        <v>1684</v>
      </c>
      <c r="F258" t="s">
        <v>1681</v>
      </c>
      <c r="G258" t="s">
        <v>1675</v>
      </c>
      <c r="H258" t="s">
        <v>1672</v>
      </c>
      <c r="I258">
        <v>1</v>
      </c>
    </row>
    <row r="259" spans="1:9" x14ac:dyDescent="0.2">
      <c r="A259" t="s">
        <v>1003</v>
      </c>
      <c r="B259" t="s">
        <v>1004</v>
      </c>
      <c r="C259">
        <v>4.3232211517187435</v>
      </c>
      <c r="D259" t="s">
        <v>1666</v>
      </c>
      <c r="E259" t="s">
        <v>1684</v>
      </c>
      <c r="F259" t="s">
        <v>1681</v>
      </c>
      <c r="G259" t="s">
        <v>1675</v>
      </c>
      <c r="H259" t="s">
        <v>1672</v>
      </c>
      <c r="I259">
        <v>1</v>
      </c>
    </row>
    <row r="260" spans="1:9" x14ac:dyDescent="0.2">
      <c r="A260" t="s">
        <v>1019</v>
      </c>
      <c r="B260" t="s">
        <v>1020</v>
      </c>
      <c r="C260">
        <v>4.315308959193267</v>
      </c>
      <c r="D260" t="s">
        <v>1666</v>
      </c>
      <c r="E260" t="s">
        <v>1684</v>
      </c>
      <c r="F260" t="s">
        <v>1681</v>
      </c>
      <c r="G260" t="s">
        <v>1675</v>
      </c>
      <c r="H260" t="s">
        <v>1672</v>
      </c>
      <c r="I260">
        <v>1</v>
      </c>
    </row>
    <row r="261" spans="1:9" x14ac:dyDescent="0.2">
      <c r="A261" t="s">
        <v>879</v>
      </c>
      <c r="B261" t="s">
        <v>880</v>
      </c>
      <c r="C261">
        <v>4.3136247067223019</v>
      </c>
      <c r="D261" t="s">
        <v>1666</v>
      </c>
      <c r="E261" t="s">
        <v>1684</v>
      </c>
      <c r="F261" t="s">
        <v>1681</v>
      </c>
      <c r="G261" t="s">
        <v>1675</v>
      </c>
      <c r="H261" t="s">
        <v>1672</v>
      </c>
      <c r="I261">
        <v>1</v>
      </c>
    </row>
    <row r="262" spans="1:9" x14ac:dyDescent="0.2">
      <c r="A262" t="s">
        <v>318</v>
      </c>
      <c r="B262" t="s">
        <v>319</v>
      </c>
      <c r="C262">
        <v>4.3093426715280012</v>
      </c>
      <c r="D262" t="s">
        <v>1666</v>
      </c>
      <c r="E262" t="s">
        <v>1684</v>
      </c>
      <c r="F262" t="s">
        <v>1681</v>
      </c>
      <c r="G262" t="s">
        <v>1675</v>
      </c>
      <c r="H262" t="s">
        <v>1672</v>
      </c>
      <c r="I262">
        <v>1</v>
      </c>
    </row>
    <row r="263" spans="1:9" x14ac:dyDescent="0.2">
      <c r="A263" t="s">
        <v>366</v>
      </c>
      <c r="B263" t="s">
        <v>367</v>
      </c>
      <c r="C263">
        <v>4.286849267935569</v>
      </c>
      <c r="D263" t="s">
        <v>1666</v>
      </c>
      <c r="E263" t="s">
        <v>1684</v>
      </c>
      <c r="F263" t="s">
        <v>1681</v>
      </c>
      <c r="G263" t="s">
        <v>1675</v>
      </c>
      <c r="H263" t="s">
        <v>1672</v>
      </c>
      <c r="I263">
        <v>1</v>
      </c>
    </row>
    <row r="264" spans="1:9" x14ac:dyDescent="0.2">
      <c r="A264" t="s">
        <v>214</v>
      </c>
      <c r="B264" t="s">
        <v>215</v>
      </c>
      <c r="C264">
        <v>4.2835725779669245</v>
      </c>
      <c r="D264" t="s">
        <v>1666</v>
      </c>
      <c r="E264" t="s">
        <v>1684</v>
      </c>
      <c r="F264" t="s">
        <v>1681</v>
      </c>
      <c r="G264" t="s">
        <v>1675</v>
      </c>
      <c r="H264" t="s">
        <v>1672</v>
      </c>
      <c r="I264">
        <v>1</v>
      </c>
    </row>
    <row r="265" spans="1:9" x14ac:dyDescent="0.2">
      <c r="A265" t="s">
        <v>404</v>
      </c>
      <c r="B265" t="s">
        <v>405</v>
      </c>
      <c r="C265">
        <v>4.2831315492788855</v>
      </c>
      <c r="D265" t="s">
        <v>1666</v>
      </c>
      <c r="E265" t="s">
        <v>1684</v>
      </c>
      <c r="F265" t="s">
        <v>1681</v>
      </c>
      <c r="G265" t="s">
        <v>1675</v>
      </c>
      <c r="H265" t="s">
        <v>1672</v>
      </c>
      <c r="I265">
        <v>1</v>
      </c>
    </row>
    <row r="266" spans="1:9" x14ac:dyDescent="0.2">
      <c r="A266" t="s">
        <v>264</v>
      </c>
      <c r="B266" t="s">
        <v>265</v>
      </c>
      <c r="C266">
        <v>4.2806807862350533</v>
      </c>
      <c r="D266" t="s">
        <v>1666</v>
      </c>
      <c r="E266" t="s">
        <v>1684</v>
      </c>
      <c r="F266" t="s">
        <v>1681</v>
      </c>
      <c r="G266" t="s">
        <v>1675</v>
      </c>
      <c r="H266" t="s">
        <v>1672</v>
      </c>
      <c r="I266">
        <v>1</v>
      </c>
    </row>
    <row r="267" spans="1:9" x14ac:dyDescent="0.2">
      <c r="A267" t="s">
        <v>617</v>
      </c>
      <c r="B267" t="s">
        <v>618</v>
      </c>
      <c r="C267">
        <v>4.2780100927361051</v>
      </c>
      <c r="D267" t="s">
        <v>1666</v>
      </c>
      <c r="E267" t="s">
        <v>1684</v>
      </c>
      <c r="F267" t="s">
        <v>1681</v>
      </c>
      <c r="G267" t="s">
        <v>1675</v>
      </c>
      <c r="H267" t="s">
        <v>1672</v>
      </c>
      <c r="I267">
        <v>1</v>
      </c>
    </row>
    <row r="268" spans="1:9" x14ac:dyDescent="0.2">
      <c r="A268" t="s">
        <v>587</v>
      </c>
      <c r="B268" t="s">
        <v>588</v>
      </c>
      <c r="C268">
        <v>4.2755071461091614</v>
      </c>
      <c r="D268" t="s">
        <v>1666</v>
      </c>
      <c r="E268" t="s">
        <v>1684</v>
      </c>
      <c r="F268" t="s">
        <v>1681</v>
      </c>
      <c r="G268" t="s">
        <v>1675</v>
      </c>
      <c r="H268" t="s">
        <v>1672</v>
      </c>
      <c r="I268">
        <v>1</v>
      </c>
    </row>
    <row r="269" spans="1:9" x14ac:dyDescent="0.2">
      <c r="A269" t="s">
        <v>514</v>
      </c>
      <c r="B269" t="s">
        <v>515</v>
      </c>
      <c r="C269">
        <v>4.2748157226894641</v>
      </c>
      <c r="D269" t="s">
        <v>1666</v>
      </c>
      <c r="E269" t="s">
        <v>1684</v>
      </c>
      <c r="F269" t="s">
        <v>1681</v>
      </c>
      <c r="G269" t="s">
        <v>1675</v>
      </c>
      <c r="H269" t="s">
        <v>1672</v>
      </c>
      <c r="I269">
        <v>1</v>
      </c>
    </row>
    <row r="270" spans="1:9" x14ac:dyDescent="0.2">
      <c r="A270" t="s">
        <v>356</v>
      </c>
      <c r="B270" t="s">
        <v>357</v>
      </c>
      <c r="C270">
        <v>4.2692677087519302</v>
      </c>
      <c r="D270" t="s">
        <v>1666</v>
      </c>
      <c r="E270" t="s">
        <v>1684</v>
      </c>
      <c r="F270" t="s">
        <v>1681</v>
      </c>
      <c r="G270" t="s">
        <v>1675</v>
      </c>
      <c r="H270" t="s">
        <v>1672</v>
      </c>
      <c r="I270">
        <v>1</v>
      </c>
    </row>
    <row r="271" spans="1:9" x14ac:dyDescent="0.2">
      <c r="A271" t="s">
        <v>474</v>
      </c>
      <c r="B271" t="s">
        <v>475</v>
      </c>
      <c r="C271">
        <v>4.2685194692247226</v>
      </c>
      <c r="D271" t="s">
        <v>1666</v>
      </c>
      <c r="E271" t="s">
        <v>1684</v>
      </c>
      <c r="F271" t="s">
        <v>1681</v>
      </c>
      <c r="G271" t="s">
        <v>1675</v>
      </c>
      <c r="H271" t="s">
        <v>1672</v>
      </c>
      <c r="I271">
        <v>1</v>
      </c>
    </row>
    <row r="272" spans="1:9" x14ac:dyDescent="0.2">
      <c r="A272" t="s">
        <v>547</v>
      </c>
      <c r="B272" t="s">
        <v>548</v>
      </c>
      <c r="C272">
        <v>4.2669838847660442</v>
      </c>
      <c r="D272" t="s">
        <v>1666</v>
      </c>
      <c r="E272" t="s">
        <v>1684</v>
      </c>
      <c r="F272" t="s">
        <v>1681</v>
      </c>
      <c r="G272" t="s">
        <v>1675</v>
      </c>
      <c r="H272" t="s">
        <v>1672</v>
      </c>
      <c r="I272">
        <v>1</v>
      </c>
    </row>
    <row r="273" spans="1:9" x14ac:dyDescent="0.2">
      <c r="A273" t="s">
        <v>881</v>
      </c>
      <c r="B273" t="s">
        <v>882</v>
      </c>
      <c r="C273">
        <v>4.2624392235988724</v>
      </c>
      <c r="D273" t="s">
        <v>1666</v>
      </c>
      <c r="E273" t="s">
        <v>1684</v>
      </c>
      <c r="F273" t="s">
        <v>1681</v>
      </c>
      <c r="G273" t="s">
        <v>1675</v>
      </c>
      <c r="H273" t="s">
        <v>1672</v>
      </c>
      <c r="I273">
        <v>1</v>
      </c>
    </row>
    <row r="274" spans="1:9" x14ac:dyDescent="0.2">
      <c r="A274" t="s">
        <v>448</v>
      </c>
      <c r="B274" t="s">
        <v>449</v>
      </c>
      <c r="C274">
        <v>4.2462769454340616</v>
      </c>
      <c r="D274" t="s">
        <v>1666</v>
      </c>
      <c r="E274" t="s">
        <v>1684</v>
      </c>
      <c r="F274" t="s">
        <v>1681</v>
      </c>
      <c r="G274" t="s">
        <v>1675</v>
      </c>
      <c r="H274" t="s">
        <v>1672</v>
      </c>
      <c r="I274">
        <v>1</v>
      </c>
    </row>
    <row r="275" spans="1:9" x14ac:dyDescent="0.2">
      <c r="A275" t="s">
        <v>1085</v>
      </c>
      <c r="B275" t="s">
        <v>1086</v>
      </c>
      <c r="C275">
        <v>4.2438438475708198</v>
      </c>
      <c r="D275" t="s">
        <v>1666</v>
      </c>
      <c r="E275" t="s">
        <v>1684</v>
      </c>
      <c r="F275" t="s">
        <v>1681</v>
      </c>
      <c r="G275" t="s">
        <v>1675</v>
      </c>
      <c r="H275" t="s">
        <v>1672</v>
      </c>
      <c r="I275">
        <v>1</v>
      </c>
    </row>
    <row r="276" spans="1:9" x14ac:dyDescent="0.2">
      <c r="A276" t="s">
        <v>605</v>
      </c>
      <c r="B276" t="s">
        <v>606</v>
      </c>
      <c r="C276">
        <v>4.243794303095747</v>
      </c>
      <c r="D276" t="s">
        <v>1666</v>
      </c>
      <c r="E276" t="s">
        <v>1684</v>
      </c>
      <c r="F276" t="s">
        <v>1681</v>
      </c>
      <c r="G276" t="s">
        <v>1675</v>
      </c>
      <c r="H276" t="s">
        <v>1672</v>
      </c>
      <c r="I276">
        <v>1</v>
      </c>
    </row>
    <row r="277" spans="1:9" x14ac:dyDescent="0.2">
      <c r="A277" t="s">
        <v>1031</v>
      </c>
      <c r="B277" t="s">
        <v>1032</v>
      </c>
      <c r="C277">
        <v>4.239637271386461</v>
      </c>
      <c r="D277" t="s">
        <v>1666</v>
      </c>
      <c r="E277" t="s">
        <v>1684</v>
      </c>
      <c r="F277" t="s">
        <v>1681</v>
      </c>
      <c r="G277" t="s">
        <v>1675</v>
      </c>
      <c r="H277" t="s">
        <v>1672</v>
      </c>
      <c r="I277">
        <v>1</v>
      </c>
    </row>
    <row r="278" spans="1:9" x14ac:dyDescent="0.2">
      <c r="A278" t="s">
        <v>541</v>
      </c>
      <c r="B278" t="s">
        <v>542</v>
      </c>
      <c r="C278">
        <v>4.2388862648035399</v>
      </c>
      <c r="D278" t="s">
        <v>1666</v>
      </c>
      <c r="E278" t="s">
        <v>1684</v>
      </c>
      <c r="F278" t="s">
        <v>1681</v>
      </c>
      <c r="G278" t="s">
        <v>1675</v>
      </c>
      <c r="H278" t="s">
        <v>1672</v>
      </c>
      <c r="I278">
        <v>1</v>
      </c>
    </row>
    <row r="279" spans="1:9" x14ac:dyDescent="0.2">
      <c r="A279" t="s">
        <v>903</v>
      </c>
      <c r="B279" t="s">
        <v>904</v>
      </c>
      <c r="C279">
        <v>4.2369904646531475</v>
      </c>
      <c r="D279" t="s">
        <v>1666</v>
      </c>
      <c r="E279" t="s">
        <v>1684</v>
      </c>
      <c r="F279" t="s">
        <v>1681</v>
      </c>
      <c r="G279" t="s">
        <v>1675</v>
      </c>
      <c r="H279" t="s">
        <v>1672</v>
      </c>
      <c r="I279">
        <v>1</v>
      </c>
    </row>
    <row r="280" spans="1:9" x14ac:dyDescent="0.2">
      <c r="A280" t="s">
        <v>1149</v>
      </c>
      <c r="B280" t="s">
        <v>1150</v>
      </c>
      <c r="C280">
        <v>4.2365876407569951</v>
      </c>
      <c r="D280" t="s">
        <v>1666</v>
      </c>
      <c r="E280" t="s">
        <v>1684</v>
      </c>
      <c r="F280" t="s">
        <v>1681</v>
      </c>
      <c r="G280" t="s">
        <v>1675</v>
      </c>
      <c r="H280" t="s">
        <v>1672</v>
      </c>
      <c r="I280">
        <v>1</v>
      </c>
    </row>
    <row r="281" spans="1:9" x14ac:dyDescent="0.2">
      <c r="A281" t="s">
        <v>166</v>
      </c>
      <c r="B281" t="s">
        <v>167</v>
      </c>
      <c r="C281">
        <v>4.2355789433301281</v>
      </c>
      <c r="D281" t="s">
        <v>1666</v>
      </c>
      <c r="E281" t="s">
        <v>1684</v>
      </c>
      <c r="F281" t="s">
        <v>1681</v>
      </c>
      <c r="G281" t="s">
        <v>1675</v>
      </c>
      <c r="H281" t="s">
        <v>1672</v>
      </c>
      <c r="I281">
        <v>1</v>
      </c>
    </row>
    <row r="282" spans="1:9" x14ac:dyDescent="0.2">
      <c r="A282" t="s">
        <v>557</v>
      </c>
      <c r="B282" t="s">
        <v>558</v>
      </c>
      <c r="C282">
        <v>4.2297330230945782</v>
      </c>
      <c r="D282" t="s">
        <v>1666</v>
      </c>
      <c r="E282" t="s">
        <v>1684</v>
      </c>
      <c r="F282" t="s">
        <v>1681</v>
      </c>
      <c r="G282" t="s">
        <v>1675</v>
      </c>
      <c r="H282" t="s">
        <v>1672</v>
      </c>
      <c r="I282">
        <v>1</v>
      </c>
    </row>
    <row r="283" spans="1:9" x14ac:dyDescent="0.2">
      <c r="A283" t="s">
        <v>531</v>
      </c>
      <c r="B283" t="s">
        <v>1567</v>
      </c>
      <c r="C283">
        <v>4.2287852009806493</v>
      </c>
      <c r="D283" t="s">
        <v>1666</v>
      </c>
      <c r="E283" t="s">
        <v>1684</v>
      </c>
      <c r="F283" t="s">
        <v>1681</v>
      </c>
      <c r="G283" t="s">
        <v>1675</v>
      </c>
      <c r="H283" t="s">
        <v>1672</v>
      </c>
      <c r="I283">
        <v>1</v>
      </c>
    </row>
    <row r="284" spans="1:9" x14ac:dyDescent="0.2">
      <c r="A284" t="s">
        <v>1492</v>
      </c>
      <c r="B284" t="s">
        <v>1493</v>
      </c>
      <c r="C284">
        <v>4.2254255950279651</v>
      </c>
      <c r="D284" t="s">
        <v>1666</v>
      </c>
      <c r="E284" t="s">
        <v>1684</v>
      </c>
      <c r="F284" t="s">
        <v>1681</v>
      </c>
      <c r="G284" t="s">
        <v>1675</v>
      </c>
      <c r="H284" t="s">
        <v>1672</v>
      </c>
      <c r="I284">
        <v>1</v>
      </c>
    </row>
    <row r="285" spans="1:9" x14ac:dyDescent="0.2">
      <c r="A285" t="s">
        <v>1370</v>
      </c>
      <c r="B285" t="s">
        <v>1371</v>
      </c>
      <c r="C285">
        <v>4.219545233621206</v>
      </c>
      <c r="D285" t="s">
        <v>1666</v>
      </c>
      <c r="E285" t="s">
        <v>1684</v>
      </c>
      <c r="F285" t="s">
        <v>1681</v>
      </c>
      <c r="G285" t="s">
        <v>1675</v>
      </c>
      <c r="H285" t="s">
        <v>1672</v>
      </c>
      <c r="I285">
        <v>1</v>
      </c>
    </row>
    <row r="286" spans="1:9" x14ac:dyDescent="0.2">
      <c r="A286" t="s">
        <v>282</v>
      </c>
      <c r="B286" t="s">
        <v>283</v>
      </c>
      <c r="C286">
        <v>4.2072303098483532</v>
      </c>
      <c r="D286" t="s">
        <v>1666</v>
      </c>
      <c r="E286" t="s">
        <v>1684</v>
      </c>
      <c r="F286" t="s">
        <v>1681</v>
      </c>
      <c r="G286" t="s">
        <v>1675</v>
      </c>
      <c r="H286" t="s">
        <v>1672</v>
      </c>
      <c r="I286">
        <v>1</v>
      </c>
    </row>
    <row r="287" spans="1:9" x14ac:dyDescent="0.2">
      <c r="A287" t="s">
        <v>118</v>
      </c>
      <c r="B287" t="s">
        <v>119</v>
      </c>
      <c r="C287">
        <v>4.1998648337322555</v>
      </c>
      <c r="D287" t="s">
        <v>1666</v>
      </c>
      <c r="E287" t="s">
        <v>1684</v>
      </c>
      <c r="F287" t="s">
        <v>1681</v>
      </c>
      <c r="G287" t="s">
        <v>1675</v>
      </c>
      <c r="H287" t="s">
        <v>1672</v>
      </c>
      <c r="I287">
        <v>1</v>
      </c>
    </row>
    <row r="288" spans="1:9" x14ac:dyDescent="0.2">
      <c r="A288" t="s">
        <v>1326</v>
      </c>
      <c r="B288" t="s">
        <v>1327</v>
      </c>
      <c r="C288">
        <v>4.193138517826327</v>
      </c>
      <c r="D288" t="s">
        <v>1666</v>
      </c>
      <c r="E288" t="s">
        <v>1684</v>
      </c>
      <c r="F288" t="s">
        <v>1681</v>
      </c>
      <c r="G288" t="s">
        <v>1675</v>
      </c>
      <c r="H288" t="s">
        <v>1672</v>
      </c>
      <c r="I288">
        <v>1</v>
      </c>
    </row>
    <row r="289" spans="1:9" x14ac:dyDescent="0.2">
      <c r="A289" t="s">
        <v>901</v>
      </c>
      <c r="B289" t="s">
        <v>902</v>
      </c>
      <c r="C289">
        <v>4.1821720417717749</v>
      </c>
      <c r="D289" t="s">
        <v>1666</v>
      </c>
      <c r="E289" t="s">
        <v>1684</v>
      </c>
      <c r="F289" t="s">
        <v>1681</v>
      </c>
      <c r="G289" t="s">
        <v>1675</v>
      </c>
      <c r="H289" t="s">
        <v>1672</v>
      </c>
      <c r="I289">
        <v>1</v>
      </c>
    </row>
    <row r="290" spans="1:9" x14ac:dyDescent="0.2">
      <c r="A290" t="s">
        <v>510</v>
      </c>
      <c r="B290" t="s">
        <v>511</v>
      </c>
      <c r="C290">
        <v>4.1617871187455231</v>
      </c>
      <c r="D290" t="s">
        <v>1666</v>
      </c>
      <c r="E290" t="s">
        <v>1684</v>
      </c>
      <c r="F290" t="s">
        <v>1681</v>
      </c>
      <c r="G290" t="s">
        <v>1675</v>
      </c>
      <c r="H290" t="s">
        <v>1672</v>
      </c>
      <c r="I290">
        <v>1</v>
      </c>
    </row>
    <row r="291" spans="1:9" x14ac:dyDescent="0.2">
      <c r="A291" t="s">
        <v>362</v>
      </c>
      <c r="B291" t="s">
        <v>363</v>
      </c>
      <c r="C291">
        <v>4.1528232369242053</v>
      </c>
      <c r="D291" t="s">
        <v>1666</v>
      </c>
      <c r="E291" t="s">
        <v>1684</v>
      </c>
      <c r="F291" t="s">
        <v>1681</v>
      </c>
      <c r="G291" t="s">
        <v>1675</v>
      </c>
      <c r="H291" t="s">
        <v>1672</v>
      </c>
      <c r="I291">
        <v>1</v>
      </c>
    </row>
    <row r="292" spans="1:9" x14ac:dyDescent="0.2">
      <c r="A292" t="s">
        <v>1151</v>
      </c>
      <c r="B292" t="s">
        <v>1152</v>
      </c>
      <c r="C292">
        <v>4.1510939227850612</v>
      </c>
      <c r="D292" t="s">
        <v>1666</v>
      </c>
      <c r="E292" t="s">
        <v>1684</v>
      </c>
      <c r="F292" t="s">
        <v>1681</v>
      </c>
      <c r="G292" t="s">
        <v>1675</v>
      </c>
      <c r="H292" t="s">
        <v>1672</v>
      </c>
      <c r="I292">
        <v>1</v>
      </c>
    </row>
    <row r="293" spans="1:9" x14ac:dyDescent="0.2">
      <c r="A293" t="s">
        <v>126</v>
      </c>
      <c r="B293" t="s">
        <v>127</v>
      </c>
      <c r="C293">
        <v>4.14035088925253</v>
      </c>
      <c r="D293" t="s">
        <v>1666</v>
      </c>
      <c r="E293" t="s">
        <v>1684</v>
      </c>
      <c r="F293" t="s">
        <v>1681</v>
      </c>
      <c r="G293" t="s">
        <v>1675</v>
      </c>
      <c r="H293" t="s">
        <v>1672</v>
      </c>
      <c r="I293">
        <v>1</v>
      </c>
    </row>
    <row r="294" spans="1:9" x14ac:dyDescent="0.2">
      <c r="A294" t="s">
        <v>869</v>
      </c>
      <c r="B294" t="s">
        <v>870</v>
      </c>
      <c r="C294">
        <v>4.1379235120404152</v>
      </c>
      <c r="D294" t="s">
        <v>1666</v>
      </c>
      <c r="E294" t="s">
        <v>1684</v>
      </c>
      <c r="F294" t="s">
        <v>1681</v>
      </c>
      <c r="G294" t="s">
        <v>1675</v>
      </c>
      <c r="H294" t="s">
        <v>1672</v>
      </c>
      <c r="I294">
        <v>1</v>
      </c>
    </row>
    <row r="295" spans="1:9" x14ac:dyDescent="0.2">
      <c r="A295" t="s">
        <v>1005</v>
      </c>
      <c r="B295" t="s">
        <v>1006</v>
      </c>
      <c r="C295">
        <v>4.1368315041312407</v>
      </c>
      <c r="D295" t="s">
        <v>1666</v>
      </c>
      <c r="E295" t="s">
        <v>1684</v>
      </c>
      <c r="F295" t="s">
        <v>1681</v>
      </c>
      <c r="G295" t="s">
        <v>1675</v>
      </c>
      <c r="H295" t="s">
        <v>1672</v>
      </c>
      <c r="I295">
        <v>1</v>
      </c>
    </row>
    <row r="296" spans="1:9" x14ac:dyDescent="0.2">
      <c r="A296" t="s">
        <v>168</v>
      </c>
      <c r="B296" t="s">
        <v>169</v>
      </c>
      <c r="C296">
        <v>4.1268616550448973</v>
      </c>
      <c r="D296" t="s">
        <v>1666</v>
      </c>
      <c r="E296" t="s">
        <v>1684</v>
      </c>
      <c r="F296" t="s">
        <v>1681</v>
      </c>
      <c r="G296" t="s">
        <v>1675</v>
      </c>
      <c r="H296" t="s">
        <v>1672</v>
      </c>
      <c r="I296">
        <v>1</v>
      </c>
    </row>
    <row r="297" spans="1:9" x14ac:dyDescent="0.2">
      <c r="A297" t="s">
        <v>1099</v>
      </c>
      <c r="B297" t="s">
        <v>1100</v>
      </c>
      <c r="C297">
        <v>4.120524576755896</v>
      </c>
      <c r="D297" t="s">
        <v>1666</v>
      </c>
      <c r="E297" t="s">
        <v>1684</v>
      </c>
      <c r="F297" t="s">
        <v>1681</v>
      </c>
      <c r="G297" t="s">
        <v>1675</v>
      </c>
      <c r="H297" t="s">
        <v>1672</v>
      </c>
      <c r="I297">
        <v>1</v>
      </c>
    </row>
    <row r="298" spans="1:9" x14ac:dyDescent="0.2">
      <c r="A298" t="s">
        <v>1480</v>
      </c>
      <c r="B298" t="s">
        <v>1481</v>
      </c>
      <c r="C298">
        <v>4.1171220848991235</v>
      </c>
      <c r="D298" t="s">
        <v>1666</v>
      </c>
      <c r="E298" t="s">
        <v>1684</v>
      </c>
      <c r="F298" t="s">
        <v>1681</v>
      </c>
      <c r="G298" t="s">
        <v>1675</v>
      </c>
      <c r="H298" t="s">
        <v>1672</v>
      </c>
      <c r="I298">
        <v>1</v>
      </c>
    </row>
    <row r="299" spans="1:9" x14ac:dyDescent="0.2">
      <c r="A299" t="s">
        <v>102</v>
      </c>
      <c r="B299" t="s">
        <v>103</v>
      </c>
      <c r="C299">
        <v>4.1112793203958526</v>
      </c>
      <c r="D299" t="s">
        <v>1666</v>
      </c>
      <c r="E299" t="s">
        <v>1684</v>
      </c>
      <c r="F299" t="s">
        <v>1681</v>
      </c>
      <c r="G299" t="s">
        <v>1675</v>
      </c>
      <c r="H299" t="s">
        <v>1672</v>
      </c>
      <c r="I299">
        <v>1</v>
      </c>
    </row>
    <row r="300" spans="1:9" x14ac:dyDescent="0.2">
      <c r="A300" t="s">
        <v>58</v>
      </c>
      <c r="B300" t="s">
        <v>59</v>
      </c>
      <c r="C300">
        <v>4.1102192236894037</v>
      </c>
      <c r="D300" t="s">
        <v>1666</v>
      </c>
      <c r="E300" t="s">
        <v>1684</v>
      </c>
      <c r="F300" t="s">
        <v>1681</v>
      </c>
      <c r="G300" t="s">
        <v>1675</v>
      </c>
      <c r="H300" t="s">
        <v>1672</v>
      </c>
      <c r="I300">
        <v>1</v>
      </c>
    </row>
    <row r="301" spans="1:9" x14ac:dyDescent="0.2">
      <c r="A301" t="s">
        <v>336</v>
      </c>
      <c r="B301" t="s">
        <v>337</v>
      </c>
      <c r="C301">
        <v>4.1097472377132283</v>
      </c>
      <c r="D301" t="s">
        <v>1666</v>
      </c>
      <c r="E301" t="s">
        <v>1684</v>
      </c>
      <c r="F301" t="s">
        <v>1681</v>
      </c>
      <c r="G301" t="s">
        <v>1675</v>
      </c>
      <c r="H301" t="s">
        <v>1672</v>
      </c>
      <c r="I301">
        <v>1</v>
      </c>
    </row>
    <row r="302" spans="1:9" x14ac:dyDescent="0.2">
      <c r="A302" t="s">
        <v>655</v>
      </c>
      <c r="B302" t="s">
        <v>656</v>
      </c>
      <c r="C302">
        <v>4.1093591508492517</v>
      </c>
      <c r="D302" t="s">
        <v>1666</v>
      </c>
      <c r="E302" t="s">
        <v>1684</v>
      </c>
      <c r="F302" t="s">
        <v>1681</v>
      </c>
      <c r="G302" t="s">
        <v>1675</v>
      </c>
      <c r="H302" t="s">
        <v>1672</v>
      </c>
      <c r="I302">
        <v>1</v>
      </c>
    </row>
    <row r="303" spans="1:9" x14ac:dyDescent="0.2">
      <c r="A303" t="s">
        <v>943</v>
      </c>
      <c r="B303" t="s">
        <v>944</v>
      </c>
      <c r="C303">
        <v>4.1033931699735282</v>
      </c>
      <c r="D303" t="s">
        <v>1666</v>
      </c>
      <c r="E303" t="s">
        <v>1684</v>
      </c>
      <c r="F303" t="s">
        <v>1681</v>
      </c>
      <c r="G303" t="s">
        <v>1675</v>
      </c>
      <c r="H303" t="s">
        <v>1672</v>
      </c>
      <c r="I303">
        <v>1</v>
      </c>
    </row>
    <row r="304" spans="1:9" x14ac:dyDescent="0.2">
      <c r="A304" t="s">
        <v>194</v>
      </c>
      <c r="B304" t="s">
        <v>195</v>
      </c>
      <c r="C304">
        <v>4.1022106694204936</v>
      </c>
      <c r="D304" t="s">
        <v>1666</v>
      </c>
      <c r="E304" t="s">
        <v>1684</v>
      </c>
      <c r="F304" t="s">
        <v>1681</v>
      </c>
      <c r="G304" t="s">
        <v>1675</v>
      </c>
      <c r="H304" t="s">
        <v>1672</v>
      </c>
      <c r="I304">
        <v>1</v>
      </c>
    </row>
    <row r="305" spans="1:9" x14ac:dyDescent="0.2">
      <c r="A305" t="s">
        <v>909</v>
      </c>
      <c r="B305" t="s">
        <v>910</v>
      </c>
      <c r="C305">
        <v>4.1020218569241527</v>
      </c>
      <c r="D305" t="s">
        <v>1666</v>
      </c>
      <c r="E305" t="s">
        <v>1684</v>
      </c>
      <c r="F305" t="s">
        <v>1681</v>
      </c>
      <c r="G305" t="s">
        <v>1675</v>
      </c>
      <c r="H305" t="s">
        <v>1672</v>
      </c>
      <c r="I305">
        <v>1</v>
      </c>
    </row>
    <row r="306" spans="1:9" x14ac:dyDescent="0.2">
      <c r="A306" t="s">
        <v>697</v>
      </c>
      <c r="B306" t="s">
        <v>698</v>
      </c>
      <c r="C306">
        <v>4.1005083945019623</v>
      </c>
      <c r="D306" t="s">
        <v>1666</v>
      </c>
      <c r="E306" t="s">
        <v>1684</v>
      </c>
      <c r="F306" t="s">
        <v>1681</v>
      </c>
      <c r="G306" t="s">
        <v>1675</v>
      </c>
      <c r="H306" t="s">
        <v>1672</v>
      </c>
      <c r="I306">
        <v>1</v>
      </c>
    </row>
    <row r="307" spans="1:9" x14ac:dyDescent="0.2">
      <c r="A307" t="s">
        <v>645</v>
      </c>
      <c r="B307" t="s">
        <v>646</v>
      </c>
      <c r="C307">
        <v>4.0989896394011769</v>
      </c>
      <c r="D307" t="s">
        <v>1666</v>
      </c>
      <c r="E307" t="s">
        <v>1684</v>
      </c>
      <c r="F307" t="s">
        <v>1681</v>
      </c>
      <c r="G307" t="s">
        <v>1675</v>
      </c>
      <c r="H307" t="s">
        <v>1672</v>
      </c>
      <c r="I307">
        <v>1</v>
      </c>
    </row>
    <row r="308" spans="1:9" x14ac:dyDescent="0.2">
      <c r="A308" t="s">
        <v>1139</v>
      </c>
      <c r="B308" t="s">
        <v>1140</v>
      </c>
      <c r="C308">
        <v>4.096579823713979</v>
      </c>
      <c r="D308" t="s">
        <v>1666</v>
      </c>
      <c r="E308" t="s">
        <v>1684</v>
      </c>
      <c r="F308" t="s">
        <v>1681</v>
      </c>
      <c r="G308" t="s">
        <v>1675</v>
      </c>
      <c r="H308" t="s">
        <v>1672</v>
      </c>
      <c r="I308">
        <v>1</v>
      </c>
    </row>
    <row r="309" spans="1:9" x14ac:dyDescent="0.2">
      <c r="A309" t="s">
        <v>516</v>
      </c>
      <c r="B309" t="s">
        <v>517</v>
      </c>
      <c r="C309">
        <v>4.0929486069877905</v>
      </c>
      <c r="D309" t="s">
        <v>1666</v>
      </c>
      <c r="E309" t="s">
        <v>1684</v>
      </c>
      <c r="F309" t="s">
        <v>1681</v>
      </c>
      <c r="G309" t="s">
        <v>1675</v>
      </c>
      <c r="H309" t="s">
        <v>1672</v>
      </c>
      <c r="I309">
        <v>1</v>
      </c>
    </row>
    <row r="310" spans="1:9" x14ac:dyDescent="0.2">
      <c r="A310" t="s">
        <v>1083</v>
      </c>
      <c r="B310" t="s">
        <v>1084</v>
      </c>
      <c r="C310">
        <v>4.0858433540201977</v>
      </c>
      <c r="D310" t="s">
        <v>1666</v>
      </c>
      <c r="E310" t="s">
        <v>1684</v>
      </c>
      <c r="F310" t="s">
        <v>1681</v>
      </c>
      <c r="G310" t="s">
        <v>1675</v>
      </c>
      <c r="H310" t="s">
        <v>1672</v>
      </c>
      <c r="I310">
        <v>1</v>
      </c>
    </row>
    <row r="311" spans="1:9" x14ac:dyDescent="0.2">
      <c r="A311" t="s">
        <v>837</v>
      </c>
      <c r="B311" t="s">
        <v>838</v>
      </c>
      <c r="C311">
        <v>4.0714032835314686</v>
      </c>
      <c r="D311" t="s">
        <v>1666</v>
      </c>
      <c r="E311" t="s">
        <v>1684</v>
      </c>
      <c r="F311" t="s">
        <v>1681</v>
      </c>
      <c r="G311" t="s">
        <v>1675</v>
      </c>
      <c r="H311" t="s">
        <v>1672</v>
      </c>
      <c r="I311">
        <v>1</v>
      </c>
    </row>
    <row r="312" spans="1:9" x14ac:dyDescent="0.2">
      <c r="A312" t="s">
        <v>731</v>
      </c>
      <c r="B312" t="s">
        <v>732</v>
      </c>
      <c r="C312">
        <v>4.0666799267611689</v>
      </c>
      <c r="D312" t="s">
        <v>1666</v>
      </c>
      <c r="E312" t="s">
        <v>1684</v>
      </c>
      <c r="F312" t="s">
        <v>1681</v>
      </c>
      <c r="G312" t="s">
        <v>1675</v>
      </c>
      <c r="H312" t="s">
        <v>1672</v>
      </c>
      <c r="I312">
        <v>1</v>
      </c>
    </row>
    <row r="313" spans="1:9" x14ac:dyDescent="0.2">
      <c r="A313" t="s">
        <v>506</v>
      </c>
      <c r="B313" t="s">
        <v>507</v>
      </c>
      <c r="C313">
        <v>4.0639147815489665</v>
      </c>
      <c r="D313" t="s">
        <v>1666</v>
      </c>
      <c r="E313" t="s">
        <v>1684</v>
      </c>
      <c r="F313" t="s">
        <v>1681</v>
      </c>
      <c r="G313" t="s">
        <v>1675</v>
      </c>
      <c r="H313" t="s">
        <v>1672</v>
      </c>
      <c r="I313">
        <v>1</v>
      </c>
    </row>
    <row r="314" spans="1:9" x14ac:dyDescent="0.2">
      <c r="A314" t="s">
        <v>392</v>
      </c>
      <c r="B314" t="s">
        <v>393</v>
      </c>
      <c r="C314">
        <v>4.0626947733423933</v>
      </c>
      <c r="D314" t="s">
        <v>1666</v>
      </c>
      <c r="E314" t="s">
        <v>1684</v>
      </c>
      <c r="F314" t="s">
        <v>1681</v>
      </c>
      <c r="G314" t="s">
        <v>1675</v>
      </c>
      <c r="H314" t="s">
        <v>1672</v>
      </c>
      <c r="I314">
        <v>1</v>
      </c>
    </row>
    <row r="315" spans="1:9" x14ac:dyDescent="0.2">
      <c r="A315" t="s">
        <v>54</v>
      </c>
      <c r="B315" t="s">
        <v>55</v>
      </c>
      <c r="C315">
        <v>4.0621681733517825</v>
      </c>
      <c r="D315" t="s">
        <v>1666</v>
      </c>
      <c r="E315" t="s">
        <v>1684</v>
      </c>
      <c r="F315" t="s">
        <v>1681</v>
      </c>
      <c r="G315" t="s">
        <v>1675</v>
      </c>
      <c r="H315" t="s">
        <v>1672</v>
      </c>
      <c r="I315">
        <v>1</v>
      </c>
    </row>
    <row r="316" spans="1:9" x14ac:dyDescent="0.2">
      <c r="A316" t="s">
        <v>833</v>
      </c>
      <c r="B316" t="s">
        <v>834</v>
      </c>
      <c r="C316">
        <v>4.0549193271238151</v>
      </c>
      <c r="D316" t="s">
        <v>1666</v>
      </c>
      <c r="E316" t="s">
        <v>1684</v>
      </c>
      <c r="F316" t="s">
        <v>1681</v>
      </c>
      <c r="G316" t="s">
        <v>1675</v>
      </c>
      <c r="H316" t="s">
        <v>1672</v>
      </c>
      <c r="I316">
        <v>1</v>
      </c>
    </row>
    <row r="317" spans="1:9" x14ac:dyDescent="0.2">
      <c r="A317" t="s">
        <v>1129</v>
      </c>
      <c r="B317" t="s">
        <v>1130</v>
      </c>
      <c r="C317">
        <v>4.0544981466366767</v>
      </c>
      <c r="D317" t="s">
        <v>1666</v>
      </c>
      <c r="E317" t="s">
        <v>1684</v>
      </c>
      <c r="F317" t="s">
        <v>1681</v>
      </c>
      <c r="G317" t="s">
        <v>1675</v>
      </c>
      <c r="H317" t="s">
        <v>1672</v>
      </c>
      <c r="I317">
        <v>1</v>
      </c>
    </row>
    <row r="318" spans="1:9" x14ac:dyDescent="0.2">
      <c r="A318" t="s">
        <v>545</v>
      </c>
      <c r="B318" t="s">
        <v>546</v>
      </c>
      <c r="C318">
        <v>4.0484612259462356</v>
      </c>
      <c r="D318" t="s">
        <v>1666</v>
      </c>
      <c r="E318" t="s">
        <v>1684</v>
      </c>
      <c r="F318" t="s">
        <v>1681</v>
      </c>
      <c r="G318" t="s">
        <v>1675</v>
      </c>
      <c r="H318" t="s">
        <v>1672</v>
      </c>
      <c r="I318">
        <v>1</v>
      </c>
    </row>
    <row r="319" spans="1:9" x14ac:dyDescent="0.2">
      <c r="A319" t="s">
        <v>947</v>
      </c>
      <c r="B319" t="s">
        <v>948</v>
      </c>
      <c r="C319">
        <v>4.0479948485437864</v>
      </c>
      <c r="D319" t="s">
        <v>1666</v>
      </c>
      <c r="E319" t="s">
        <v>1684</v>
      </c>
      <c r="F319" t="s">
        <v>1681</v>
      </c>
      <c r="G319" t="s">
        <v>1675</v>
      </c>
      <c r="H319" t="s">
        <v>1672</v>
      </c>
      <c r="I319">
        <v>1</v>
      </c>
    </row>
    <row r="320" spans="1:9" x14ac:dyDescent="0.2">
      <c r="A320" t="s">
        <v>1167</v>
      </c>
      <c r="B320" t="s">
        <v>1168</v>
      </c>
      <c r="C320">
        <v>4.0391959255932086</v>
      </c>
      <c r="D320" t="s">
        <v>1666</v>
      </c>
      <c r="E320" t="s">
        <v>1684</v>
      </c>
      <c r="F320" t="s">
        <v>1681</v>
      </c>
      <c r="G320" t="s">
        <v>1675</v>
      </c>
      <c r="H320" t="s">
        <v>1672</v>
      </c>
      <c r="I320">
        <v>1</v>
      </c>
    </row>
    <row r="321" spans="1:9" x14ac:dyDescent="0.2">
      <c r="A321" t="s">
        <v>937</v>
      </c>
      <c r="B321" t="s">
        <v>938</v>
      </c>
      <c r="C321">
        <v>4.0243419737327235</v>
      </c>
      <c r="D321" t="s">
        <v>1666</v>
      </c>
      <c r="E321" t="s">
        <v>1684</v>
      </c>
      <c r="F321" t="s">
        <v>1681</v>
      </c>
      <c r="G321" t="s">
        <v>1675</v>
      </c>
      <c r="H321" t="s">
        <v>1672</v>
      </c>
      <c r="I321">
        <v>1</v>
      </c>
    </row>
    <row r="322" spans="1:9" x14ac:dyDescent="0.2">
      <c r="A322" t="s">
        <v>1125</v>
      </c>
      <c r="B322" t="s">
        <v>1126</v>
      </c>
      <c r="C322">
        <v>4.0183675783878448</v>
      </c>
      <c r="D322" t="s">
        <v>1666</v>
      </c>
      <c r="E322" t="s">
        <v>1684</v>
      </c>
      <c r="F322" t="s">
        <v>1681</v>
      </c>
      <c r="G322" t="s">
        <v>1675</v>
      </c>
      <c r="H322" t="s">
        <v>1672</v>
      </c>
      <c r="I322">
        <v>1</v>
      </c>
    </row>
    <row r="323" spans="1:9" x14ac:dyDescent="0.2">
      <c r="A323" t="s">
        <v>1111</v>
      </c>
      <c r="B323" t="s">
        <v>1112</v>
      </c>
      <c r="C323">
        <v>4.01573687447745</v>
      </c>
      <c r="D323" t="s">
        <v>1666</v>
      </c>
      <c r="E323" t="s">
        <v>1684</v>
      </c>
      <c r="F323" t="s">
        <v>1681</v>
      </c>
      <c r="G323" t="s">
        <v>1675</v>
      </c>
      <c r="H323" t="s">
        <v>1672</v>
      </c>
      <c r="I323">
        <v>1</v>
      </c>
    </row>
    <row r="324" spans="1:9" x14ac:dyDescent="0.2">
      <c r="A324" t="s">
        <v>1173</v>
      </c>
      <c r="B324" t="s">
        <v>1174</v>
      </c>
      <c r="C324">
        <v>4.0046007803329839</v>
      </c>
      <c r="D324" t="s">
        <v>1666</v>
      </c>
      <c r="E324" t="s">
        <v>1684</v>
      </c>
      <c r="F324" t="s">
        <v>1681</v>
      </c>
      <c r="G324" t="s">
        <v>1675</v>
      </c>
      <c r="H324" t="s">
        <v>1672</v>
      </c>
      <c r="I324">
        <v>1</v>
      </c>
    </row>
    <row r="325" spans="1:9" x14ac:dyDescent="0.2">
      <c r="A325" t="s">
        <v>607</v>
      </c>
      <c r="B325" t="s">
        <v>608</v>
      </c>
      <c r="C325">
        <v>4.0029863408567854</v>
      </c>
      <c r="D325" t="s">
        <v>1666</v>
      </c>
      <c r="E325" t="s">
        <v>1684</v>
      </c>
      <c r="F325" t="s">
        <v>1681</v>
      </c>
      <c r="G325" t="s">
        <v>1675</v>
      </c>
      <c r="H325" t="s">
        <v>1672</v>
      </c>
      <c r="I325">
        <v>1</v>
      </c>
    </row>
    <row r="326" spans="1:9" x14ac:dyDescent="0.2">
      <c r="A326" t="s">
        <v>164</v>
      </c>
      <c r="B326" t="s">
        <v>165</v>
      </c>
      <c r="C326">
        <v>4.0007810273534954</v>
      </c>
      <c r="D326" t="s">
        <v>1666</v>
      </c>
      <c r="E326" t="s">
        <v>1684</v>
      </c>
      <c r="F326" t="s">
        <v>1681</v>
      </c>
      <c r="G326" t="s">
        <v>1675</v>
      </c>
      <c r="H326" t="s">
        <v>1672</v>
      </c>
      <c r="I326">
        <v>1</v>
      </c>
    </row>
    <row r="327" spans="1:9" x14ac:dyDescent="0.2">
      <c r="A327" t="s">
        <v>1510</v>
      </c>
      <c r="B327" t="s">
        <v>1511</v>
      </c>
      <c r="C327">
        <v>3.9973208420551756</v>
      </c>
      <c r="D327" t="s">
        <v>1666</v>
      </c>
      <c r="E327" t="s">
        <v>1684</v>
      </c>
      <c r="F327" t="s">
        <v>1681</v>
      </c>
      <c r="G327" t="s">
        <v>1675</v>
      </c>
      <c r="H327" t="s">
        <v>1672</v>
      </c>
      <c r="I327">
        <v>1</v>
      </c>
    </row>
    <row r="328" spans="1:9" x14ac:dyDescent="0.2">
      <c r="A328" t="s">
        <v>322</v>
      </c>
      <c r="B328" t="s">
        <v>323</v>
      </c>
      <c r="C328">
        <v>3.9963146188707128</v>
      </c>
      <c r="D328" t="s">
        <v>1666</v>
      </c>
      <c r="E328" t="s">
        <v>1684</v>
      </c>
      <c r="F328" t="s">
        <v>1681</v>
      </c>
      <c r="G328" t="s">
        <v>1675</v>
      </c>
      <c r="H328" t="s">
        <v>1672</v>
      </c>
      <c r="I328">
        <v>1</v>
      </c>
    </row>
    <row r="329" spans="1:9" x14ac:dyDescent="0.2">
      <c r="A329" t="s">
        <v>675</v>
      </c>
      <c r="B329" t="s">
        <v>676</v>
      </c>
      <c r="C329">
        <v>3.9900945509482337</v>
      </c>
      <c r="D329" t="s">
        <v>1666</v>
      </c>
      <c r="E329" t="s">
        <v>1684</v>
      </c>
      <c r="F329" t="s">
        <v>1681</v>
      </c>
      <c r="G329" t="s">
        <v>1675</v>
      </c>
      <c r="H329" t="s">
        <v>1672</v>
      </c>
      <c r="I329">
        <v>1</v>
      </c>
    </row>
    <row r="330" spans="1:9" x14ac:dyDescent="0.2">
      <c r="A330" t="s">
        <v>777</v>
      </c>
      <c r="B330" t="s">
        <v>778</v>
      </c>
      <c r="C330">
        <v>3.9875322027298394</v>
      </c>
      <c r="D330" t="s">
        <v>1666</v>
      </c>
      <c r="E330" t="s">
        <v>1684</v>
      </c>
      <c r="F330" t="s">
        <v>1681</v>
      </c>
      <c r="G330" t="s">
        <v>1675</v>
      </c>
      <c r="H330" t="s">
        <v>1672</v>
      </c>
      <c r="I330">
        <v>1</v>
      </c>
    </row>
    <row r="331" spans="1:9" x14ac:dyDescent="0.2">
      <c r="A331" t="s">
        <v>512</v>
      </c>
      <c r="B331" t="s">
        <v>513</v>
      </c>
      <c r="C331">
        <v>3.9814335039353339</v>
      </c>
      <c r="D331" t="s">
        <v>1666</v>
      </c>
      <c r="E331" t="s">
        <v>1684</v>
      </c>
      <c r="F331" t="s">
        <v>1681</v>
      </c>
      <c r="G331" t="s">
        <v>1675</v>
      </c>
      <c r="H331" t="s">
        <v>1672</v>
      </c>
      <c r="I331">
        <v>1</v>
      </c>
    </row>
    <row r="332" spans="1:9" x14ac:dyDescent="0.2">
      <c r="A332" t="s">
        <v>975</v>
      </c>
      <c r="B332" t="s">
        <v>976</v>
      </c>
      <c r="C332">
        <v>3.971554153446061</v>
      </c>
      <c r="D332" t="s">
        <v>1666</v>
      </c>
      <c r="E332" t="s">
        <v>1684</v>
      </c>
      <c r="F332" t="s">
        <v>1681</v>
      </c>
      <c r="G332" t="s">
        <v>1675</v>
      </c>
      <c r="H332" t="s">
        <v>1672</v>
      </c>
      <c r="I332">
        <v>1</v>
      </c>
    </row>
    <row r="333" spans="1:9" x14ac:dyDescent="0.2">
      <c r="A333" t="s">
        <v>278</v>
      </c>
      <c r="B333" t="s">
        <v>279</v>
      </c>
      <c r="C333">
        <v>3.9679222067305173</v>
      </c>
      <c r="D333" t="s">
        <v>1666</v>
      </c>
      <c r="E333" t="s">
        <v>1684</v>
      </c>
      <c r="F333" t="s">
        <v>1681</v>
      </c>
      <c r="G333" t="s">
        <v>1675</v>
      </c>
      <c r="H333" t="s">
        <v>1672</v>
      </c>
      <c r="I333">
        <v>1</v>
      </c>
    </row>
    <row r="334" spans="1:9" x14ac:dyDescent="0.2">
      <c r="A334" t="s">
        <v>1123</v>
      </c>
      <c r="B334" t="s">
        <v>1124</v>
      </c>
      <c r="C334">
        <v>3.9559762222483252</v>
      </c>
      <c r="D334" t="s">
        <v>1666</v>
      </c>
      <c r="E334" t="s">
        <v>1684</v>
      </c>
      <c r="F334" t="s">
        <v>1681</v>
      </c>
      <c r="G334" t="s">
        <v>1675</v>
      </c>
      <c r="H334" t="s">
        <v>1672</v>
      </c>
      <c r="I334">
        <v>1</v>
      </c>
    </row>
    <row r="335" spans="1:9" x14ac:dyDescent="0.2">
      <c r="A335" t="s">
        <v>871</v>
      </c>
      <c r="B335" t="s">
        <v>872</v>
      </c>
      <c r="C335">
        <v>3.9543148858217778</v>
      </c>
      <c r="D335" t="s">
        <v>1666</v>
      </c>
      <c r="E335" t="s">
        <v>1684</v>
      </c>
      <c r="F335" t="s">
        <v>1681</v>
      </c>
      <c r="G335" t="s">
        <v>1675</v>
      </c>
      <c r="H335" t="s">
        <v>1672</v>
      </c>
      <c r="I335">
        <v>1</v>
      </c>
    </row>
    <row r="336" spans="1:9" x14ac:dyDescent="0.2">
      <c r="A336" t="s">
        <v>815</v>
      </c>
      <c r="B336" t="s">
        <v>816</v>
      </c>
      <c r="C336">
        <v>3.9529376677509807</v>
      </c>
      <c r="D336" t="s">
        <v>1666</v>
      </c>
      <c r="E336" t="s">
        <v>1684</v>
      </c>
      <c r="F336" t="s">
        <v>1681</v>
      </c>
      <c r="G336" t="s">
        <v>1675</v>
      </c>
      <c r="H336" t="s">
        <v>1672</v>
      </c>
      <c r="I336">
        <v>1</v>
      </c>
    </row>
    <row r="337" spans="1:9" x14ac:dyDescent="0.2">
      <c r="A337" t="s">
        <v>681</v>
      </c>
      <c r="B337" t="s">
        <v>682</v>
      </c>
      <c r="C337">
        <v>3.9491215394526309</v>
      </c>
      <c r="D337" t="s">
        <v>1666</v>
      </c>
      <c r="E337" t="s">
        <v>1684</v>
      </c>
      <c r="F337" t="s">
        <v>1681</v>
      </c>
      <c r="G337" t="s">
        <v>1675</v>
      </c>
      <c r="H337" t="s">
        <v>1672</v>
      </c>
      <c r="I337">
        <v>1</v>
      </c>
    </row>
    <row r="338" spans="1:9" x14ac:dyDescent="0.2">
      <c r="A338" t="s">
        <v>577</v>
      </c>
      <c r="B338" t="s">
        <v>578</v>
      </c>
      <c r="C338">
        <v>3.9409644934927996</v>
      </c>
      <c r="D338" t="s">
        <v>1666</v>
      </c>
      <c r="E338" t="s">
        <v>1684</v>
      </c>
      <c r="F338" t="s">
        <v>1681</v>
      </c>
      <c r="G338" t="s">
        <v>1675</v>
      </c>
      <c r="H338" t="s">
        <v>1672</v>
      </c>
      <c r="I338">
        <v>1</v>
      </c>
    </row>
    <row r="339" spans="1:9" x14ac:dyDescent="0.2">
      <c r="A339" t="s">
        <v>50</v>
      </c>
      <c r="B339" t="s">
        <v>51</v>
      </c>
      <c r="C339">
        <v>3.9408649759667216</v>
      </c>
      <c r="D339" t="s">
        <v>1666</v>
      </c>
      <c r="E339" t="s">
        <v>1684</v>
      </c>
      <c r="F339" t="s">
        <v>1681</v>
      </c>
      <c r="G339" t="s">
        <v>1675</v>
      </c>
      <c r="H339" t="s">
        <v>1672</v>
      </c>
      <c r="I339">
        <v>1</v>
      </c>
    </row>
    <row r="340" spans="1:9" x14ac:dyDescent="0.2">
      <c r="A340" t="s">
        <v>957</v>
      </c>
      <c r="B340" t="s">
        <v>958</v>
      </c>
      <c r="C340">
        <v>3.9401178667477184</v>
      </c>
      <c r="D340" t="s">
        <v>1666</v>
      </c>
      <c r="E340" t="s">
        <v>1684</v>
      </c>
      <c r="F340" t="s">
        <v>1681</v>
      </c>
      <c r="G340" t="s">
        <v>1675</v>
      </c>
      <c r="H340" t="s">
        <v>1672</v>
      </c>
      <c r="I340">
        <v>1</v>
      </c>
    </row>
    <row r="341" spans="1:9" x14ac:dyDescent="0.2">
      <c r="A341" t="s">
        <v>498</v>
      </c>
      <c r="B341" t="s">
        <v>499</v>
      </c>
      <c r="C341">
        <v>3.9368654589756225</v>
      </c>
      <c r="D341" t="s">
        <v>1666</v>
      </c>
      <c r="E341" t="s">
        <v>1684</v>
      </c>
      <c r="F341" t="s">
        <v>1681</v>
      </c>
      <c r="G341" t="s">
        <v>1675</v>
      </c>
      <c r="H341" t="s">
        <v>1672</v>
      </c>
      <c r="I341">
        <v>1</v>
      </c>
    </row>
    <row r="342" spans="1:9" x14ac:dyDescent="0.2">
      <c r="A342" t="s">
        <v>202</v>
      </c>
      <c r="B342" t="s">
        <v>203</v>
      </c>
      <c r="C342">
        <v>3.9348518029656607</v>
      </c>
      <c r="D342" t="s">
        <v>1666</v>
      </c>
      <c r="E342" t="s">
        <v>1684</v>
      </c>
      <c r="F342" t="s">
        <v>1681</v>
      </c>
      <c r="G342" t="s">
        <v>1675</v>
      </c>
      <c r="H342" t="s">
        <v>1672</v>
      </c>
      <c r="I342">
        <v>1</v>
      </c>
    </row>
    <row r="343" spans="1:9" x14ac:dyDescent="0.2">
      <c r="A343" t="s">
        <v>643</v>
      </c>
      <c r="B343" t="s">
        <v>644</v>
      </c>
      <c r="C343">
        <v>3.9300571249208414</v>
      </c>
      <c r="D343" t="s">
        <v>1666</v>
      </c>
      <c r="E343" t="s">
        <v>1684</v>
      </c>
      <c r="F343" t="s">
        <v>1681</v>
      </c>
      <c r="G343" t="s">
        <v>1675</v>
      </c>
      <c r="H343" t="s">
        <v>1672</v>
      </c>
      <c r="I343">
        <v>1</v>
      </c>
    </row>
    <row r="344" spans="1:9" x14ac:dyDescent="0.2">
      <c r="A344" t="s">
        <v>885</v>
      </c>
      <c r="B344" t="s">
        <v>886</v>
      </c>
      <c r="C344">
        <v>3.9295977160466511</v>
      </c>
      <c r="D344" t="s">
        <v>1666</v>
      </c>
      <c r="E344" t="s">
        <v>1684</v>
      </c>
      <c r="F344" t="s">
        <v>1681</v>
      </c>
      <c r="G344" t="s">
        <v>1675</v>
      </c>
      <c r="H344" t="s">
        <v>1672</v>
      </c>
      <c r="I344">
        <v>1</v>
      </c>
    </row>
    <row r="345" spans="1:9" x14ac:dyDescent="0.2">
      <c r="A345" t="s">
        <v>370</v>
      </c>
      <c r="B345" t="s">
        <v>371</v>
      </c>
      <c r="C345">
        <v>3.9274730209952757</v>
      </c>
      <c r="D345" t="s">
        <v>1666</v>
      </c>
      <c r="E345" t="s">
        <v>1684</v>
      </c>
      <c r="F345" t="s">
        <v>1681</v>
      </c>
      <c r="G345" t="s">
        <v>1675</v>
      </c>
      <c r="H345" t="s">
        <v>1672</v>
      </c>
      <c r="I345">
        <v>1</v>
      </c>
    </row>
    <row r="346" spans="1:9" x14ac:dyDescent="0.2">
      <c r="A346" t="s">
        <v>555</v>
      </c>
      <c r="B346" t="s">
        <v>556</v>
      </c>
      <c r="C346">
        <v>3.9179778825929081</v>
      </c>
      <c r="D346" t="s">
        <v>1666</v>
      </c>
      <c r="E346" t="s">
        <v>1684</v>
      </c>
      <c r="F346" t="s">
        <v>1681</v>
      </c>
      <c r="G346" t="s">
        <v>1675</v>
      </c>
      <c r="H346" t="s">
        <v>1672</v>
      </c>
      <c r="I346">
        <v>1</v>
      </c>
    </row>
    <row r="347" spans="1:9" x14ac:dyDescent="0.2">
      <c r="A347" t="s">
        <v>446</v>
      </c>
      <c r="B347" t="s">
        <v>447</v>
      </c>
      <c r="C347">
        <v>3.9147925594903912</v>
      </c>
      <c r="D347" t="s">
        <v>1666</v>
      </c>
      <c r="E347" t="s">
        <v>1684</v>
      </c>
      <c r="F347" t="s">
        <v>1681</v>
      </c>
      <c r="G347" t="s">
        <v>1675</v>
      </c>
      <c r="H347" t="s">
        <v>1672</v>
      </c>
      <c r="I347">
        <v>1</v>
      </c>
    </row>
    <row r="348" spans="1:9" x14ac:dyDescent="0.2">
      <c r="A348" t="s">
        <v>1157</v>
      </c>
      <c r="B348" t="s">
        <v>1158</v>
      </c>
      <c r="C348">
        <v>3.911902996044033</v>
      </c>
      <c r="D348" t="s">
        <v>1666</v>
      </c>
      <c r="E348" t="s">
        <v>1684</v>
      </c>
      <c r="F348" t="s">
        <v>1681</v>
      </c>
      <c r="G348" t="s">
        <v>1675</v>
      </c>
      <c r="H348" t="s">
        <v>1672</v>
      </c>
      <c r="I348">
        <v>1</v>
      </c>
    </row>
    <row r="349" spans="1:9" x14ac:dyDescent="0.2">
      <c r="A349" t="s">
        <v>835</v>
      </c>
      <c r="B349" t="s">
        <v>836</v>
      </c>
      <c r="C349">
        <v>3.9108910886445281</v>
      </c>
      <c r="D349" t="s">
        <v>1666</v>
      </c>
      <c r="E349" t="s">
        <v>1684</v>
      </c>
      <c r="F349" t="s">
        <v>1681</v>
      </c>
      <c r="G349" t="s">
        <v>1675</v>
      </c>
      <c r="H349" t="s">
        <v>1672</v>
      </c>
      <c r="I349">
        <v>1</v>
      </c>
    </row>
    <row r="350" spans="1:9" x14ac:dyDescent="0.2">
      <c r="A350" t="s">
        <v>256</v>
      </c>
      <c r="B350" t="s">
        <v>257</v>
      </c>
      <c r="C350">
        <v>3.9083241392761789</v>
      </c>
      <c r="D350" t="s">
        <v>1666</v>
      </c>
      <c r="E350" t="s">
        <v>1684</v>
      </c>
      <c r="F350" t="s">
        <v>1681</v>
      </c>
      <c r="G350" t="s">
        <v>1675</v>
      </c>
      <c r="H350" t="s">
        <v>1672</v>
      </c>
      <c r="I350">
        <v>1</v>
      </c>
    </row>
    <row r="351" spans="1:9" x14ac:dyDescent="0.2">
      <c r="A351" t="s">
        <v>973</v>
      </c>
      <c r="B351" t="s">
        <v>974</v>
      </c>
      <c r="C351">
        <v>3.9068735347220702</v>
      </c>
      <c r="D351" t="s">
        <v>1666</v>
      </c>
      <c r="E351" t="s">
        <v>1684</v>
      </c>
      <c r="F351" t="s">
        <v>1681</v>
      </c>
      <c r="G351" t="s">
        <v>1675</v>
      </c>
      <c r="H351" t="s">
        <v>1672</v>
      </c>
      <c r="I351">
        <v>1</v>
      </c>
    </row>
    <row r="352" spans="1:9" x14ac:dyDescent="0.2">
      <c r="A352" t="s">
        <v>316</v>
      </c>
      <c r="B352" t="s">
        <v>317</v>
      </c>
      <c r="C352">
        <v>3.9063889211528311</v>
      </c>
      <c r="D352" t="s">
        <v>1666</v>
      </c>
      <c r="E352" t="s">
        <v>1684</v>
      </c>
      <c r="F352" t="s">
        <v>1681</v>
      </c>
      <c r="G352" t="s">
        <v>1675</v>
      </c>
      <c r="H352" t="s">
        <v>1672</v>
      </c>
      <c r="I352">
        <v>1</v>
      </c>
    </row>
    <row r="353" spans="1:9" x14ac:dyDescent="0.2">
      <c r="A353" t="s">
        <v>793</v>
      </c>
      <c r="B353" t="s">
        <v>794</v>
      </c>
      <c r="C353">
        <v>3.9054720619247045</v>
      </c>
      <c r="D353" t="s">
        <v>1666</v>
      </c>
      <c r="E353" t="s">
        <v>1684</v>
      </c>
      <c r="F353" t="s">
        <v>1681</v>
      </c>
      <c r="G353" t="s">
        <v>1675</v>
      </c>
      <c r="H353" t="s">
        <v>1672</v>
      </c>
      <c r="I353">
        <v>1</v>
      </c>
    </row>
    <row r="354" spans="1:9" x14ac:dyDescent="0.2">
      <c r="A354" t="s">
        <v>10</v>
      </c>
      <c r="B354" t="s">
        <v>11</v>
      </c>
      <c r="C354">
        <v>3.8998205024270964</v>
      </c>
      <c r="D354" t="s">
        <v>1666</v>
      </c>
      <c r="E354" t="s">
        <v>1684</v>
      </c>
      <c r="F354" t="s">
        <v>1681</v>
      </c>
      <c r="G354" t="s">
        <v>1675</v>
      </c>
      <c r="H354" t="s">
        <v>1672</v>
      </c>
      <c r="I354">
        <v>1</v>
      </c>
    </row>
    <row r="355" spans="1:9" x14ac:dyDescent="0.2">
      <c r="A355" t="s">
        <v>122</v>
      </c>
      <c r="B355" t="s">
        <v>123</v>
      </c>
      <c r="C355">
        <v>3.896029912396227</v>
      </c>
      <c r="D355" t="s">
        <v>1666</v>
      </c>
      <c r="E355" t="s">
        <v>1684</v>
      </c>
      <c r="F355" t="s">
        <v>1681</v>
      </c>
      <c r="G355" t="s">
        <v>1675</v>
      </c>
      <c r="H355" t="s">
        <v>1672</v>
      </c>
      <c r="I355">
        <v>1</v>
      </c>
    </row>
    <row r="356" spans="1:9" x14ac:dyDescent="0.2">
      <c r="A356" t="s">
        <v>951</v>
      </c>
      <c r="B356" t="s">
        <v>952</v>
      </c>
      <c r="C356">
        <v>3.8958367515852581</v>
      </c>
      <c r="D356" t="s">
        <v>1666</v>
      </c>
      <c r="E356" t="s">
        <v>1684</v>
      </c>
      <c r="F356" t="s">
        <v>1681</v>
      </c>
      <c r="G356" t="s">
        <v>1675</v>
      </c>
      <c r="H356" t="s">
        <v>1672</v>
      </c>
      <c r="I356">
        <v>1</v>
      </c>
    </row>
    <row r="357" spans="1:9" x14ac:dyDescent="0.2">
      <c r="A357" t="s">
        <v>873</v>
      </c>
      <c r="B357" t="s">
        <v>874</v>
      </c>
      <c r="C357">
        <v>3.8941775538387731</v>
      </c>
      <c r="D357" t="s">
        <v>1666</v>
      </c>
      <c r="E357" t="s">
        <v>1684</v>
      </c>
      <c r="F357" t="s">
        <v>1681</v>
      </c>
      <c r="G357" t="s">
        <v>1675</v>
      </c>
      <c r="H357" t="s">
        <v>1672</v>
      </c>
      <c r="I357">
        <v>1</v>
      </c>
    </row>
    <row r="358" spans="1:9" x14ac:dyDescent="0.2">
      <c r="A358" t="s">
        <v>1195</v>
      </c>
      <c r="B358" t="s">
        <v>1196</v>
      </c>
      <c r="C358">
        <v>3.887701675781762</v>
      </c>
      <c r="D358" t="s">
        <v>1666</v>
      </c>
      <c r="E358" t="s">
        <v>1684</v>
      </c>
      <c r="F358" t="s">
        <v>1681</v>
      </c>
      <c r="G358" t="s">
        <v>1675</v>
      </c>
      <c r="H358" t="s">
        <v>1672</v>
      </c>
      <c r="I358">
        <v>1</v>
      </c>
    </row>
    <row r="359" spans="1:9" x14ac:dyDescent="0.2">
      <c r="A359" t="s">
        <v>508</v>
      </c>
      <c r="B359" t="s">
        <v>509</v>
      </c>
      <c r="C359">
        <v>3.8777743499913981</v>
      </c>
      <c r="D359" t="s">
        <v>1666</v>
      </c>
      <c r="E359" t="s">
        <v>1684</v>
      </c>
      <c r="F359" t="s">
        <v>1681</v>
      </c>
      <c r="G359" t="s">
        <v>1675</v>
      </c>
      <c r="H359" t="s">
        <v>1672</v>
      </c>
      <c r="I359">
        <v>1</v>
      </c>
    </row>
    <row r="360" spans="1:9" x14ac:dyDescent="0.2">
      <c r="A360" t="s">
        <v>52</v>
      </c>
      <c r="B360" t="s">
        <v>53</v>
      </c>
      <c r="C360">
        <v>3.877112074173763</v>
      </c>
      <c r="D360" t="s">
        <v>1666</v>
      </c>
      <c r="E360" t="s">
        <v>1684</v>
      </c>
      <c r="F360" t="s">
        <v>1681</v>
      </c>
      <c r="G360" t="s">
        <v>1675</v>
      </c>
      <c r="H360" t="s">
        <v>1672</v>
      </c>
      <c r="I360">
        <v>1</v>
      </c>
    </row>
    <row r="361" spans="1:9" x14ac:dyDescent="0.2">
      <c r="A361" t="s">
        <v>959</v>
      </c>
      <c r="B361" t="s">
        <v>960</v>
      </c>
      <c r="C361">
        <v>3.8690556187019078</v>
      </c>
      <c r="D361" t="s">
        <v>1666</v>
      </c>
      <c r="E361" t="s">
        <v>1684</v>
      </c>
      <c r="F361" t="s">
        <v>1681</v>
      </c>
      <c r="G361" t="s">
        <v>1675</v>
      </c>
      <c r="H361" t="s">
        <v>1672</v>
      </c>
      <c r="I361">
        <v>1</v>
      </c>
    </row>
    <row r="362" spans="1:9" x14ac:dyDescent="0.2">
      <c r="A362" t="s">
        <v>671</v>
      </c>
      <c r="B362" t="s">
        <v>672</v>
      </c>
      <c r="C362">
        <v>3.868115205327217</v>
      </c>
      <c r="D362" t="s">
        <v>1666</v>
      </c>
      <c r="E362" t="s">
        <v>1684</v>
      </c>
      <c r="F362" t="s">
        <v>1681</v>
      </c>
      <c r="G362" t="s">
        <v>1675</v>
      </c>
      <c r="H362" t="s">
        <v>1672</v>
      </c>
      <c r="I362">
        <v>1</v>
      </c>
    </row>
    <row r="363" spans="1:9" x14ac:dyDescent="0.2">
      <c r="A363" t="s">
        <v>1001</v>
      </c>
      <c r="B363" t="s">
        <v>1002</v>
      </c>
      <c r="C363">
        <v>3.8679975103449511</v>
      </c>
      <c r="D363" t="s">
        <v>1666</v>
      </c>
      <c r="E363" t="s">
        <v>1684</v>
      </c>
      <c r="F363" t="s">
        <v>1681</v>
      </c>
      <c r="G363" t="s">
        <v>1675</v>
      </c>
      <c r="H363" t="s">
        <v>1672</v>
      </c>
      <c r="I363">
        <v>1</v>
      </c>
    </row>
    <row r="364" spans="1:9" x14ac:dyDescent="0.2">
      <c r="A364" t="s">
        <v>116</v>
      </c>
      <c r="B364" t="s">
        <v>117</v>
      </c>
      <c r="C364">
        <v>3.8606673464441363</v>
      </c>
      <c r="D364" t="s">
        <v>1666</v>
      </c>
      <c r="E364" t="s">
        <v>1684</v>
      </c>
      <c r="F364" t="s">
        <v>1681</v>
      </c>
      <c r="G364" t="s">
        <v>1675</v>
      </c>
      <c r="H364" t="s">
        <v>1672</v>
      </c>
      <c r="I364">
        <v>1</v>
      </c>
    </row>
    <row r="365" spans="1:9" x14ac:dyDescent="0.2">
      <c r="A365" t="s">
        <v>679</v>
      </c>
      <c r="B365" t="s">
        <v>680</v>
      </c>
      <c r="C365">
        <v>3.8504624327615167</v>
      </c>
      <c r="D365" t="s">
        <v>1666</v>
      </c>
      <c r="E365" t="s">
        <v>1684</v>
      </c>
      <c r="F365" t="s">
        <v>1681</v>
      </c>
      <c r="G365" t="s">
        <v>1675</v>
      </c>
      <c r="H365" t="s">
        <v>1672</v>
      </c>
      <c r="I365">
        <v>1</v>
      </c>
    </row>
    <row r="366" spans="1:9" x14ac:dyDescent="0.2">
      <c r="A366" t="s">
        <v>162</v>
      </c>
      <c r="B366" t="s">
        <v>163</v>
      </c>
      <c r="C366">
        <v>3.8418910618516335</v>
      </c>
      <c r="D366" t="s">
        <v>1666</v>
      </c>
      <c r="E366" t="s">
        <v>1684</v>
      </c>
      <c r="F366" t="s">
        <v>1681</v>
      </c>
      <c r="G366" t="s">
        <v>1675</v>
      </c>
      <c r="H366" t="s">
        <v>1672</v>
      </c>
      <c r="I366">
        <v>1</v>
      </c>
    </row>
    <row r="367" spans="1:9" x14ac:dyDescent="0.2">
      <c r="A367" t="s">
        <v>390</v>
      </c>
      <c r="B367" t="s">
        <v>391</v>
      </c>
      <c r="C367">
        <v>3.8415471652565532</v>
      </c>
      <c r="D367" t="s">
        <v>1666</v>
      </c>
      <c r="E367" t="s">
        <v>1684</v>
      </c>
      <c r="F367" t="s">
        <v>1681</v>
      </c>
      <c r="G367" t="s">
        <v>1675</v>
      </c>
      <c r="H367" t="s">
        <v>1672</v>
      </c>
      <c r="I367">
        <v>1</v>
      </c>
    </row>
    <row r="368" spans="1:9" x14ac:dyDescent="0.2">
      <c r="A368" t="s">
        <v>1147</v>
      </c>
      <c r="B368" t="s">
        <v>1148</v>
      </c>
      <c r="C368">
        <v>3.8397921844453293</v>
      </c>
      <c r="D368" t="s">
        <v>1666</v>
      </c>
      <c r="E368" t="s">
        <v>1684</v>
      </c>
      <c r="F368" t="s">
        <v>1681</v>
      </c>
      <c r="G368" t="s">
        <v>1675</v>
      </c>
      <c r="H368" t="s">
        <v>1672</v>
      </c>
      <c r="I368">
        <v>1</v>
      </c>
    </row>
    <row r="369" spans="1:9" x14ac:dyDescent="0.2">
      <c r="A369" t="s">
        <v>677</v>
      </c>
      <c r="B369" t="s">
        <v>678</v>
      </c>
      <c r="C369">
        <v>3.839100782707153</v>
      </c>
      <c r="D369" t="s">
        <v>1666</v>
      </c>
      <c r="E369" t="s">
        <v>1684</v>
      </c>
      <c r="F369" t="s">
        <v>1681</v>
      </c>
      <c r="G369" t="s">
        <v>1675</v>
      </c>
      <c r="H369" t="s">
        <v>1672</v>
      </c>
      <c r="I369">
        <v>1</v>
      </c>
    </row>
    <row r="370" spans="1:9" x14ac:dyDescent="0.2">
      <c r="A370" t="s">
        <v>539</v>
      </c>
      <c r="B370" t="s">
        <v>540</v>
      </c>
      <c r="C370">
        <v>3.8387861449465945</v>
      </c>
      <c r="D370" t="s">
        <v>1666</v>
      </c>
      <c r="E370" t="s">
        <v>1684</v>
      </c>
      <c r="F370" t="s">
        <v>1681</v>
      </c>
      <c r="G370" t="s">
        <v>1675</v>
      </c>
      <c r="H370" t="s">
        <v>1672</v>
      </c>
      <c r="I370">
        <v>1</v>
      </c>
    </row>
    <row r="371" spans="1:9" x14ac:dyDescent="0.2">
      <c r="A371" t="s">
        <v>8</v>
      </c>
      <c r="B371" t="s">
        <v>9</v>
      </c>
      <c r="C371">
        <v>3.8360074591255313</v>
      </c>
      <c r="D371" t="s">
        <v>1666</v>
      </c>
      <c r="E371" t="s">
        <v>1684</v>
      </c>
      <c r="F371" t="s">
        <v>1681</v>
      </c>
      <c r="G371" t="s">
        <v>1675</v>
      </c>
      <c r="H371" t="s">
        <v>1672</v>
      </c>
      <c r="I371">
        <v>1</v>
      </c>
    </row>
    <row r="372" spans="1:9" x14ac:dyDescent="0.2">
      <c r="A372" t="s">
        <v>1236</v>
      </c>
      <c r="B372" t="s">
        <v>1237</v>
      </c>
      <c r="C372">
        <v>3.8332108802826088</v>
      </c>
      <c r="D372" t="s">
        <v>1666</v>
      </c>
      <c r="E372" t="s">
        <v>1684</v>
      </c>
      <c r="F372" t="s">
        <v>1681</v>
      </c>
      <c r="G372" t="s">
        <v>1675</v>
      </c>
      <c r="H372" t="s">
        <v>1672</v>
      </c>
      <c r="I372">
        <v>1</v>
      </c>
    </row>
    <row r="373" spans="1:9" x14ac:dyDescent="0.2">
      <c r="A373" t="s">
        <v>6</v>
      </c>
      <c r="B373" t="s">
        <v>7</v>
      </c>
      <c r="C373">
        <v>3.8316778491914669</v>
      </c>
      <c r="D373" t="s">
        <v>1666</v>
      </c>
      <c r="E373" t="s">
        <v>1684</v>
      </c>
      <c r="F373" t="s">
        <v>1681</v>
      </c>
      <c r="G373" t="s">
        <v>1675</v>
      </c>
      <c r="H373" t="s">
        <v>1672</v>
      </c>
      <c r="I373">
        <v>1</v>
      </c>
    </row>
    <row r="374" spans="1:9" x14ac:dyDescent="0.2">
      <c r="A374" t="s">
        <v>1378</v>
      </c>
      <c r="B374" t="s">
        <v>1379</v>
      </c>
      <c r="C374">
        <v>3.829914572380698</v>
      </c>
      <c r="D374" t="s">
        <v>1666</v>
      </c>
      <c r="E374" t="s">
        <v>1684</v>
      </c>
      <c r="F374" t="s">
        <v>1681</v>
      </c>
      <c r="G374" t="s">
        <v>1675</v>
      </c>
      <c r="H374" t="s">
        <v>1672</v>
      </c>
      <c r="I374">
        <v>1</v>
      </c>
    </row>
    <row r="375" spans="1:9" x14ac:dyDescent="0.2">
      <c r="A375" t="s">
        <v>472</v>
      </c>
      <c r="B375" t="s">
        <v>473</v>
      </c>
      <c r="C375">
        <v>3.8277568629786169</v>
      </c>
      <c r="D375" t="s">
        <v>1666</v>
      </c>
      <c r="E375" t="s">
        <v>1684</v>
      </c>
      <c r="F375" t="s">
        <v>1681</v>
      </c>
      <c r="G375" t="s">
        <v>1675</v>
      </c>
      <c r="H375" t="s">
        <v>1672</v>
      </c>
      <c r="I375">
        <v>1</v>
      </c>
    </row>
    <row r="376" spans="1:9" x14ac:dyDescent="0.2">
      <c r="A376" t="s">
        <v>56</v>
      </c>
      <c r="B376" t="s">
        <v>57</v>
      </c>
      <c r="C376">
        <v>3.8270460170047342</v>
      </c>
      <c r="D376" t="s">
        <v>1666</v>
      </c>
      <c r="E376" t="s">
        <v>1684</v>
      </c>
      <c r="F376" t="s">
        <v>1681</v>
      </c>
      <c r="G376" t="s">
        <v>1675</v>
      </c>
      <c r="H376" t="s">
        <v>1672</v>
      </c>
      <c r="I376">
        <v>1</v>
      </c>
    </row>
    <row r="377" spans="1:9" x14ac:dyDescent="0.2">
      <c r="A377" t="s">
        <v>565</v>
      </c>
      <c r="B377" t="s">
        <v>566</v>
      </c>
      <c r="C377">
        <v>3.8250039523878319</v>
      </c>
      <c r="D377" t="s">
        <v>1666</v>
      </c>
      <c r="E377" t="s">
        <v>1684</v>
      </c>
      <c r="F377" t="s">
        <v>1681</v>
      </c>
      <c r="G377" t="s">
        <v>1675</v>
      </c>
      <c r="H377" t="s">
        <v>1672</v>
      </c>
      <c r="I377">
        <v>1</v>
      </c>
    </row>
    <row r="378" spans="1:9" x14ac:dyDescent="0.2">
      <c r="A378" t="s">
        <v>799</v>
      </c>
      <c r="B378" t="s">
        <v>800</v>
      </c>
      <c r="C378">
        <v>3.8125122842899826</v>
      </c>
      <c r="D378" t="s">
        <v>1666</v>
      </c>
      <c r="E378" t="s">
        <v>1684</v>
      </c>
      <c r="F378" t="s">
        <v>1681</v>
      </c>
      <c r="G378" t="s">
        <v>1675</v>
      </c>
      <c r="H378" t="s">
        <v>1672</v>
      </c>
      <c r="I378">
        <v>1</v>
      </c>
    </row>
    <row r="379" spans="1:9" x14ac:dyDescent="0.2">
      <c r="A379" t="s">
        <v>797</v>
      </c>
      <c r="B379" t="s">
        <v>798</v>
      </c>
      <c r="C379">
        <v>3.8047185598630118</v>
      </c>
      <c r="D379" t="s">
        <v>1666</v>
      </c>
      <c r="E379" t="s">
        <v>1684</v>
      </c>
      <c r="F379" t="s">
        <v>1681</v>
      </c>
      <c r="G379" t="s">
        <v>1675</v>
      </c>
      <c r="H379" t="s">
        <v>1672</v>
      </c>
      <c r="I379">
        <v>1</v>
      </c>
    </row>
    <row r="380" spans="1:9" x14ac:dyDescent="0.2">
      <c r="A380" t="s">
        <v>821</v>
      </c>
      <c r="B380" t="s">
        <v>822</v>
      </c>
      <c r="C380">
        <v>3.8040712488856614</v>
      </c>
      <c r="D380" t="s">
        <v>1666</v>
      </c>
      <c r="E380" t="s">
        <v>1684</v>
      </c>
      <c r="F380" t="s">
        <v>1681</v>
      </c>
      <c r="G380" t="s">
        <v>1675</v>
      </c>
      <c r="H380" t="s">
        <v>1672</v>
      </c>
      <c r="I380">
        <v>1</v>
      </c>
    </row>
    <row r="381" spans="1:9" x14ac:dyDescent="0.2">
      <c r="A381" t="s">
        <v>478</v>
      </c>
      <c r="B381" t="s">
        <v>479</v>
      </c>
      <c r="C381">
        <v>3.7878499604440705</v>
      </c>
      <c r="D381" t="s">
        <v>1666</v>
      </c>
      <c r="E381" t="s">
        <v>1684</v>
      </c>
      <c r="F381" t="s">
        <v>1681</v>
      </c>
      <c r="G381" t="s">
        <v>1675</v>
      </c>
      <c r="H381" t="s">
        <v>1672</v>
      </c>
      <c r="I381">
        <v>1</v>
      </c>
    </row>
    <row r="382" spans="1:9" x14ac:dyDescent="0.2">
      <c r="A382" t="s">
        <v>274</v>
      </c>
      <c r="B382" t="s">
        <v>275</v>
      </c>
      <c r="C382">
        <v>3.7870351820262234</v>
      </c>
      <c r="D382" t="s">
        <v>1666</v>
      </c>
      <c r="E382" t="s">
        <v>1684</v>
      </c>
      <c r="F382" t="s">
        <v>1681</v>
      </c>
      <c r="G382" t="s">
        <v>1675</v>
      </c>
      <c r="H382" t="s">
        <v>1672</v>
      </c>
      <c r="I382">
        <v>1</v>
      </c>
    </row>
    <row r="383" spans="1:9" x14ac:dyDescent="0.2">
      <c r="A383" t="s">
        <v>160</v>
      </c>
      <c r="B383" t="s">
        <v>161</v>
      </c>
      <c r="C383">
        <v>3.7803173121401512</v>
      </c>
      <c r="D383" t="s">
        <v>1666</v>
      </c>
      <c r="E383" t="s">
        <v>1684</v>
      </c>
      <c r="F383" t="s">
        <v>1681</v>
      </c>
      <c r="G383" t="s">
        <v>1675</v>
      </c>
      <c r="H383" t="s">
        <v>1672</v>
      </c>
      <c r="I383">
        <v>1</v>
      </c>
    </row>
    <row r="384" spans="1:9" x14ac:dyDescent="0.2">
      <c r="A384" t="s">
        <v>358</v>
      </c>
      <c r="B384" t="s">
        <v>359</v>
      </c>
      <c r="C384">
        <v>3.7793439210373281</v>
      </c>
      <c r="D384" t="s">
        <v>1666</v>
      </c>
      <c r="E384" t="s">
        <v>1684</v>
      </c>
      <c r="F384" t="s">
        <v>1681</v>
      </c>
      <c r="G384" t="s">
        <v>1675</v>
      </c>
      <c r="H384" t="s">
        <v>1672</v>
      </c>
      <c r="I384">
        <v>1</v>
      </c>
    </row>
    <row r="385" spans="1:9" x14ac:dyDescent="0.2">
      <c r="A385" t="s">
        <v>1121</v>
      </c>
      <c r="B385" t="s">
        <v>1122</v>
      </c>
      <c r="C385">
        <v>3.7767374947180756</v>
      </c>
      <c r="D385" t="s">
        <v>1666</v>
      </c>
      <c r="E385" t="s">
        <v>1684</v>
      </c>
      <c r="F385" t="s">
        <v>1681</v>
      </c>
      <c r="G385" t="s">
        <v>1675</v>
      </c>
      <c r="H385" t="s">
        <v>1672</v>
      </c>
      <c r="I385">
        <v>1</v>
      </c>
    </row>
    <row r="386" spans="1:9" x14ac:dyDescent="0.2">
      <c r="A386" t="s">
        <v>208</v>
      </c>
      <c r="B386" t="s">
        <v>209</v>
      </c>
      <c r="C386">
        <v>3.7751369436809514</v>
      </c>
      <c r="D386" t="s">
        <v>1666</v>
      </c>
      <c r="E386" t="s">
        <v>1684</v>
      </c>
      <c r="F386" t="s">
        <v>1681</v>
      </c>
      <c r="G386" t="s">
        <v>1675</v>
      </c>
      <c r="H386" t="s">
        <v>1672</v>
      </c>
      <c r="I386">
        <v>1</v>
      </c>
    </row>
    <row r="387" spans="1:9" x14ac:dyDescent="0.2">
      <c r="A387" t="s">
        <v>811</v>
      </c>
      <c r="B387" t="s">
        <v>812</v>
      </c>
      <c r="C387">
        <v>3.7679717213816191</v>
      </c>
      <c r="D387" t="s">
        <v>1666</v>
      </c>
      <c r="E387" t="s">
        <v>1684</v>
      </c>
      <c r="F387" t="s">
        <v>1681</v>
      </c>
      <c r="G387" t="s">
        <v>1675</v>
      </c>
      <c r="H387" t="s">
        <v>1672</v>
      </c>
      <c r="I387">
        <v>1</v>
      </c>
    </row>
    <row r="388" spans="1:9" x14ac:dyDescent="0.2">
      <c r="A388" t="s">
        <v>344</v>
      </c>
      <c r="B388" t="s">
        <v>345</v>
      </c>
      <c r="C388">
        <v>3.7649229846498886</v>
      </c>
      <c r="D388" t="s">
        <v>1666</v>
      </c>
      <c r="E388" t="s">
        <v>1684</v>
      </c>
      <c r="F388" t="s">
        <v>1681</v>
      </c>
      <c r="G388" t="s">
        <v>1675</v>
      </c>
      <c r="H388" t="s">
        <v>1672</v>
      </c>
      <c r="I388">
        <v>1</v>
      </c>
    </row>
    <row r="389" spans="1:9" x14ac:dyDescent="0.2">
      <c r="A389" t="s">
        <v>1101</v>
      </c>
      <c r="B389" t="s">
        <v>1102</v>
      </c>
      <c r="C389">
        <v>3.7636899887769264</v>
      </c>
      <c r="D389" t="s">
        <v>1666</v>
      </c>
      <c r="E389" t="s">
        <v>1684</v>
      </c>
      <c r="F389" t="s">
        <v>1681</v>
      </c>
      <c r="G389" t="s">
        <v>1675</v>
      </c>
      <c r="H389" t="s">
        <v>1672</v>
      </c>
      <c r="I389">
        <v>1</v>
      </c>
    </row>
    <row r="390" spans="1:9" x14ac:dyDescent="0.2">
      <c r="A390" t="s">
        <v>673</v>
      </c>
      <c r="B390" t="s">
        <v>674</v>
      </c>
      <c r="C390">
        <v>3.7623033632877685</v>
      </c>
      <c r="D390" t="s">
        <v>1666</v>
      </c>
      <c r="E390" t="s">
        <v>1684</v>
      </c>
      <c r="F390" t="s">
        <v>1681</v>
      </c>
      <c r="G390" t="s">
        <v>1675</v>
      </c>
      <c r="H390" t="s">
        <v>1672</v>
      </c>
      <c r="I390">
        <v>1</v>
      </c>
    </row>
    <row r="391" spans="1:9" x14ac:dyDescent="0.2">
      <c r="A391" t="s">
        <v>1556</v>
      </c>
      <c r="B391" t="s">
        <v>1557</v>
      </c>
      <c r="C391">
        <v>3.761927838420529</v>
      </c>
      <c r="D391" t="s">
        <v>1666</v>
      </c>
      <c r="E391" t="s">
        <v>1684</v>
      </c>
      <c r="F391" t="s">
        <v>1681</v>
      </c>
      <c r="G391" t="s">
        <v>1675</v>
      </c>
      <c r="H391" t="s">
        <v>1672</v>
      </c>
      <c r="I391">
        <v>1</v>
      </c>
    </row>
    <row r="392" spans="1:9" x14ac:dyDescent="0.2">
      <c r="A392" t="s">
        <v>436</v>
      </c>
      <c r="B392" t="s">
        <v>437</v>
      </c>
      <c r="C392">
        <v>3.7598566273406808</v>
      </c>
      <c r="D392" t="s">
        <v>1666</v>
      </c>
      <c r="E392" t="s">
        <v>1684</v>
      </c>
      <c r="F392" t="s">
        <v>1681</v>
      </c>
      <c r="G392" t="s">
        <v>1675</v>
      </c>
      <c r="H392" t="s">
        <v>1672</v>
      </c>
      <c r="I392">
        <v>1</v>
      </c>
    </row>
    <row r="393" spans="1:9" x14ac:dyDescent="0.2">
      <c r="A393" t="s">
        <v>1145</v>
      </c>
      <c r="B393" t="s">
        <v>1146</v>
      </c>
      <c r="C393">
        <v>3.7570162347313008</v>
      </c>
      <c r="D393" t="s">
        <v>1666</v>
      </c>
      <c r="E393" t="s">
        <v>1684</v>
      </c>
      <c r="F393" t="s">
        <v>1681</v>
      </c>
      <c r="G393" t="s">
        <v>1675</v>
      </c>
      <c r="H393" t="s">
        <v>1672</v>
      </c>
      <c r="I393">
        <v>1</v>
      </c>
    </row>
    <row r="394" spans="1:9" x14ac:dyDescent="0.2">
      <c r="A394" t="s">
        <v>1278</v>
      </c>
      <c r="B394" t="s">
        <v>1279</v>
      </c>
      <c r="C394">
        <v>3.7493497605974766</v>
      </c>
      <c r="D394" t="s">
        <v>1666</v>
      </c>
      <c r="E394" t="s">
        <v>1684</v>
      </c>
      <c r="F394" t="s">
        <v>1681</v>
      </c>
      <c r="G394" t="s">
        <v>1675</v>
      </c>
      <c r="H394" t="s">
        <v>1672</v>
      </c>
      <c r="I394">
        <v>1</v>
      </c>
    </row>
    <row r="395" spans="1:9" x14ac:dyDescent="0.2">
      <c r="A395" t="s">
        <v>1107</v>
      </c>
      <c r="B395" t="s">
        <v>1108</v>
      </c>
      <c r="C395">
        <v>3.7476836424169884</v>
      </c>
      <c r="D395" t="s">
        <v>1666</v>
      </c>
      <c r="E395" t="s">
        <v>1684</v>
      </c>
      <c r="F395" t="s">
        <v>1681</v>
      </c>
      <c r="G395" t="s">
        <v>1675</v>
      </c>
      <c r="H395" t="s">
        <v>1672</v>
      </c>
      <c r="I395">
        <v>1</v>
      </c>
    </row>
    <row r="396" spans="1:9" x14ac:dyDescent="0.2">
      <c r="A396" t="s">
        <v>1163</v>
      </c>
      <c r="B396" t="s">
        <v>1164</v>
      </c>
      <c r="C396">
        <v>3.7468676278504294</v>
      </c>
      <c r="D396" t="s">
        <v>1666</v>
      </c>
      <c r="E396" t="s">
        <v>1684</v>
      </c>
      <c r="F396" t="s">
        <v>1681</v>
      </c>
      <c r="G396" t="s">
        <v>1675</v>
      </c>
      <c r="H396" t="s">
        <v>1672</v>
      </c>
      <c r="I396">
        <v>1</v>
      </c>
    </row>
    <row r="397" spans="1:9" x14ac:dyDescent="0.2">
      <c r="A397" t="s">
        <v>997</v>
      </c>
      <c r="B397" t="s">
        <v>998</v>
      </c>
      <c r="C397">
        <v>3.7352395000788343</v>
      </c>
      <c r="D397" t="s">
        <v>1666</v>
      </c>
      <c r="E397" t="s">
        <v>1684</v>
      </c>
      <c r="F397" t="s">
        <v>1681</v>
      </c>
      <c r="G397" t="s">
        <v>1675</v>
      </c>
      <c r="H397" t="s">
        <v>1672</v>
      </c>
      <c r="I397">
        <v>1</v>
      </c>
    </row>
    <row r="398" spans="1:9" x14ac:dyDescent="0.2">
      <c r="A398" t="s">
        <v>1292</v>
      </c>
      <c r="B398" t="s">
        <v>1293</v>
      </c>
      <c r="C398">
        <v>3.7332775339325819</v>
      </c>
      <c r="D398" t="s">
        <v>1666</v>
      </c>
      <c r="E398" t="s">
        <v>1684</v>
      </c>
      <c r="F398" t="s">
        <v>1681</v>
      </c>
      <c r="G398" t="s">
        <v>1675</v>
      </c>
      <c r="H398" t="s">
        <v>1672</v>
      </c>
      <c r="I398">
        <v>1</v>
      </c>
    </row>
    <row r="399" spans="1:9" x14ac:dyDescent="0.2">
      <c r="A399" t="s">
        <v>863</v>
      </c>
      <c r="B399" t="s">
        <v>864</v>
      </c>
      <c r="C399">
        <v>3.7328358716839189</v>
      </c>
      <c r="D399" t="s">
        <v>1666</v>
      </c>
      <c r="E399" t="s">
        <v>1684</v>
      </c>
      <c r="F399" t="s">
        <v>1681</v>
      </c>
      <c r="G399" t="s">
        <v>1675</v>
      </c>
      <c r="H399" t="s">
        <v>1672</v>
      </c>
      <c r="I399">
        <v>1</v>
      </c>
    </row>
    <row r="400" spans="1:9" x14ac:dyDescent="0.2">
      <c r="A400" t="s">
        <v>124</v>
      </c>
      <c r="B400" t="s">
        <v>125</v>
      </c>
      <c r="C400">
        <v>3.7324741772811936</v>
      </c>
      <c r="D400" t="s">
        <v>1666</v>
      </c>
      <c r="E400" t="s">
        <v>1684</v>
      </c>
      <c r="F400" t="s">
        <v>1681</v>
      </c>
      <c r="G400" t="s">
        <v>1675</v>
      </c>
      <c r="H400" t="s">
        <v>1672</v>
      </c>
      <c r="I400">
        <v>1</v>
      </c>
    </row>
    <row r="401" spans="1:9" x14ac:dyDescent="0.2">
      <c r="A401" t="s">
        <v>1059</v>
      </c>
      <c r="B401" t="s">
        <v>1060</v>
      </c>
      <c r="C401">
        <v>3.718792228503792</v>
      </c>
      <c r="D401" t="s">
        <v>1666</v>
      </c>
      <c r="E401" t="s">
        <v>1684</v>
      </c>
      <c r="F401" t="s">
        <v>1681</v>
      </c>
      <c r="G401" t="s">
        <v>1675</v>
      </c>
      <c r="H401" t="s">
        <v>1672</v>
      </c>
      <c r="I401">
        <v>1</v>
      </c>
    </row>
    <row r="402" spans="1:9" x14ac:dyDescent="0.2">
      <c r="A402" t="s">
        <v>773</v>
      </c>
      <c r="B402" t="s">
        <v>774</v>
      </c>
      <c r="C402">
        <v>3.7183355789085066</v>
      </c>
      <c r="D402" t="s">
        <v>1666</v>
      </c>
      <c r="E402" t="s">
        <v>1684</v>
      </c>
      <c r="F402" t="s">
        <v>1681</v>
      </c>
      <c r="G402" t="s">
        <v>1675</v>
      </c>
      <c r="H402" t="s">
        <v>1672</v>
      </c>
      <c r="I402">
        <v>1</v>
      </c>
    </row>
    <row r="403" spans="1:9" x14ac:dyDescent="0.2">
      <c r="A403" t="s">
        <v>543</v>
      </c>
      <c r="B403" t="s">
        <v>544</v>
      </c>
      <c r="C403">
        <v>3.7131544018372984</v>
      </c>
      <c r="D403" t="s">
        <v>1666</v>
      </c>
      <c r="E403" t="s">
        <v>1684</v>
      </c>
      <c r="F403" t="s">
        <v>1681</v>
      </c>
      <c r="G403" t="s">
        <v>1675</v>
      </c>
      <c r="H403" t="s">
        <v>1672</v>
      </c>
      <c r="I403">
        <v>1</v>
      </c>
    </row>
    <row r="404" spans="1:9" x14ac:dyDescent="0.2">
      <c r="A404" t="s">
        <v>1536</v>
      </c>
      <c r="B404" t="s">
        <v>1537</v>
      </c>
      <c r="C404">
        <v>3.7107095657243372</v>
      </c>
      <c r="D404" t="s">
        <v>1666</v>
      </c>
      <c r="E404" t="s">
        <v>1684</v>
      </c>
      <c r="F404" t="s">
        <v>1681</v>
      </c>
      <c r="G404" t="s">
        <v>1675</v>
      </c>
      <c r="H404" t="s">
        <v>1672</v>
      </c>
      <c r="I404">
        <v>1</v>
      </c>
    </row>
    <row r="405" spans="1:9" x14ac:dyDescent="0.2">
      <c r="A405" t="s">
        <v>597</v>
      </c>
      <c r="B405" t="s">
        <v>598</v>
      </c>
      <c r="C405">
        <v>3.7100750341519988</v>
      </c>
      <c r="D405" t="s">
        <v>1666</v>
      </c>
      <c r="E405" t="s">
        <v>1684</v>
      </c>
      <c r="F405" t="s">
        <v>1681</v>
      </c>
      <c r="G405" t="s">
        <v>1675</v>
      </c>
      <c r="H405" t="s">
        <v>1672</v>
      </c>
      <c r="I405">
        <v>1</v>
      </c>
    </row>
    <row r="406" spans="1:9" x14ac:dyDescent="0.2">
      <c r="A406" t="s">
        <v>1143</v>
      </c>
      <c r="B406" t="s">
        <v>1144</v>
      </c>
      <c r="C406">
        <v>3.7069736761761782</v>
      </c>
      <c r="D406" t="s">
        <v>1666</v>
      </c>
      <c r="E406" t="s">
        <v>1684</v>
      </c>
      <c r="F406" t="s">
        <v>1681</v>
      </c>
      <c r="G406" t="s">
        <v>1675</v>
      </c>
      <c r="H406" t="s">
        <v>1672</v>
      </c>
      <c r="I406">
        <v>1</v>
      </c>
    </row>
    <row r="407" spans="1:9" x14ac:dyDescent="0.2">
      <c r="A407" t="s">
        <v>783</v>
      </c>
      <c r="B407" t="s">
        <v>784</v>
      </c>
      <c r="C407">
        <v>3.7021719508577111</v>
      </c>
      <c r="D407" t="s">
        <v>1666</v>
      </c>
      <c r="E407" t="s">
        <v>1684</v>
      </c>
      <c r="F407" t="s">
        <v>1681</v>
      </c>
      <c r="G407" t="s">
        <v>1675</v>
      </c>
      <c r="H407" t="s">
        <v>1672</v>
      </c>
      <c r="I407">
        <v>1</v>
      </c>
    </row>
    <row r="408" spans="1:9" x14ac:dyDescent="0.2">
      <c r="A408" t="s">
        <v>338</v>
      </c>
      <c r="B408" t="s">
        <v>339</v>
      </c>
      <c r="C408">
        <v>3.6971421262754594</v>
      </c>
      <c r="D408" t="s">
        <v>1666</v>
      </c>
      <c r="E408" t="s">
        <v>1684</v>
      </c>
      <c r="F408" t="s">
        <v>1681</v>
      </c>
      <c r="G408" t="s">
        <v>1675</v>
      </c>
      <c r="H408" t="s">
        <v>1672</v>
      </c>
      <c r="I408">
        <v>1</v>
      </c>
    </row>
    <row r="409" spans="1:9" x14ac:dyDescent="0.2">
      <c r="A409" t="s">
        <v>613</v>
      </c>
      <c r="B409" t="s">
        <v>614</v>
      </c>
      <c r="C409">
        <v>3.6955692270361857</v>
      </c>
      <c r="D409" t="s">
        <v>1666</v>
      </c>
      <c r="E409" t="s">
        <v>1684</v>
      </c>
      <c r="F409" t="s">
        <v>1681</v>
      </c>
      <c r="G409" t="s">
        <v>1675</v>
      </c>
      <c r="H409" t="s">
        <v>1672</v>
      </c>
      <c r="I409">
        <v>1</v>
      </c>
    </row>
    <row r="410" spans="1:9" x14ac:dyDescent="0.2">
      <c r="A410" t="s">
        <v>875</v>
      </c>
      <c r="B410" t="s">
        <v>876</v>
      </c>
      <c r="C410">
        <v>3.6932431533091892</v>
      </c>
      <c r="D410" t="s">
        <v>1666</v>
      </c>
      <c r="E410" t="s">
        <v>1684</v>
      </c>
      <c r="F410" t="s">
        <v>1681</v>
      </c>
      <c r="G410" t="s">
        <v>1675</v>
      </c>
      <c r="H410" t="s">
        <v>1672</v>
      </c>
      <c r="I410">
        <v>1</v>
      </c>
    </row>
    <row r="411" spans="1:9" x14ac:dyDescent="0.2">
      <c r="A411" t="s">
        <v>204</v>
      </c>
      <c r="B411" t="s">
        <v>205</v>
      </c>
      <c r="C411">
        <v>3.6898414091375047</v>
      </c>
      <c r="D411" t="s">
        <v>1666</v>
      </c>
      <c r="E411" t="s">
        <v>1684</v>
      </c>
      <c r="F411" t="s">
        <v>1681</v>
      </c>
      <c r="G411" t="s">
        <v>1675</v>
      </c>
      <c r="H411" t="s">
        <v>1672</v>
      </c>
      <c r="I411">
        <v>1</v>
      </c>
    </row>
    <row r="412" spans="1:9" x14ac:dyDescent="0.2">
      <c r="A412" t="s">
        <v>633</v>
      </c>
      <c r="B412" t="s">
        <v>634</v>
      </c>
      <c r="C412">
        <v>3.6874843701696851</v>
      </c>
      <c r="D412" t="s">
        <v>1666</v>
      </c>
      <c r="E412" t="s">
        <v>1684</v>
      </c>
      <c r="F412" t="s">
        <v>1681</v>
      </c>
      <c r="G412" t="s">
        <v>1675</v>
      </c>
      <c r="H412" t="s">
        <v>1672</v>
      </c>
      <c r="I412">
        <v>1</v>
      </c>
    </row>
    <row r="413" spans="1:9" x14ac:dyDescent="0.2">
      <c r="A413" t="s">
        <v>1468</v>
      </c>
      <c r="B413" t="s">
        <v>1469</v>
      </c>
      <c r="C413">
        <v>3.6847556221086242</v>
      </c>
      <c r="D413" t="s">
        <v>1666</v>
      </c>
      <c r="E413" t="s">
        <v>1684</v>
      </c>
      <c r="F413" t="s">
        <v>1681</v>
      </c>
      <c r="G413" t="s">
        <v>1675</v>
      </c>
      <c r="H413" t="s">
        <v>1672</v>
      </c>
      <c r="I413">
        <v>1</v>
      </c>
    </row>
    <row r="414" spans="1:9" x14ac:dyDescent="0.2">
      <c r="A414" t="s">
        <v>1115</v>
      </c>
      <c r="B414" t="s">
        <v>1116</v>
      </c>
      <c r="C414">
        <v>3.6846658640258609</v>
      </c>
      <c r="D414" t="s">
        <v>1666</v>
      </c>
      <c r="E414" t="s">
        <v>1684</v>
      </c>
      <c r="F414" t="s">
        <v>1681</v>
      </c>
      <c r="G414" t="s">
        <v>1675</v>
      </c>
      <c r="H414" t="s">
        <v>1672</v>
      </c>
      <c r="I414">
        <v>1</v>
      </c>
    </row>
    <row r="415" spans="1:9" x14ac:dyDescent="0.2">
      <c r="A415" t="s">
        <v>420</v>
      </c>
      <c r="B415" t="s">
        <v>421</v>
      </c>
      <c r="C415">
        <v>3.6777437886661413</v>
      </c>
      <c r="D415" t="s">
        <v>1666</v>
      </c>
      <c r="E415" t="s">
        <v>1684</v>
      </c>
      <c r="F415" t="s">
        <v>1681</v>
      </c>
      <c r="G415" t="s">
        <v>1675</v>
      </c>
      <c r="H415" t="s">
        <v>1672</v>
      </c>
      <c r="I415">
        <v>1</v>
      </c>
    </row>
    <row r="416" spans="1:9" x14ac:dyDescent="0.2">
      <c r="A416" t="s">
        <v>995</v>
      </c>
      <c r="B416" t="s">
        <v>996</v>
      </c>
      <c r="C416">
        <v>3.6770591773921613</v>
      </c>
      <c r="D416" t="s">
        <v>1666</v>
      </c>
      <c r="E416" t="s">
        <v>1684</v>
      </c>
      <c r="F416" t="s">
        <v>1681</v>
      </c>
      <c r="G416" t="s">
        <v>1675</v>
      </c>
      <c r="H416" t="s">
        <v>1672</v>
      </c>
      <c r="I416">
        <v>1</v>
      </c>
    </row>
    <row r="417" spans="1:9" x14ac:dyDescent="0.2">
      <c r="A417" t="s">
        <v>749</v>
      </c>
      <c r="B417" t="s">
        <v>750</v>
      </c>
      <c r="C417">
        <v>3.6713117206617669</v>
      </c>
      <c r="D417" t="s">
        <v>1666</v>
      </c>
      <c r="E417" t="s">
        <v>1684</v>
      </c>
      <c r="F417" t="s">
        <v>1681</v>
      </c>
      <c r="G417" t="s">
        <v>1675</v>
      </c>
      <c r="H417" t="s">
        <v>1672</v>
      </c>
      <c r="I417">
        <v>1</v>
      </c>
    </row>
    <row r="418" spans="1:9" x14ac:dyDescent="0.2">
      <c r="A418" t="s">
        <v>593</v>
      </c>
      <c r="B418" t="s">
        <v>594</v>
      </c>
      <c r="C418">
        <v>3.6706632432858797</v>
      </c>
      <c r="D418" t="s">
        <v>1666</v>
      </c>
      <c r="E418" t="s">
        <v>1684</v>
      </c>
      <c r="F418" t="s">
        <v>1681</v>
      </c>
      <c r="G418" t="s">
        <v>1675</v>
      </c>
      <c r="H418" t="s">
        <v>1672</v>
      </c>
      <c r="I418">
        <v>1</v>
      </c>
    </row>
    <row r="419" spans="1:9" x14ac:dyDescent="0.2">
      <c r="A419" t="s">
        <v>1490</v>
      </c>
      <c r="B419" t="s">
        <v>1491</v>
      </c>
      <c r="C419">
        <v>3.6693168805661123</v>
      </c>
      <c r="D419" t="s">
        <v>1666</v>
      </c>
      <c r="E419" t="s">
        <v>1684</v>
      </c>
      <c r="F419" t="s">
        <v>1681</v>
      </c>
      <c r="G419" t="s">
        <v>1675</v>
      </c>
      <c r="H419" t="s">
        <v>1672</v>
      </c>
      <c r="I419">
        <v>1</v>
      </c>
    </row>
    <row r="420" spans="1:9" x14ac:dyDescent="0.2">
      <c r="A420" t="s">
        <v>751</v>
      </c>
      <c r="B420" t="s">
        <v>752</v>
      </c>
      <c r="C420">
        <v>3.6667519124118182</v>
      </c>
      <c r="D420" t="s">
        <v>1666</v>
      </c>
      <c r="E420" t="s">
        <v>1684</v>
      </c>
      <c r="F420" t="s">
        <v>1681</v>
      </c>
      <c r="G420" t="s">
        <v>1675</v>
      </c>
      <c r="H420" t="s">
        <v>1672</v>
      </c>
      <c r="I420">
        <v>1</v>
      </c>
    </row>
    <row r="421" spans="1:9" x14ac:dyDescent="0.2">
      <c r="A421" t="s">
        <v>1342</v>
      </c>
      <c r="B421" t="s">
        <v>1343</v>
      </c>
      <c r="C421">
        <v>3.6612446089593336</v>
      </c>
      <c r="D421" t="s">
        <v>1666</v>
      </c>
      <c r="E421" t="s">
        <v>1684</v>
      </c>
      <c r="F421" t="s">
        <v>1681</v>
      </c>
      <c r="G421" t="s">
        <v>1675</v>
      </c>
      <c r="H421" t="s">
        <v>1672</v>
      </c>
      <c r="I421">
        <v>1</v>
      </c>
    </row>
    <row r="422" spans="1:9" x14ac:dyDescent="0.2">
      <c r="A422" t="s">
        <v>1103</v>
      </c>
      <c r="B422" t="s">
        <v>1104</v>
      </c>
      <c r="C422">
        <v>3.6593456357461771</v>
      </c>
      <c r="D422" t="s">
        <v>1666</v>
      </c>
      <c r="E422" t="s">
        <v>1684</v>
      </c>
      <c r="F422" t="s">
        <v>1681</v>
      </c>
      <c r="G422" t="s">
        <v>1675</v>
      </c>
      <c r="H422" t="s">
        <v>1672</v>
      </c>
      <c r="I422">
        <v>1</v>
      </c>
    </row>
    <row r="423" spans="1:9" x14ac:dyDescent="0.2">
      <c r="A423" t="s">
        <v>1079</v>
      </c>
      <c r="B423" t="s">
        <v>1080</v>
      </c>
      <c r="C423">
        <v>3.6560023206829571</v>
      </c>
      <c r="D423" t="s">
        <v>1666</v>
      </c>
      <c r="E423" t="s">
        <v>1684</v>
      </c>
      <c r="F423" t="s">
        <v>1681</v>
      </c>
      <c r="G423" t="s">
        <v>1675</v>
      </c>
      <c r="H423" t="s">
        <v>1672</v>
      </c>
      <c r="I423">
        <v>1</v>
      </c>
    </row>
    <row r="424" spans="1:9" x14ac:dyDescent="0.2">
      <c r="A424" t="s">
        <v>500</v>
      </c>
      <c r="B424" t="s">
        <v>501</v>
      </c>
      <c r="C424">
        <v>3.6404317436833487</v>
      </c>
      <c r="D424" t="s">
        <v>1666</v>
      </c>
      <c r="E424" t="s">
        <v>1684</v>
      </c>
      <c r="F424" t="s">
        <v>1681</v>
      </c>
      <c r="G424" t="s">
        <v>1675</v>
      </c>
      <c r="H424" t="s">
        <v>1672</v>
      </c>
      <c r="I424">
        <v>1</v>
      </c>
    </row>
    <row r="425" spans="1:9" x14ac:dyDescent="0.2">
      <c r="A425" t="s">
        <v>1382</v>
      </c>
      <c r="B425" t="s">
        <v>1383</v>
      </c>
      <c r="C425">
        <v>3.636287252098513</v>
      </c>
      <c r="D425" t="s">
        <v>1666</v>
      </c>
      <c r="E425" t="s">
        <v>1684</v>
      </c>
      <c r="F425" t="s">
        <v>1681</v>
      </c>
      <c r="G425" t="s">
        <v>1675</v>
      </c>
      <c r="H425" t="s">
        <v>1672</v>
      </c>
      <c r="I425">
        <v>1</v>
      </c>
    </row>
    <row r="426" spans="1:9" x14ac:dyDescent="0.2">
      <c r="A426" t="s">
        <v>635</v>
      </c>
      <c r="B426" t="s">
        <v>636</v>
      </c>
      <c r="C426">
        <v>3.6360865151030728</v>
      </c>
      <c r="D426" t="s">
        <v>1666</v>
      </c>
      <c r="E426" t="s">
        <v>1684</v>
      </c>
      <c r="F426" t="s">
        <v>1681</v>
      </c>
      <c r="G426" t="s">
        <v>1675</v>
      </c>
      <c r="H426" t="s">
        <v>1672</v>
      </c>
      <c r="I426">
        <v>1</v>
      </c>
    </row>
    <row r="427" spans="1:9" x14ac:dyDescent="0.2">
      <c r="A427" t="s">
        <v>1155</v>
      </c>
      <c r="B427" t="s">
        <v>1156</v>
      </c>
      <c r="C427">
        <v>3.6305295714268242</v>
      </c>
      <c r="D427" t="s">
        <v>1666</v>
      </c>
      <c r="E427" t="s">
        <v>1684</v>
      </c>
      <c r="F427" t="s">
        <v>1681</v>
      </c>
      <c r="G427" t="s">
        <v>1675</v>
      </c>
      <c r="H427" t="s">
        <v>1672</v>
      </c>
      <c r="I427">
        <v>1</v>
      </c>
    </row>
    <row r="428" spans="1:9" x14ac:dyDescent="0.2">
      <c r="A428" t="s">
        <v>1141</v>
      </c>
      <c r="B428" t="s">
        <v>1142</v>
      </c>
      <c r="C428">
        <v>3.6137361412618714</v>
      </c>
      <c r="D428" t="s">
        <v>1666</v>
      </c>
      <c r="E428" t="s">
        <v>1684</v>
      </c>
      <c r="F428" t="s">
        <v>1681</v>
      </c>
      <c r="G428" t="s">
        <v>1675</v>
      </c>
      <c r="H428" t="s">
        <v>1672</v>
      </c>
      <c r="I428">
        <v>1</v>
      </c>
    </row>
    <row r="429" spans="1:9" x14ac:dyDescent="0.2">
      <c r="A429" t="s">
        <v>899</v>
      </c>
      <c r="B429" t="s">
        <v>900</v>
      </c>
      <c r="C429">
        <v>3.6115108871266561</v>
      </c>
      <c r="D429" t="s">
        <v>1666</v>
      </c>
      <c r="E429" t="s">
        <v>1684</v>
      </c>
      <c r="F429" t="s">
        <v>1681</v>
      </c>
      <c r="G429" t="s">
        <v>1675</v>
      </c>
      <c r="H429" t="s">
        <v>1672</v>
      </c>
      <c r="I429">
        <v>1</v>
      </c>
    </row>
    <row r="430" spans="1:9" x14ac:dyDescent="0.2">
      <c r="A430" t="s">
        <v>687</v>
      </c>
      <c r="B430" t="s">
        <v>688</v>
      </c>
      <c r="C430">
        <v>3.6094876898532853</v>
      </c>
      <c r="D430" t="s">
        <v>1666</v>
      </c>
      <c r="E430" t="s">
        <v>1684</v>
      </c>
      <c r="F430" t="s">
        <v>1681</v>
      </c>
      <c r="G430" t="s">
        <v>1675</v>
      </c>
      <c r="H430" t="s">
        <v>1672</v>
      </c>
      <c r="I430">
        <v>1</v>
      </c>
    </row>
    <row r="431" spans="1:9" x14ac:dyDescent="0.2">
      <c r="A431" t="s">
        <v>128</v>
      </c>
      <c r="B431" t="s">
        <v>129</v>
      </c>
      <c r="C431">
        <v>3.6092741724045876</v>
      </c>
      <c r="D431" t="s">
        <v>1666</v>
      </c>
      <c r="E431" t="s">
        <v>1684</v>
      </c>
      <c r="F431" t="s">
        <v>1681</v>
      </c>
      <c r="G431" t="s">
        <v>1675</v>
      </c>
      <c r="H431" t="s">
        <v>1672</v>
      </c>
      <c r="I431">
        <v>1</v>
      </c>
    </row>
    <row r="432" spans="1:9" x14ac:dyDescent="0.2">
      <c r="A432" t="s">
        <v>689</v>
      </c>
      <c r="B432" t="s">
        <v>690</v>
      </c>
      <c r="C432">
        <v>3.6056820612789831</v>
      </c>
      <c r="D432" t="s">
        <v>1666</v>
      </c>
      <c r="E432" t="s">
        <v>1684</v>
      </c>
      <c r="F432" t="s">
        <v>1681</v>
      </c>
      <c r="G432" t="s">
        <v>1675</v>
      </c>
      <c r="H432" t="s">
        <v>1672</v>
      </c>
      <c r="I432">
        <v>1</v>
      </c>
    </row>
    <row r="433" spans="1:9" x14ac:dyDescent="0.2">
      <c r="A433" t="s">
        <v>1330</v>
      </c>
      <c r="B433" t="s">
        <v>1331</v>
      </c>
      <c r="C433">
        <v>3.5949999167322457</v>
      </c>
      <c r="D433" t="s">
        <v>1666</v>
      </c>
      <c r="E433" t="s">
        <v>1684</v>
      </c>
      <c r="F433" t="s">
        <v>1681</v>
      </c>
      <c r="G433" t="s">
        <v>1675</v>
      </c>
      <c r="H433" t="s">
        <v>1672</v>
      </c>
      <c r="I433">
        <v>1</v>
      </c>
    </row>
    <row r="434" spans="1:9" x14ac:dyDescent="0.2">
      <c r="A434" t="s">
        <v>418</v>
      </c>
      <c r="B434" t="s">
        <v>419</v>
      </c>
      <c r="C434">
        <v>3.592953571547866</v>
      </c>
      <c r="D434" t="s">
        <v>1666</v>
      </c>
      <c r="E434" t="s">
        <v>1684</v>
      </c>
      <c r="F434" t="s">
        <v>1681</v>
      </c>
      <c r="G434" t="s">
        <v>1675</v>
      </c>
      <c r="H434" t="s">
        <v>1672</v>
      </c>
      <c r="I434">
        <v>1</v>
      </c>
    </row>
    <row r="435" spans="1:9" x14ac:dyDescent="0.2">
      <c r="A435" t="s">
        <v>931</v>
      </c>
      <c r="B435" t="s">
        <v>932</v>
      </c>
      <c r="C435">
        <v>3.5908975385566939</v>
      </c>
      <c r="D435" t="s">
        <v>1666</v>
      </c>
      <c r="E435" t="s">
        <v>1684</v>
      </c>
      <c r="F435" t="s">
        <v>1681</v>
      </c>
      <c r="G435" t="s">
        <v>1675</v>
      </c>
      <c r="H435" t="s">
        <v>1672</v>
      </c>
      <c r="I435">
        <v>1</v>
      </c>
    </row>
    <row r="436" spans="1:9" x14ac:dyDescent="0.2">
      <c r="A436" t="s">
        <v>480</v>
      </c>
      <c r="B436" t="s">
        <v>481</v>
      </c>
      <c r="C436">
        <v>3.5852350633657752</v>
      </c>
      <c r="D436" t="s">
        <v>1666</v>
      </c>
      <c r="E436" t="s">
        <v>1684</v>
      </c>
      <c r="F436" t="s">
        <v>1681</v>
      </c>
      <c r="G436" t="s">
        <v>1675</v>
      </c>
      <c r="H436" t="s">
        <v>1672</v>
      </c>
      <c r="I436">
        <v>1</v>
      </c>
    </row>
    <row r="437" spans="1:9" x14ac:dyDescent="0.2">
      <c r="A437" t="s">
        <v>639</v>
      </c>
      <c r="B437" t="s">
        <v>640</v>
      </c>
      <c r="C437">
        <v>3.5839352025367517</v>
      </c>
      <c r="D437" t="s">
        <v>1666</v>
      </c>
      <c r="E437" t="s">
        <v>1684</v>
      </c>
      <c r="F437" t="s">
        <v>1681</v>
      </c>
      <c r="G437" t="s">
        <v>1675</v>
      </c>
      <c r="H437" t="s">
        <v>1672</v>
      </c>
      <c r="I437">
        <v>1</v>
      </c>
    </row>
    <row r="438" spans="1:9" x14ac:dyDescent="0.2">
      <c r="A438" t="s">
        <v>1338</v>
      </c>
      <c r="B438" t="s">
        <v>1339</v>
      </c>
      <c r="C438">
        <v>3.5704261783589728</v>
      </c>
      <c r="D438" t="s">
        <v>1666</v>
      </c>
      <c r="E438" t="s">
        <v>1684</v>
      </c>
      <c r="F438" t="s">
        <v>1681</v>
      </c>
      <c r="G438" t="s">
        <v>1675</v>
      </c>
      <c r="H438" t="s">
        <v>1672</v>
      </c>
      <c r="I438">
        <v>1</v>
      </c>
    </row>
    <row r="439" spans="1:9" x14ac:dyDescent="0.2">
      <c r="A439" t="s">
        <v>216</v>
      </c>
      <c r="B439" t="s">
        <v>217</v>
      </c>
      <c r="C439">
        <v>3.5662606741909029</v>
      </c>
      <c r="D439" t="s">
        <v>1666</v>
      </c>
      <c r="E439" t="s">
        <v>1684</v>
      </c>
      <c r="F439" t="s">
        <v>1681</v>
      </c>
      <c r="G439" t="s">
        <v>1675</v>
      </c>
      <c r="H439" t="s">
        <v>1672</v>
      </c>
      <c r="I439">
        <v>1</v>
      </c>
    </row>
    <row r="440" spans="1:9" x14ac:dyDescent="0.2">
      <c r="A440" t="s">
        <v>785</v>
      </c>
      <c r="B440" t="s">
        <v>786</v>
      </c>
      <c r="C440">
        <v>3.5625902246063346</v>
      </c>
      <c r="D440" t="s">
        <v>1666</v>
      </c>
      <c r="E440" t="s">
        <v>1684</v>
      </c>
      <c r="F440" t="s">
        <v>1681</v>
      </c>
      <c r="G440" t="s">
        <v>1675</v>
      </c>
      <c r="H440" t="s">
        <v>1672</v>
      </c>
      <c r="I440">
        <v>1</v>
      </c>
    </row>
    <row r="441" spans="1:9" x14ac:dyDescent="0.2">
      <c r="A441" t="s">
        <v>591</v>
      </c>
      <c r="B441" t="s">
        <v>592</v>
      </c>
      <c r="C441">
        <v>3.5605641489798843</v>
      </c>
      <c r="D441" t="s">
        <v>1666</v>
      </c>
      <c r="E441" t="s">
        <v>1684</v>
      </c>
      <c r="F441" t="s">
        <v>1681</v>
      </c>
      <c r="G441" t="s">
        <v>1675</v>
      </c>
      <c r="H441" t="s">
        <v>1672</v>
      </c>
      <c r="I441">
        <v>1</v>
      </c>
    </row>
    <row r="442" spans="1:9" x14ac:dyDescent="0.2">
      <c r="A442" t="s">
        <v>595</v>
      </c>
      <c r="B442" t="s">
        <v>596</v>
      </c>
      <c r="C442">
        <v>3.5249799821271193</v>
      </c>
      <c r="D442" t="s">
        <v>1666</v>
      </c>
      <c r="E442" t="s">
        <v>1684</v>
      </c>
      <c r="F442" t="s">
        <v>1681</v>
      </c>
      <c r="G442" t="s">
        <v>1675</v>
      </c>
      <c r="H442" t="s">
        <v>1672</v>
      </c>
      <c r="I442">
        <v>1</v>
      </c>
    </row>
    <row r="443" spans="1:9" x14ac:dyDescent="0.2">
      <c r="A443" t="s">
        <v>1238</v>
      </c>
      <c r="B443" t="s">
        <v>1239</v>
      </c>
      <c r="C443">
        <v>3.5185797370876042</v>
      </c>
      <c r="D443" t="s">
        <v>1666</v>
      </c>
      <c r="E443" t="s">
        <v>1684</v>
      </c>
      <c r="F443" t="s">
        <v>1681</v>
      </c>
      <c r="G443" t="s">
        <v>1675</v>
      </c>
      <c r="H443" t="s">
        <v>1672</v>
      </c>
      <c r="I443">
        <v>1</v>
      </c>
    </row>
    <row r="444" spans="1:9" x14ac:dyDescent="0.2">
      <c r="A444" t="s">
        <v>1426</v>
      </c>
      <c r="B444" t="s">
        <v>1427</v>
      </c>
      <c r="C444">
        <v>3.5098742850047193</v>
      </c>
      <c r="D444" t="s">
        <v>1666</v>
      </c>
      <c r="E444" t="s">
        <v>1684</v>
      </c>
      <c r="F444" t="s">
        <v>1681</v>
      </c>
      <c r="G444" t="s">
        <v>1675</v>
      </c>
      <c r="H444" t="s">
        <v>1672</v>
      </c>
      <c r="I444">
        <v>1</v>
      </c>
    </row>
    <row r="445" spans="1:9" x14ac:dyDescent="0.2">
      <c r="A445" t="s">
        <v>1284</v>
      </c>
      <c r="B445" t="s">
        <v>1285</v>
      </c>
      <c r="C445">
        <v>3.5065050324048719</v>
      </c>
      <c r="D445" t="s">
        <v>1666</v>
      </c>
      <c r="E445" t="s">
        <v>1684</v>
      </c>
      <c r="F445" t="s">
        <v>1681</v>
      </c>
      <c r="G445" t="s">
        <v>1675</v>
      </c>
      <c r="H445" t="s">
        <v>1672</v>
      </c>
      <c r="I445">
        <v>1</v>
      </c>
    </row>
    <row r="446" spans="1:9" x14ac:dyDescent="0.2">
      <c r="A446" t="s">
        <v>883</v>
      </c>
      <c r="B446" t="s">
        <v>884</v>
      </c>
      <c r="C446">
        <v>3.5048105531506915</v>
      </c>
      <c r="D446" t="s">
        <v>1666</v>
      </c>
      <c r="E446" t="s">
        <v>1684</v>
      </c>
      <c r="F446" t="s">
        <v>1681</v>
      </c>
      <c r="G446" t="s">
        <v>1675</v>
      </c>
      <c r="H446" t="s">
        <v>1672</v>
      </c>
      <c r="I446">
        <v>1</v>
      </c>
    </row>
    <row r="447" spans="1:9" x14ac:dyDescent="0.2">
      <c r="A447" t="s">
        <v>665</v>
      </c>
      <c r="B447" t="s">
        <v>666</v>
      </c>
      <c r="C447">
        <v>3.5035183127240748</v>
      </c>
      <c r="D447" t="s">
        <v>1666</v>
      </c>
      <c r="E447" t="s">
        <v>1684</v>
      </c>
      <c r="F447" t="s">
        <v>1681</v>
      </c>
      <c r="G447" t="s">
        <v>1675</v>
      </c>
      <c r="H447" t="s">
        <v>1672</v>
      </c>
      <c r="I447">
        <v>1</v>
      </c>
    </row>
    <row r="448" spans="1:9" x14ac:dyDescent="0.2">
      <c r="A448" t="s">
        <v>1258</v>
      </c>
      <c r="B448" t="s">
        <v>1259</v>
      </c>
      <c r="C448">
        <v>3.5005109105263372</v>
      </c>
      <c r="D448" t="s">
        <v>1666</v>
      </c>
      <c r="E448" t="s">
        <v>1684</v>
      </c>
      <c r="F448" t="s">
        <v>1681</v>
      </c>
      <c r="G448" t="s">
        <v>1675</v>
      </c>
      <c r="H448" t="s">
        <v>1672</v>
      </c>
      <c r="I448">
        <v>1</v>
      </c>
    </row>
    <row r="449" spans="1:9" x14ac:dyDescent="0.2">
      <c r="A449" t="s">
        <v>897</v>
      </c>
      <c r="B449" t="s">
        <v>898</v>
      </c>
      <c r="C449">
        <v>3.4918517497214157</v>
      </c>
      <c r="D449" t="s">
        <v>1666</v>
      </c>
      <c r="E449" t="s">
        <v>1684</v>
      </c>
      <c r="F449" t="s">
        <v>1681</v>
      </c>
      <c r="G449" t="s">
        <v>1675</v>
      </c>
      <c r="H449" t="s">
        <v>1672</v>
      </c>
      <c r="I449">
        <v>1</v>
      </c>
    </row>
    <row r="450" spans="1:9" x14ac:dyDescent="0.2">
      <c r="A450" t="s">
        <v>484</v>
      </c>
      <c r="B450" t="s">
        <v>485</v>
      </c>
      <c r="C450">
        <v>3.4890439527623234</v>
      </c>
      <c r="D450" t="s">
        <v>1666</v>
      </c>
      <c r="E450" t="s">
        <v>1684</v>
      </c>
      <c r="F450" t="s">
        <v>1681</v>
      </c>
      <c r="G450" t="s">
        <v>1675</v>
      </c>
      <c r="H450" t="s">
        <v>1672</v>
      </c>
      <c r="I450">
        <v>1</v>
      </c>
    </row>
    <row r="451" spans="1:9" x14ac:dyDescent="0.2">
      <c r="A451" t="s">
        <v>1240</v>
      </c>
      <c r="B451" t="s">
        <v>1241</v>
      </c>
      <c r="C451">
        <v>3.4819439992800669</v>
      </c>
      <c r="D451" t="s">
        <v>1666</v>
      </c>
      <c r="E451" t="s">
        <v>1684</v>
      </c>
      <c r="F451" t="s">
        <v>1681</v>
      </c>
      <c r="G451" t="s">
        <v>1675</v>
      </c>
      <c r="H451" t="s">
        <v>1672</v>
      </c>
      <c r="I451">
        <v>1</v>
      </c>
    </row>
    <row r="452" spans="1:9" x14ac:dyDescent="0.2">
      <c r="A452" t="s">
        <v>1097</v>
      </c>
      <c r="B452" t="s">
        <v>1098</v>
      </c>
      <c r="C452">
        <v>3.476976465759527</v>
      </c>
      <c r="D452" t="s">
        <v>1666</v>
      </c>
      <c r="E452" t="s">
        <v>1684</v>
      </c>
      <c r="F452" t="s">
        <v>1681</v>
      </c>
      <c r="G452" t="s">
        <v>1675</v>
      </c>
      <c r="H452" t="s">
        <v>1672</v>
      </c>
      <c r="I452">
        <v>1</v>
      </c>
    </row>
    <row r="453" spans="1:9" x14ac:dyDescent="0.2">
      <c r="A453" t="s">
        <v>280</v>
      </c>
      <c r="B453" t="s">
        <v>281</v>
      </c>
      <c r="C453">
        <v>3.4766142820325037</v>
      </c>
      <c r="D453" t="s">
        <v>1666</v>
      </c>
      <c r="E453" t="s">
        <v>1684</v>
      </c>
      <c r="F453" t="s">
        <v>1681</v>
      </c>
      <c r="G453" t="s">
        <v>1675</v>
      </c>
      <c r="H453" t="s">
        <v>1672</v>
      </c>
      <c r="I453">
        <v>1</v>
      </c>
    </row>
    <row r="454" spans="1:9" x14ac:dyDescent="0.2">
      <c r="A454" t="s">
        <v>1276</v>
      </c>
      <c r="B454" t="s">
        <v>1277</v>
      </c>
      <c r="C454">
        <v>3.4692327425066121</v>
      </c>
      <c r="D454" t="s">
        <v>1666</v>
      </c>
      <c r="E454" t="s">
        <v>1684</v>
      </c>
      <c r="F454" t="s">
        <v>1681</v>
      </c>
      <c r="G454" t="s">
        <v>1675</v>
      </c>
      <c r="H454" t="s">
        <v>1672</v>
      </c>
      <c r="I454">
        <v>1</v>
      </c>
    </row>
    <row r="455" spans="1:9" x14ac:dyDescent="0.2">
      <c r="A455" t="s">
        <v>1041</v>
      </c>
      <c r="B455" t="s">
        <v>1042</v>
      </c>
      <c r="C455">
        <v>3.4684211837380565</v>
      </c>
      <c r="D455" t="s">
        <v>1666</v>
      </c>
      <c r="E455" t="s">
        <v>1684</v>
      </c>
      <c r="F455" t="s">
        <v>1681</v>
      </c>
      <c r="G455" t="s">
        <v>1675</v>
      </c>
      <c r="H455" t="s">
        <v>1672</v>
      </c>
      <c r="I455">
        <v>1</v>
      </c>
    </row>
    <row r="456" spans="1:9" x14ac:dyDescent="0.2">
      <c r="A456" t="s">
        <v>182</v>
      </c>
      <c r="B456" t="s">
        <v>183</v>
      </c>
      <c r="C456">
        <v>3.466422722433792</v>
      </c>
      <c r="D456" t="s">
        <v>1666</v>
      </c>
      <c r="E456" t="s">
        <v>1684</v>
      </c>
      <c r="F456" t="s">
        <v>1681</v>
      </c>
      <c r="G456" t="s">
        <v>1675</v>
      </c>
      <c r="H456" t="s">
        <v>1672</v>
      </c>
      <c r="I456">
        <v>1</v>
      </c>
    </row>
    <row r="457" spans="1:9" x14ac:dyDescent="0.2">
      <c r="A457" t="s">
        <v>929</v>
      </c>
      <c r="B457" t="s">
        <v>930</v>
      </c>
      <c r="C457">
        <v>3.466051625699341</v>
      </c>
      <c r="D457" t="s">
        <v>1666</v>
      </c>
      <c r="E457" t="s">
        <v>1684</v>
      </c>
      <c r="F457" t="s">
        <v>1681</v>
      </c>
      <c r="G457" t="s">
        <v>1675</v>
      </c>
      <c r="H457" t="s">
        <v>1672</v>
      </c>
      <c r="I457">
        <v>1</v>
      </c>
    </row>
    <row r="458" spans="1:9" x14ac:dyDescent="0.2">
      <c r="A458" t="s">
        <v>1422</v>
      </c>
      <c r="B458" t="s">
        <v>1423</v>
      </c>
      <c r="C458">
        <v>3.4593170828659252</v>
      </c>
      <c r="D458" t="s">
        <v>1666</v>
      </c>
      <c r="E458" t="s">
        <v>1684</v>
      </c>
      <c r="F458" t="s">
        <v>1681</v>
      </c>
      <c r="G458" t="s">
        <v>1675</v>
      </c>
      <c r="H458" t="s">
        <v>1672</v>
      </c>
      <c r="I458">
        <v>1</v>
      </c>
    </row>
    <row r="459" spans="1:9" x14ac:dyDescent="0.2">
      <c r="A459" t="s">
        <v>611</v>
      </c>
      <c r="B459" t="s">
        <v>612</v>
      </c>
      <c r="C459">
        <v>3.4584867637982066</v>
      </c>
      <c r="D459" t="s">
        <v>1666</v>
      </c>
      <c r="E459" t="s">
        <v>1684</v>
      </c>
      <c r="F459" t="s">
        <v>1681</v>
      </c>
      <c r="G459" t="s">
        <v>1675</v>
      </c>
      <c r="H459" t="s">
        <v>1672</v>
      </c>
      <c r="I459">
        <v>1</v>
      </c>
    </row>
    <row r="460" spans="1:9" x14ac:dyDescent="0.2">
      <c r="A460" t="s">
        <v>961</v>
      </c>
      <c r="B460" t="s">
        <v>962</v>
      </c>
      <c r="C460">
        <v>3.4565937502444077</v>
      </c>
      <c r="D460" t="s">
        <v>1666</v>
      </c>
      <c r="E460" t="s">
        <v>1684</v>
      </c>
      <c r="F460" t="s">
        <v>1681</v>
      </c>
      <c r="G460" t="s">
        <v>1675</v>
      </c>
      <c r="H460" t="s">
        <v>1672</v>
      </c>
      <c r="I460">
        <v>1</v>
      </c>
    </row>
    <row r="461" spans="1:9" x14ac:dyDescent="0.2">
      <c r="A461" t="s">
        <v>226</v>
      </c>
      <c r="B461" t="s">
        <v>227</v>
      </c>
      <c r="C461">
        <v>3.4565178578052627</v>
      </c>
      <c r="D461" t="s">
        <v>1666</v>
      </c>
      <c r="E461" t="s">
        <v>1684</v>
      </c>
      <c r="F461" t="s">
        <v>1681</v>
      </c>
      <c r="G461" t="s">
        <v>1675</v>
      </c>
      <c r="H461" t="s">
        <v>1672</v>
      </c>
      <c r="I461">
        <v>1</v>
      </c>
    </row>
    <row r="462" spans="1:9" x14ac:dyDescent="0.2">
      <c r="A462" t="s">
        <v>667</v>
      </c>
      <c r="B462" t="s">
        <v>668</v>
      </c>
      <c r="C462">
        <v>3.4555300473427017</v>
      </c>
      <c r="D462" t="s">
        <v>1666</v>
      </c>
      <c r="E462" t="s">
        <v>1684</v>
      </c>
      <c r="F462" t="s">
        <v>1681</v>
      </c>
      <c r="G462" t="s">
        <v>1675</v>
      </c>
      <c r="H462" t="s">
        <v>1672</v>
      </c>
      <c r="I462">
        <v>1</v>
      </c>
    </row>
    <row r="463" spans="1:9" x14ac:dyDescent="0.2">
      <c r="A463" t="s">
        <v>769</v>
      </c>
      <c r="B463" t="s">
        <v>770</v>
      </c>
      <c r="C463">
        <v>3.4519398693651029</v>
      </c>
      <c r="D463" t="s">
        <v>1666</v>
      </c>
      <c r="E463" t="s">
        <v>1684</v>
      </c>
      <c r="F463" t="s">
        <v>1681</v>
      </c>
      <c r="G463" t="s">
        <v>1675</v>
      </c>
      <c r="H463" t="s">
        <v>1672</v>
      </c>
      <c r="I463">
        <v>1</v>
      </c>
    </row>
    <row r="464" spans="1:9" x14ac:dyDescent="0.2">
      <c r="A464" t="s">
        <v>1262</v>
      </c>
      <c r="B464" t="s">
        <v>1263</v>
      </c>
      <c r="C464">
        <v>3.4473131088235682</v>
      </c>
      <c r="D464" t="s">
        <v>1666</v>
      </c>
      <c r="E464" t="s">
        <v>1684</v>
      </c>
      <c r="F464" t="s">
        <v>1681</v>
      </c>
      <c r="G464" t="s">
        <v>1675</v>
      </c>
      <c r="H464" t="s">
        <v>1672</v>
      </c>
      <c r="I464">
        <v>1</v>
      </c>
    </row>
    <row r="465" spans="1:9" x14ac:dyDescent="0.2">
      <c r="A465" t="s">
        <v>1077</v>
      </c>
      <c r="B465" t="s">
        <v>1078</v>
      </c>
      <c r="C465">
        <v>3.4470804718310024</v>
      </c>
      <c r="D465" t="s">
        <v>1666</v>
      </c>
      <c r="E465" t="s">
        <v>1684</v>
      </c>
      <c r="F465" t="s">
        <v>1681</v>
      </c>
      <c r="G465" t="s">
        <v>1675</v>
      </c>
      <c r="H465" t="s">
        <v>1672</v>
      </c>
      <c r="I465">
        <v>1</v>
      </c>
    </row>
    <row r="466" spans="1:9" x14ac:dyDescent="0.2">
      <c r="A466" t="s">
        <v>781</v>
      </c>
      <c r="B466" t="s">
        <v>782</v>
      </c>
      <c r="C466">
        <v>3.4425581544959227</v>
      </c>
      <c r="D466" t="s">
        <v>1666</v>
      </c>
      <c r="E466" t="s">
        <v>1684</v>
      </c>
      <c r="F466" t="s">
        <v>1681</v>
      </c>
      <c r="G466" t="s">
        <v>1675</v>
      </c>
      <c r="H466" t="s">
        <v>1672</v>
      </c>
      <c r="I466">
        <v>1</v>
      </c>
    </row>
    <row r="467" spans="1:9" x14ac:dyDescent="0.2">
      <c r="A467" t="s">
        <v>488</v>
      </c>
      <c r="B467" t="s">
        <v>489</v>
      </c>
      <c r="C467">
        <v>3.440515521112228</v>
      </c>
      <c r="D467" t="s">
        <v>1666</v>
      </c>
      <c r="E467" t="s">
        <v>1684</v>
      </c>
      <c r="F467" t="s">
        <v>1681</v>
      </c>
      <c r="G467" t="s">
        <v>1675</v>
      </c>
      <c r="H467" t="s">
        <v>1672</v>
      </c>
      <c r="I467">
        <v>1</v>
      </c>
    </row>
    <row r="468" spans="1:9" x14ac:dyDescent="0.2">
      <c r="A468" t="s">
        <v>1288</v>
      </c>
      <c r="B468" t="s">
        <v>1289</v>
      </c>
      <c r="C468">
        <v>3.4364806950094948</v>
      </c>
      <c r="D468" t="s">
        <v>1666</v>
      </c>
      <c r="E468" t="s">
        <v>1684</v>
      </c>
      <c r="F468" t="s">
        <v>1681</v>
      </c>
      <c r="G468" t="s">
        <v>1675</v>
      </c>
      <c r="H468" t="s">
        <v>1672</v>
      </c>
      <c r="I468">
        <v>1</v>
      </c>
    </row>
    <row r="469" spans="1:9" x14ac:dyDescent="0.2">
      <c r="A469" t="s">
        <v>1270</v>
      </c>
      <c r="B469" t="s">
        <v>1271</v>
      </c>
      <c r="C469">
        <v>3.43568513794163</v>
      </c>
      <c r="D469" t="s">
        <v>1666</v>
      </c>
      <c r="E469" t="s">
        <v>1684</v>
      </c>
      <c r="F469" t="s">
        <v>1681</v>
      </c>
      <c r="G469" t="s">
        <v>1675</v>
      </c>
      <c r="H469" t="s">
        <v>1672</v>
      </c>
      <c r="I469">
        <v>1</v>
      </c>
    </row>
    <row r="470" spans="1:9" x14ac:dyDescent="0.2">
      <c r="A470" t="s">
        <v>1053</v>
      </c>
      <c r="B470" t="s">
        <v>1054</v>
      </c>
      <c r="C470">
        <v>3.4340097093697395</v>
      </c>
      <c r="D470" t="s">
        <v>1666</v>
      </c>
      <c r="E470" t="s">
        <v>1684</v>
      </c>
      <c r="F470" t="s">
        <v>1681</v>
      </c>
      <c r="G470" t="s">
        <v>1675</v>
      </c>
      <c r="H470" t="s">
        <v>1672</v>
      </c>
      <c r="I470">
        <v>1</v>
      </c>
    </row>
    <row r="471" spans="1:9" x14ac:dyDescent="0.2">
      <c r="A471" t="s">
        <v>1294</v>
      </c>
      <c r="B471" t="s">
        <v>1295</v>
      </c>
      <c r="C471">
        <v>3.4330494116166133</v>
      </c>
      <c r="D471" t="s">
        <v>1666</v>
      </c>
      <c r="E471" t="s">
        <v>1684</v>
      </c>
      <c r="F471" t="s">
        <v>1681</v>
      </c>
      <c r="G471" t="s">
        <v>1675</v>
      </c>
      <c r="H471" t="s">
        <v>1672</v>
      </c>
      <c r="I471">
        <v>1</v>
      </c>
    </row>
    <row r="472" spans="1:9" x14ac:dyDescent="0.2">
      <c r="A472" t="s">
        <v>1534</v>
      </c>
      <c r="B472" t="s">
        <v>1535</v>
      </c>
      <c r="C472">
        <v>3.4299943841517067</v>
      </c>
      <c r="D472" t="s">
        <v>1666</v>
      </c>
      <c r="E472" t="s">
        <v>1684</v>
      </c>
      <c r="F472" t="s">
        <v>1681</v>
      </c>
      <c r="G472" t="s">
        <v>1675</v>
      </c>
      <c r="H472" t="s">
        <v>1672</v>
      </c>
      <c r="I472">
        <v>1</v>
      </c>
    </row>
    <row r="473" spans="1:9" x14ac:dyDescent="0.2">
      <c r="A473" t="s">
        <v>1336</v>
      </c>
      <c r="B473" t="s">
        <v>1337</v>
      </c>
      <c r="C473">
        <v>3.4217684012069238</v>
      </c>
      <c r="D473" t="s">
        <v>1666</v>
      </c>
      <c r="E473" t="s">
        <v>1684</v>
      </c>
      <c r="F473" t="s">
        <v>1681</v>
      </c>
      <c r="G473" t="s">
        <v>1675</v>
      </c>
      <c r="H473" t="s">
        <v>1672</v>
      </c>
      <c r="I473">
        <v>1</v>
      </c>
    </row>
    <row r="474" spans="1:9" x14ac:dyDescent="0.2">
      <c r="A474" t="s">
        <v>422</v>
      </c>
      <c r="B474" t="s">
        <v>423</v>
      </c>
      <c r="C474">
        <v>3.4169731726030363</v>
      </c>
      <c r="D474" t="s">
        <v>1666</v>
      </c>
      <c r="E474" t="s">
        <v>1684</v>
      </c>
      <c r="F474" t="s">
        <v>1681</v>
      </c>
      <c r="G474" t="s">
        <v>1675</v>
      </c>
      <c r="H474" t="s">
        <v>1672</v>
      </c>
      <c r="I474">
        <v>1</v>
      </c>
    </row>
    <row r="475" spans="1:9" x14ac:dyDescent="0.2">
      <c r="A475" t="s">
        <v>1314</v>
      </c>
      <c r="B475" t="s">
        <v>1315</v>
      </c>
      <c r="C475">
        <v>3.4145555562292151</v>
      </c>
      <c r="D475" t="s">
        <v>1666</v>
      </c>
      <c r="E475" t="s">
        <v>1684</v>
      </c>
      <c r="F475" t="s">
        <v>1681</v>
      </c>
      <c r="G475" t="s">
        <v>1675</v>
      </c>
      <c r="H475" t="s">
        <v>1672</v>
      </c>
      <c r="I475">
        <v>1</v>
      </c>
    </row>
    <row r="476" spans="1:9" x14ac:dyDescent="0.2">
      <c r="A476" t="s">
        <v>1117</v>
      </c>
      <c r="B476" t="s">
        <v>1118</v>
      </c>
      <c r="C476">
        <v>3.4142210332148681</v>
      </c>
      <c r="D476" t="s">
        <v>1666</v>
      </c>
      <c r="E476" t="s">
        <v>1684</v>
      </c>
      <c r="F476" t="s">
        <v>1681</v>
      </c>
      <c r="G476" t="s">
        <v>1675</v>
      </c>
      <c r="H476" t="s">
        <v>1672</v>
      </c>
      <c r="I476">
        <v>1</v>
      </c>
    </row>
    <row r="477" spans="1:9" x14ac:dyDescent="0.2">
      <c r="A477" t="s">
        <v>747</v>
      </c>
      <c r="B477" t="s">
        <v>748</v>
      </c>
      <c r="C477">
        <v>3.4068806700491248</v>
      </c>
      <c r="D477" t="s">
        <v>1666</v>
      </c>
      <c r="E477" t="s">
        <v>1684</v>
      </c>
      <c r="F477" t="s">
        <v>1681</v>
      </c>
      <c r="G477" t="s">
        <v>1675</v>
      </c>
      <c r="H477" t="s">
        <v>1672</v>
      </c>
      <c r="I477">
        <v>1</v>
      </c>
    </row>
    <row r="478" spans="1:9" x14ac:dyDescent="0.2">
      <c r="A478" t="s">
        <v>1470</v>
      </c>
      <c r="B478" t="s">
        <v>1471</v>
      </c>
      <c r="C478">
        <v>3.4066253278672058</v>
      </c>
      <c r="D478" t="s">
        <v>1666</v>
      </c>
      <c r="E478" t="s">
        <v>1684</v>
      </c>
      <c r="F478" t="s">
        <v>1681</v>
      </c>
      <c r="G478" t="s">
        <v>1675</v>
      </c>
      <c r="H478" t="s">
        <v>1672</v>
      </c>
      <c r="I478">
        <v>1</v>
      </c>
    </row>
    <row r="479" spans="1:9" x14ac:dyDescent="0.2">
      <c r="A479" t="s">
        <v>18</v>
      </c>
      <c r="B479" t="s">
        <v>19</v>
      </c>
      <c r="C479">
        <v>3.4007969347331581</v>
      </c>
      <c r="D479" t="s">
        <v>1666</v>
      </c>
      <c r="E479" t="s">
        <v>1684</v>
      </c>
      <c r="F479" t="s">
        <v>1681</v>
      </c>
      <c r="G479" t="s">
        <v>1675</v>
      </c>
      <c r="H479" t="s">
        <v>1672</v>
      </c>
      <c r="I479">
        <v>1</v>
      </c>
    </row>
    <row r="480" spans="1:9" x14ac:dyDescent="0.2">
      <c r="A480" t="s">
        <v>1334</v>
      </c>
      <c r="B480" t="s">
        <v>1335</v>
      </c>
      <c r="C480">
        <v>3.3980268588836866</v>
      </c>
      <c r="D480" t="s">
        <v>1666</v>
      </c>
      <c r="E480" t="s">
        <v>1684</v>
      </c>
      <c r="F480" t="s">
        <v>1681</v>
      </c>
      <c r="G480" t="s">
        <v>1675</v>
      </c>
      <c r="H480" t="s">
        <v>1672</v>
      </c>
      <c r="I480">
        <v>1</v>
      </c>
    </row>
    <row r="481" spans="1:9" x14ac:dyDescent="0.2">
      <c r="A481" t="s">
        <v>414</v>
      </c>
      <c r="B481" t="s">
        <v>415</v>
      </c>
      <c r="C481">
        <v>3.3974185423513479</v>
      </c>
      <c r="D481" t="s">
        <v>1666</v>
      </c>
      <c r="E481" t="s">
        <v>1684</v>
      </c>
      <c r="F481" t="s">
        <v>1681</v>
      </c>
      <c r="G481" t="s">
        <v>1675</v>
      </c>
      <c r="H481" t="s">
        <v>1672</v>
      </c>
      <c r="I481">
        <v>1</v>
      </c>
    </row>
    <row r="482" spans="1:9" x14ac:dyDescent="0.2">
      <c r="A482" t="s">
        <v>248</v>
      </c>
      <c r="B482" t="s">
        <v>249</v>
      </c>
      <c r="C482">
        <v>3.3967222785037734</v>
      </c>
      <c r="D482" t="s">
        <v>1666</v>
      </c>
      <c r="E482" t="s">
        <v>1684</v>
      </c>
      <c r="F482" t="s">
        <v>1681</v>
      </c>
      <c r="G482" t="s">
        <v>1675</v>
      </c>
      <c r="H482" t="s">
        <v>1672</v>
      </c>
      <c r="I482">
        <v>1</v>
      </c>
    </row>
    <row r="483" spans="1:9" x14ac:dyDescent="0.2">
      <c r="A483" t="s">
        <v>1372</v>
      </c>
      <c r="B483" t="s">
        <v>1373</v>
      </c>
      <c r="C483">
        <v>3.3904935265041733</v>
      </c>
      <c r="D483" t="s">
        <v>1666</v>
      </c>
      <c r="E483" t="s">
        <v>1684</v>
      </c>
      <c r="F483" t="s">
        <v>1681</v>
      </c>
      <c r="G483" t="s">
        <v>1675</v>
      </c>
      <c r="H483" t="s">
        <v>1672</v>
      </c>
      <c r="I483">
        <v>1</v>
      </c>
    </row>
    <row r="484" spans="1:9" x14ac:dyDescent="0.2">
      <c r="A484" t="s">
        <v>1159</v>
      </c>
      <c r="B484" t="s">
        <v>1160</v>
      </c>
      <c r="C484">
        <v>3.3902283624691303</v>
      </c>
      <c r="D484" t="s">
        <v>1666</v>
      </c>
      <c r="E484" t="s">
        <v>1684</v>
      </c>
      <c r="F484" t="s">
        <v>1681</v>
      </c>
      <c r="G484" t="s">
        <v>1675</v>
      </c>
      <c r="H484" t="s">
        <v>1672</v>
      </c>
      <c r="I484">
        <v>1</v>
      </c>
    </row>
    <row r="485" spans="1:9" x14ac:dyDescent="0.2">
      <c r="A485" t="s">
        <v>771</v>
      </c>
      <c r="B485" t="s">
        <v>772</v>
      </c>
      <c r="C485">
        <v>3.3896090160519861</v>
      </c>
      <c r="D485" t="s">
        <v>1666</v>
      </c>
      <c r="E485" t="s">
        <v>1684</v>
      </c>
      <c r="F485" t="s">
        <v>1681</v>
      </c>
      <c r="G485" t="s">
        <v>1675</v>
      </c>
      <c r="H485" t="s">
        <v>1672</v>
      </c>
      <c r="I485">
        <v>1</v>
      </c>
    </row>
    <row r="486" spans="1:9" x14ac:dyDescent="0.2">
      <c r="A486" t="s">
        <v>412</v>
      </c>
      <c r="B486" t="s">
        <v>413</v>
      </c>
      <c r="C486">
        <v>3.3891660843645326</v>
      </c>
      <c r="D486" t="s">
        <v>1666</v>
      </c>
      <c r="E486" t="s">
        <v>1684</v>
      </c>
      <c r="F486" t="s">
        <v>1681</v>
      </c>
      <c r="G486" t="s">
        <v>1675</v>
      </c>
      <c r="H486" t="s">
        <v>1672</v>
      </c>
      <c r="I486">
        <v>1</v>
      </c>
    </row>
    <row r="487" spans="1:9" x14ac:dyDescent="0.2">
      <c r="A487" t="s">
        <v>895</v>
      </c>
      <c r="B487" t="s">
        <v>896</v>
      </c>
      <c r="C487">
        <v>3.3885452200959572</v>
      </c>
      <c r="D487" t="s">
        <v>1666</v>
      </c>
      <c r="E487" t="s">
        <v>1684</v>
      </c>
      <c r="F487" t="s">
        <v>1681</v>
      </c>
      <c r="G487" t="s">
        <v>1675</v>
      </c>
      <c r="H487" t="s">
        <v>1672</v>
      </c>
      <c r="I487">
        <v>1</v>
      </c>
    </row>
    <row r="488" spans="1:9" x14ac:dyDescent="0.2">
      <c r="A488" t="s">
        <v>104</v>
      </c>
      <c r="B488" t="s">
        <v>105</v>
      </c>
      <c r="C488">
        <v>3.3856062735983121</v>
      </c>
      <c r="D488" t="s">
        <v>1666</v>
      </c>
      <c r="E488" t="s">
        <v>1684</v>
      </c>
      <c r="F488" t="s">
        <v>1681</v>
      </c>
      <c r="G488" t="s">
        <v>1675</v>
      </c>
      <c r="H488" t="s">
        <v>1672</v>
      </c>
      <c r="I488">
        <v>1</v>
      </c>
    </row>
    <row r="489" spans="1:9" x14ac:dyDescent="0.2">
      <c r="A489" t="s">
        <v>486</v>
      </c>
      <c r="B489" t="s">
        <v>487</v>
      </c>
      <c r="C489">
        <v>3.3849802956513044</v>
      </c>
      <c r="D489" t="s">
        <v>1666</v>
      </c>
      <c r="E489" t="s">
        <v>1684</v>
      </c>
      <c r="F489" t="s">
        <v>1681</v>
      </c>
      <c r="G489" t="s">
        <v>1675</v>
      </c>
      <c r="H489" t="s">
        <v>1672</v>
      </c>
      <c r="I489">
        <v>1</v>
      </c>
    </row>
    <row r="490" spans="1:9" x14ac:dyDescent="0.2">
      <c r="A490" t="s">
        <v>589</v>
      </c>
      <c r="B490" t="s">
        <v>590</v>
      </c>
      <c r="C490">
        <v>3.3829171350875309</v>
      </c>
      <c r="D490" t="s">
        <v>1666</v>
      </c>
      <c r="E490" t="s">
        <v>1684</v>
      </c>
      <c r="F490" t="s">
        <v>1681</v>
      </c>
      <c r="G490" t="s">
        <v>1675</v>
      </c>
      <c r="H490" t="s">
        <v>1672</v>
      </c>
      <c r="I490">
        <v>1</v>
      </c>
    </row>
    <row r="491" spans="1:9" x14ac:dyDescent="0.2">
      <c r="A491" t="s">
        <v>641</v>
      </c>
      <c r="B491" t="s">
        <v>642</v>
      </c>
      <c r="C491">
        <v>3.3818367999983434</v>
      </c>
      <c r="D491" t="s">
        <v>1666</v>
      </c>
      <c r="E491" t="s">
        <v>1684</v>
      </c>
      <c r="F491" t="s">
        <v>1681</v>
      </c>
      <c r="G491" t="s">
        <v>1675</v>
      </c>
      <c r="H491" t="s">
        <v>1672</v>
      </c>
      <c r="I491">
        <v>1</v>
      </c>
    </row>
    <row r="492" spans="1:9" x14ac:dyDescent="0.2">
      <c r="A492" t="s">
        <v>276</v>
      </c>
      <c r="B492" t="s">
        <v>277</v>
      </c>
      <c r="C492">
        <v>3.3780343224573315</v>
      </c>
      <c r="D492" t="s">
        <v>1666</v>
      </c>
      <c r="E492" t="s">
        <v>1684</v>
      </c>
      <c r="F492" t="s">
        <v>1681</v>
      </c>
      <c r="G492" t="s">
        <v>1675</v>
      </c>
      <c r="H492" t="s">
        <v>1672</v>
      </c>
      <c r="I492">
        <v>1</v>
      </c>
    </row>
    <row r="493" spans="1:9" x14ac:dyDescent="0.2">
      <c r="A493" t="s">
        <v>1316</v>
      </c>
      <c r="B493" t="s">
        <v>1317</v>
      </c>
      <c r="C493">
        <v>3.3751146846922251</v>
      </c>
      <c r="D493" t="s">
        <v>1666</v>
      </c>
      <c r="E493" t="s">
        <v>1684</v>
      </c>
      <c r="F493" t="s">
        <v>1681</v>
      </c>
      <c r="G493" t="s">
        <v>1675</v>
      </c>
      <c r="H493" t="s">
        <v>1672</v>
      </c>
      <c r="I493">
        <v>1</v>
      </c>
    </row>
    <row r="494" spans="1:9" x14ac:dyDescent="0.2">
      <c r="A494" t="s">
        <v>62</v>
      </c>
      <c r="B494" t="s">
        <v>63</v>
      </c>
      <c r="C494">
        <v>3.3736474722092176</v>
      </c>
      <c r="D494" t="s">
        <v>1666</v>
      </c>
      <c r="E494" t="s">
        <v>1684</v>
      </c>
      <c r="F494" t="s">
        <v>1681</v>
      </c>
      <c r="G494" t="s">
        <v>1675</v>
      </c>
      <c r="H494" t="s">
        <v>1672</v>
      </c>
      <c r="I494">
        <v>1</v>
      </c>
    </row>
    <row r="495" spans="1:9" x14ac:dyDescent="0.2">
      <c r="A495" t="s">
        <v>1444</v>
      </c>
      <c r="B495" t="s">
        <v>1445</v>
      </c>
      <c r="C495">
        <v>3.372175286115064</v>
      </c>
      <c r="D495" t="s">
        <v>1666</v>
      </c>
      <c r="E495" t="s">
        <v>1684</v>
      </c>
      <c r="F495" t="s">
        <v>1681</v>
      </c>
      <c r="G495" t="s">
        <v>1675</v>
      </c>
      <c r="H495" t="s">
        <v>1672</v>
      </c>
      <c r="I495">
        <v>1</v>
      </c>
    </row>
    <row r="496" spans="1:9" x14ac:dyDescent="0.2">
      <c r="A496" t="s">
        <v>1017</v>
      </c>
      <c r="B496" t="s">
        <v>1018</v>
      </c>
      <c r="C496">
        <v>3.3675422735205767</v>
      </c>
      <c r="D496" t="s">
        <v>1666</v>
      </c>
      <c r="E496" t="s">
        <v>1684</v>
      </c>
      <c r="F496" t="s">
        <v>1681</v>
      </c>
      <c r="G496" t="s">
        <v>1675</v>
      </c>
      <c r="H496" t="s">
        <v>1672</v>
      </c>
      <c r="I496">
        <v>1</v>
      </c>
    </row>
    <row r="497" spans="1:9" x14ac:dyDescent="0.2">
      <c r="A497" t="s">
        <v>893</v>
      </c>
      <c r="B497" t="s">
        <v>894</v>
      </c>
      <c r="C497">
        <v>3.3667030568692864</v>
      </c>
      <c r="D497" t="s">
        <v>1666</v>
      </c>
      <c r="E497" t="s">
        <v>1684</v>
      </c>
      <c r="F497" t="s">
        <v>1681</v>
      </c>
      <c r="G497" t="s">
        <v>1675</v>
      </c>
      <c r="H497" t="s">
        <v>1672</v>
      </c>
      <c r="I497">
        <v>1</v>
      </c>
    </row>
    <row r="498" spans="1:9" x14ac:dyDescent="0.2">
      <c r="A498" t="s">
        <v>470</v>
      </c>
      <c r="B498" t="s">
        <v>471</v>
      </c>
      <c r="C498">
        <v>3.3611609951950259</v>
      </c>
      <c r="D498" t="s">
        <v>1666</v>
      </c>
      <c r="E498" t="s">
        <v>1684</v>
      </c>
      <c r="F498" t="s">
        <v>1681</v>
      </c>
      <c r="G498" t="s">
        <v>1675</v>
      </c>
      <c r="H498" t="s">
        <v>1672</v>
      </c>
      <c r="I498">
        <v>1</v>
      </c>
    </row>
    <row r="499" spans="1:9" x14ac:dyDescent="0.2">
      <c r="A499" t="s">
        <v>38</v>
      </c>
      <c r="B499" t="s">
        <v>39</v>
      </c>
      <c r="C499">
        <v>3.3583156400821959</v>
      </c>
      <c r="D499" t="s">
        <v>1666</v>
      </c>
      <c r="E499" t="s">
        <v>1684</v>
      </c>
      <c r="F499" t="s">
        <v>1681</v>
      </c>
      <c r="G499" t="s">
        <v>1675</v>
      </c>
      <c r="H499" t="s">
        <v>1672</v>
      </c>
      <c r="I499">
        <v>1</v>
      </c>
    </row>
    <row r="500" spans="1:9" x14ac:dyDescent="0.2">
      <c r="A500" t="s">
        <v>839</v>
      </c>
      <c r="B500" t="s">
        <v>840</v>
      </c>
      <c r="C500">
        <v>3.3563127411506448</v>
      </c>
      <c r="D500" t="s">
        <v>1666</v>
      </c>
      <c r="E500" t="s">
        <v>1684</v>
      </c>
      <c r="F500" t="s">
        <v>1681</v>
      </c>
      <c r="G500" t="s">
        <v>1675</v>
      </c>
      <c r="H500" t="s">
        <v>1672</v>
      </c>
      <c r="I500">
        <v>1</v>
      </c>
    </row>
    <row r="501" spans="1:9" x14ac:dyDescent="0.2">
      <c r="A501" t="s">
        <v>1320</v>
      </c>
      <c r="B501" t="s">
        <v>1321</v>
      </c>
      <c r="C501">
        <v>3.3539162309203632</v>
      </c>
      <c r="D501" t="s">
        <v>1666</v>
      </c>
      <c r="E501" t="s">
        <v>1684</v>
      </c>
      <c r="F501" t="s">
        <v>1681</v>
      </c>
      <c r="G501" t="s">
        <v>1675</v>
      </c>
      <c r="H501" t="s">
        <v>1672</v>
      </c>
      <c r="I501">
        <v>1</v>
      </c>
    </row>
    <row r="502" spans="1:9" x14ac:dyDescent="0.2">
      <c r="A502" t="s">
        <v>1193</v>
      </c>
      <c r="B502" t="s">
        <v>1194</v>
      </c>
      <c r="C502">
        <v>3.3527611917238307</v>
      </c>
      <c r="D502" t="s">
        <v>1666</v>
      </c>
      <c r="E502" t="s">
        <v>1684</v>
      </c>
      <c r="F502" t="s">
        <v>1681</v>
      </c>
      <c r="G502" t="s">
        <v>1675</v>
      </c>
      <c r="H502" t="s">
        <v>1672</v>
      </c>
      <c r="I502">
        <v>1</v>
      </c>
    </row>
    <row r="503" spans="1:9" x14ac:dyDescent="0.2">
      <c r="A503" t="s">
        <v>841</v>
      </c>
      <c r="B503" t="s">
        <v>842</v>
      </c>
      <c r="C503">
        <v>3.3497630439879496</v>
      </c>
      <c r="D503" t="s">
        <v>1666</v>
      </c>
      <c r="E503" t="s">
        <v>1684</v>
      </c>
      <c r="F503" t="s">
        <v>1681</v>
      </c>
      <c r="G503" t="s">
        <v>1675</v>
      </c>
      <c r="H503" t="s">
        <v>1672</v>
      </c>
      <c r="I503">
        <v>1</v>
      </c>
    </row>
    <row r="504" spans="1:9" x14ac:dyDescent="0.2">
      <c r="A504" t="s">
        <v>1075</v>
      </c>
      <c r="B504" t="s">
        <v>1076</v>
      </c>
      <c r="C504">
        <v>3.3460594330525737</v>
      </c>
      <c r="D504" t="s">
        <v>1666</v>
      </c>
      <c r="E504" t="s">
        <v>1684</v>
      </c>
      <c r="F504" t="s">
        <v>1681</v>
      </c>
      <c r="G504" t="s">
        <v>1675</v>
      </c>
      <c r="H504" t="s">
        <v>1672</v>
      </c>
      <c r="I504">
        <v>1</v>
      </c>
    </row>
    <row r="505" spans="1:9" x14ac:dyDescent="0.2">
      <c r="A505" t="s">
        <v>891</v>
      </c>
      <c r="B505" t="s">
        <v>892</v>
      </c>
      <c r="C505">
        <v>3.3418300569205104</v>
      </c>
      <c r="D505" t="s">
        <v>1666</v>
      </c>
      <c r="E505" t="s">
        <v>1684</v>
      </c>
      <c r="F505" t="s">
        <v>1681</v>
      </c>
      <c r="G505" t="s">
        <v>1675</v>
      </c>
      <c r="H505" t="s">
        <v>1672</v>
      </c>
      <c r="I505">
        <v>1</v>
      </c>
    </row>
    <row r="506" spans="1:9" x14ac:dyDescent="0.2">
      <c r="A506" t="s">
        <v>1248</v>
      </c>
      <c r="B506" t="s">
        <v>1249</v>
      </c>
      <c r="C506">
        <v>3.3418300569205104</v>
      </c>
      <c r="D506" t="s">
        <v>1666</v>
      </c>
      <c r="E506" t="s">
        <v>1684</v>
      </c>
      <c r="F506" t="s">
        <v>1681</v>
      </c>
      <c r="G506" t="s">
        <v>1675</v>
      </c>
      <c r="H506" t="s">
        <v>1672</v>
      </c>
      <c r="I506">
        <v>1</v>
      </c>
    </row>
    <row r="507" spans="1:9" x14ac:dyDescent="0.2">
      <c r="A507" t="s">
        <v>853</v>
      </c>
      <c r="B507" t="s">
        <v>854</v>
      </c>
      <c r="C507">
        <v>3.3378584290410944</v>
      </c>
      <c r="D507" t="s">
        <v>1666</v>
      </c>
      <c r="E507" t="s">
        <v>1684</v>
      </c>
      <c r="F507" t="s">
        <v>1681</v>
      </c>
      <c r="G507" t="s">
        <v>1675</v>
      </c>
      <c r="H507" t="s">
        <v>1672</v>
      </c>
      <c r="I507">
        <v>1</v>
      </c>
    </row>
    <row r="508" spans="1:9" x14ac:dyDescent="0.2">
      <c r="A508" t="s">
        <v>939</v>
      </c>
      <c r="B508" t="s">
        <v>940</v>
      </c>
      <c r="C508">
        <v>3.3302107845715279</v>
      </c>
      <c r="D508" t="s">
        <v>1666</v>
      </c>
      <c r="E508" t="s">
        <v>1684</v>
      </c>
      <c r="F508" t="s">
        <v>1681</v>
      </c>
      <c r="G508" t="s">
        <v>1675</v>
      </c>
      <c r="H508" t="s">
        <v>1672</v>
      </c>
      <c r="I508">
        <v>1</v>
      </c>
    </row>
    <row r="509" spans="1:9" x14ac:dyDescent="0.2">
      <c r="A509" t="s">
        <v>1332</v>
      </c>
      <c r="B509" t="s">
        <v>1333</v>
      </c>
      <c r="C509">
        <v>3.3288890398395607</v>
      </c>
      <c r="D509" t="s">
        <v>1666</v>
      </c>
      <c r="E509" t="s">
        <v>1684</v>
      </c>
      <c r="F509" t="s">
        <v>1681</v>
      </c>
      <c r="G509" t="s">
        <v>1675</v>
      </c>
      <c r="H509" t="s">
        <v>1672</v>
      </c>
      <c r="I509">
        <v>1</v>
      </c>
    </row>
    <row r="510" spans="1:9" x14ac:dyDescent="0.2">
      <c r="A510" t="s">
        <v>1055</v>
      </c>
      <c r="B510" t="s">
        <v>1056</v>
      </c>
      <c r="C510">
        <v>3.3271545124094315</v>
      </c>
      <c r="D510" t="s">
        <v>1666</v>
      </c>
      <c r="E510" t="s">
        <v>1684</v>
      </c>
      <c r="F510" t="s">
        <v>1681</v>
      </c>
      <c r="G510" t="s">
        <v>1675</v>
      </c>
      <c r="H510" t="s">
        <v>1672</v>
      </c>
      <c r="I510">
        <v>1</v>
      </c>
    </row>
    <row r="511" spans="1:9" x14ac:dyDescent="0.2">
      <c r="A511" t="s">
        <v>857</v>
      </c>
      <c r="B511" t="s">
        <v>858</v>
      </c>
      <c r="C511">
        <v>3.3134453704264142</v>
      </c>
      <c r="D511" t="s">
        <v>1666</v>
      </c>
      <c r="E511" t="s">
        <v>1684</v>
      </c>
      <c r="F511" t="s">
        <v>1681</v>
      </c>
      <c r="G511" t="s">
        <v>1675</v>
      </c>
      <c r="H511" t="s">
        <v>1672</v>
      </c>
      <c r="I511">
        <v>1</v>
      </c>
    </row>
    <row r="512" spans="1:9" x14ac:dyDescent="0.2">
      <c r="A512" t="s">
        <v>1404</v>
      </c>
      <c r="B512" t="s">
        <v>1405</v>
      </c>
      <c r="C512">
        <v>3.3071750120403451</v>
      </c>
      <c r="D512" t="s">
        <v>1666</v>
      </c>
      <c r="E512" t="s">
        <v>1684</v>
      </c>
      <c r="F512" t="s">
        <v>1681</v>
      </c>
      <c r="G512" t="s">
        <v>1675</v>
      </c>
      <c r="H512" t="s">
        <v>1672</v>
      </c>
      <c r="I512">
        <v>1</v>
      </c>
    </row>
    <row r="513" spans="1:9" x14ac:dyDescent="0.2">
      <c r="A513" t="s">
        <v>1205</v>
      </c>
      <c r="B513" t="s">
        <v>1206</v>
      </c>
      <c r="C513">
        <v>3.305243857506007</v>
      </c>
      <c r="D513" t="s">
        <v>1666</v>
      </c>
      <c r="E513" t="s">
        <v>1684</v>
      </c>
      <c r="F513" t="s">
        <v>1681</v>
      </c>
      <c r="G513" t="s">
        <v>1675</v>
      </c>
      <c r="H513" t="s">
        <v>1672</v>
      </c>
      <c r="I513">
        <v>1</v>
      </c>
    </row>
    <row r="514" spans="1:9" x14ac:dyDescent="0.2">
      <c r="A514" t="s">
        <v>1095</v>
      </c>
      <c r="B514" t="s">
        <v>1096</v>
      </c>
      <c r="C514">
        <v>3.3010299956639813</v>
      </c>
      <c r="D514" t="s">
        <v>1666</v>
      </c>
      <c r="E514" t="s">
        <v>1684</v>
      </c>
      <c r="F514" t="s">
        <v>1681</v>
      </c>
      <c r="G514" t="s">
        <v>1675</v>
      </c>
      <c r="H514" t="s">
        <v>1672</v>
      </c>
      <c r="I514">
        <v>1</v>
      </c>
    </row>
    <row r="515" spans="1:9" x14ac:dyDescent="0.2">
      <c r="A515" t="s">
        <v>859</v>
      </c>
      <c r="B515" t="s">
        <v>860</v>
      </c>
      <c r="C515">
        <v>3.3005954838899636</v>
      </c>
      <c r="D515" t="s">
        <v>1666</v>
      </c>
      <c r="E515" t="s">
        <v>1684</v>
      </c>
      <c r="F515" t="s">
        <v>1681</v>
      </c>
      <c r="G515" t="s">
        <v>1675</v>
      </c>
      <c r="H515" t="s">
        <v>1672</v>
      </c>
      <c r="I515">
        <v>1</v>
      </c>
    </row>
    <row r="516" spans="1:9" x14ac:dyDescent="0.2">
      <c r="A516" t="s">
        <v>206</v>
      </c>
      <c r="B516" t="s">
        <v>207</v>
      </c>
      <c r="C516">
        <v>3.298307137328508</v>
      </c>
      <c r="D516" t="s">
        <v>1666</v>
      </c>
      <c r="E516" t="s">
        <v>1684</v>
      </c>
      <c r="F516" t="s">
        <v>1681</v>
      </c>
      <c r="G516" t="s">
        <v>1675</v>
      </c>
      <c r="H516" t="s">
        <v>1672</v>
      </c>
      <c r="I516">
        <v>1</v>
      </c>
    </row>
    <row r="517" spans="1:9" x14ac:dyDescent="0.2">
      <c r="A517" t="s">
        <v>40</v>
      </c>
      <c r="B517" t="s">
        <v>41</v>
      </c>
      <c r="C517">
        <v>3.295127085252191</v>
      </c>
      <c r="D517" t="s">
        <v>1666</v>
      </c>
      <c r="E517" t="s">
        <v>1684</v>
      </c>
      <c r="F517" t="s">
        <v>1681</v>
      </c>
      <c r="G517" t="s">
        <v>1675</v>
      </c>
      <c r="H517" t="s">
        <v>1672</v>
      </c>
      <c r="I517">
        <v>1</v>
      </c>
    </row>
    <row r="518" spans="1:9" x14ac:dyDescent="0.2">
      <c r="A518" t="s">
        <v>1424</v>
      </c>
      <c r="B518" t="s">
        <v>1425</v>
      </c>
      <c r="C518">
        <v>3.2941354191262482</v>
      </c>
      <c r="D518" t="s">
        <v>1666</v>
      </c>
      <c r="E518" t="s">
        <v>1684</v>
      </c>
      <c r="F518" t="s">
        <v>1681</v>
      </c>
      <c r="G518" t="s">
        <v>1675</v>
      </c>
      <c r="H518" t="s">
        <v>1672</v>
      </c>
      <c r="I518">
        <v>1</v>
      </c>
    </row>
    <row r="519" spans="1:9" x14ac:dyDescent="0.2">
      <c r="A519" t="s">
        <v>921</v>
      </c>
      <c r="B519" t="s">
        <v>922</v>
      </c>
      <c r="C519">
        <v>3.2818284665605182</v>
      </c>
      <c r="D519" t="s">
        <v>1666</v>
      </c>
      <c r="E519" t="s">
        <v>1684</v>
      </c>
      <c r="F519" t="s">
        <v>1681</v>
      </c>
      <c r="G519" t="s">
        <v>1675</v>
      </c>
      <c r="H519" t="s">
        <v>1672</v>
      </c>
      <c r="I519">
        <v>1</v>
      </c>
    </row>
    <row r="520" spans="1:9" x14ac:dyDescent="0.2">
      <c r="A520" t="s">
        <v>1201</v>
      </c>
      <c r="B520" t="s">
        <v>1202</v>
      </c>
      <c r="C520">
        <v>3.2793246654426103</v>
      </c>
      <c r="D520" t="s">
        <v>1666</v>
      </c>
      <c r="E520" t="s">
        <v>1684</v>
      </c>
      <c r="F520" t="s">
        <v>1681</v>
      </c>
      <c r="G520" t="s">
        <v>1675</v>
      </c>
      <c r="H520" t="s">
        <v>1672</v>
      </c>
      <c r="I520">
        <v>1</v>
      </c>
    </row>
    <row r="521" spans="1:9" x14ac:dyDescent="0.2">
      <c r="A521" t="s">
        <v>1512</v>
      </c>
      <c r="B521" t="s">
        <v>1513</v>
      </c>
      <c r="C521">
        <v>3.2793246654426103</v>
      </c>
      <c r="D521" t="s">
        <v>1666</v>
      </c>
      <c r="E521" t="s">
        <v>1684</v>
      </c>
      <c r="F521" t="s">
        <v>1681</v>
      </c>
      <c r="G521" t="s">
        <v>1675</v>
      </c>
      <c r="H521" t="s">
        <v>1672</v>
      </c>
      <c r="I521">
        <v>1</v>
      </c>
    </row>
    <row r="522" spans="1:9" x14ac:dyDescent="0.2">
      <c r="A522" t="s">
        <v>569</v>
      </c>
      <c r="B522" t="s">
        <v>570</v>
      </c>
      <c r="C522">
        <v>3.2790963297476012</v>
      </c>
      <c r="D522" t="s">
        <v>1666</v>
      </c>
      <c r="E522" t="s">
        <v>1684</v>
      </c>
      <c r="F522" t="s">
        <v>1681</v>
      </c>
      <c r="G522" t="s">
        <v>1675</v>
      </c>
      <c r="H522" t="s">
        <v>1672</v>
      </c>
      <c r="I522">
        <v>1</v>
      </c>
    </row>
    <row r="523" spans="1:9" x14ac:dyDescent="0.2">
      <c r="A523" t="s">
        <v>1217</v>
      </c>
      <c r="B523" t="s">
        <v>1218</v>
      </c>
      <c r="C523">
        <v>3.2667019668840878</v>
      </c>
      <c r="D523" t="s">
        <v>1666</v>
      </c>
      <c r="E523" t="s">
        <v>1684</v>
      </c>
      <c r="F523" t="s">
        <v>1681</v>
      </c>
      <c r="G523" t="s">
        <v>1675</v>
      </c>
      <c r="H523" t="s">
        <v>1672</v>
      </c>
      <c r="I523">
        <v>1</v>
      </c>
    </row>
    <row r="524" spans="1:9" x14ac:dyDescent="0.2">
      <c r="A524" t="s">
        <v>1183</v>
      </c>
      <c r="B524" t="s">
        <v>1184</v>
      </c>
      <c r="C524">
        <v>3.2549104421545301</v>
      </c>
      <c r="D524" t="s">
        <v>1666</v>
      </c>
      <c r="E524" t="s">
        <v>1684</v>
      </c>
      <c r="F524" t="s">
        <v>1681</v>
      </c>
      <c r="G524" t="s">
        <v>1675</v>
      </c>
      <c r="H524" t="s">
        <v>1672</v>
      </c>
      <c r="I524">
        <v>1</v>
      </c>
    </row>
    <row r="525" spans="1:9" x14ac:dyDescent="0.2">
      <c r="A525" t="s">
        <v>1073</v>
      </c>
      <c r="B525" t="s">
        <v>1074</v>
      </c>
      <c r="C525">
        <v>3.2528530309798933</v>
      </c>
      <c r="D525" t="s">
        <v>1666</v>
      </c>
      <c r="E525" t="s">
        <v>1684</v>
      </c>
      <c r="F525" t="s">
        <v>1681</v>
      </c>
      <c r="G525" t="s">
        <v>1675</v>
      </c>
      <c r="H525" t="s">
        <v>1672</v>
      </c>
      <c r="I525">
        <v>1</v>
      </c>
    </row>
    <row r="526" spans="1:9" x14ac:dyDescent="0.2">
      <c r="A526" t="s">
        <v>468</v>
      </c>
      <c r="B526" t="s">
        <v>469</v>
      </c>
      <c r="C526">
        <v>3.2510295385239032</v>
      </c>
      <c r="D526" t="s">
        <v>1666</v>
      </c>
      <c r="E526" t="s">
        <v>1684</v>
      </c>
      <c r="F526" t="s">
        <v>1681</v>
      </c>
      <c r="G526" t="s">
        <v>1675</v>
      </c>
      <c r="H526" t="s">
        <v>1672</v>
      </c>
      <c r="I526">
        <v>1</v>
      </c>
    </row>
    <row r="527" spans="1:9" x14ac:dyDescent="0.2">
      <c r="A527" t="s">
        <v>1558</v>
      </c>
      <c r="B527" t="s">
        <v>1559</v>
      </c>
      <c r="C527">
        <v>3.2474822606770544</v>
      </c>
      <c r="D527" t="s">
        <v>1666</v>
      </c>
      <c r="E527" t="s">
        <v>1684</v>
      </c>
      <c r="F527" t="s">
        <v>1681</v>
      </c>
      <c r="G527" t="s">
        <v>1675</v>
      </c>
      <c r="H527" t="s">
        <v>1672</v>
      </c>
      <c r="I527">
        <v>1</v>
      </c>
    </row>
    <row r="528" spans="1:9" x14ac:dyDescent="0.2">
      <c r="A528" t="s">
        <v>1400</v>
      </c>
      <c r="B528" t="s">
        <v>1401</v>
      </c>
      <c r="C528">
        <v>3.2442771208018431</v>
      </c>
      <c r="D528" t="s">
        <v>1666</v>
      </c>
      <c r="E528" t="s">
        <v>1684</v>
      </c>
      <c r="F528" t="s">
        <v>1681</v>
      </c>
      <c r="G528" t="s">
        <v>1675</v>
      </c>
      <c r="H528" t="s">
        <v>1672</v>
      </c>
      <c r="I528">
        <v>1</v>
      </c>
    </row>
    <row r="529" spans="1:9" x14ac:dyDescent="0.2">
      <c r="A529" t="s">
        <v>1179</v>
      </c>
      <c r="B529" t="s">
        <v>1180</v>
      </c>
      <c r="C529">
        <v>3.2429139468189252</v>
      </c>
      <c r="D529" t="s">
        <v>1666</v>
      </c>
      <c r="E529" t="s">
        <v>1684</v>
      </c>
      <c r="F529" t="s">
        <v>1681</v>
      </c>
      <c r="G529" t="s">
        <v>1675</v>
      </c>
      <c r="H529" t="s">
        <v>1672</v>
      </c>
      <c r="I529">
        <v>1</v>
      </c>
    </row>
    <row r="530" spans="1:9" x14ac:dyDescent="0.2">
      <c r="A530" t="s">
        <v>1161</v>
      </c>
      <c r="B530" t="s">
        <v>1162</v>
      </c>
      <c r="C530">
        <v>3.2400497721126476</v>
      </c>
      <c r="D530" t="s">
        <v>1666</v>
      </c>
      <c r="E530" t="s">
        <v>1684</v>
      </c>
      <c r="F530" t="s">
        <v>1681</v>
      </c>
      <c r="G530" t="s">
        <v>1675</v>
      </c>
      <c r="H530" t="s">
        <v>1672</v>
      </c>
      <c r="I530">
        <v>1</v>
      </c>
    </row>
    <row r="531" spans="1:9" x14ac:dyDescent="0.2">
      <c r="A531" t="s">
        <v>368</v>
      </c>
      <c r="B531" t="s">
        <v>369</v>
      </c>
      <c r="C531">
        <v>3.2390490931401916</v>
      </c>
      <c r="D531" t="s">
        <v>1666</v>
      </c>
      <c r="E531" t="s">
        <v>1684</v>
      </c>
      <c r="F531" t="s">
        <v>1681</v>
      </c>
      <c r="G531" t="s">
        <v>1675</v>
      </c>
      <c r="H531" t="s">
        <v>1672</v>
      </c>
      <c r="I531">
        <v>1</v>
      </c>
    </row>
    <row r="532" spans="1:9" x14ac:dyDescent="0.2">
      <c r="A532" t="s">
        <v>927</v>
      </c>
      <c r="B532" t="s">
        <v>928</v>
      </c>
      <c r="C532">
        <v>3.2389238459924155</v>
      </c>
      <c r="D532" t="s">
        <v>1666</v>
      </c>
      <c r="E532" t="s">
        <v>1684</v>
      </c>
      <c r="F532" t="s">
        <v>1681</v>
      </c>
      <c r="G532" t="s">
        <v>1675</v>
      </c>
      <c r="H532" t="s">
        <v>1672</v>
      </c>
      <c r="I532">
        <v>1</v>
      </c>
    </row>
    <row r="533" spans="1:9" x14ac:dyDescent="0.2">
      <c r="A533" t="s">
        <v>1280</v>
      </c>
      <c r="B533" t="s">
        <v>1281</v>
      </c>
      <c r="C533">
        <v>3.2386732432838445</v>
      </c>
      <c r="D533" t="s">
        <v>1666</v>
      </c>
      <c r="E533" t="s">
        <v>1684</v>
      </c>
      <c r="F533" t="s">
        <v>1681</v>
      </c>
      <c r="G533" t="s">
        <v>1675</v>
      </c>
      <c r="H533" t="s">
        <v>1672</v>
      </c>
      <c r="I533">
        <v>1</v>
      </c>
    </row>
    <row r="534" spans="1:9" x14ac:dyDescent="0.2">
      <c r="A534" t="s">
        <v>1250</v>
      </c>
      <c r="B534" t="s">
        <v>1251</v>
      </c>
      <c r="C534">
        <v>3.2375437381428744</v>
      </c>
      <c r="D534" t="s">
        <v>1666</v>
      </c>
      <c r="E534" t="s">
        <v>1684</v>
      </c>
      <c r="F534" t="s">
        <v>1681</v>
      </c>
      <c r="G534" t="s">
        <v>1675</v>
      </c>
      <c r="H534" t="s">
        <v>1672</v>
      </c>
      <c r="I534">
        <v>1</v>
      </c>
    </row>
    <row r="535" spans="1:9" x14ac:dyDescent="0.2">
      <c r="A535" t="s">
        <v>82</v>
      </c>
      <c r="B535" t="s">
        <v>83</v>
      </c>
      <c r="C535">
        <v>3.2361592305796636</v>
      </c>
      <c r="D535" t="s">
        <v>1666</v>
      </c>
      <c r="E535" t="s">
        <v>1684</v>
      </c>
      <c r="F535" t="s">
        <v>1681</v>
      </c>
      <c r="G535" t="s">
        <v>1675</v>
      </c>
      <c r="H535" t="s">
        <v>1672</v>
      </c>
      <c r="I535">
        <v>1</v>
      </c>
    </row>
    <row r="536" spans="1:9" x14ac:dyDescent="0.2">
      <c r="A536" t="s">
        <v>907</v>
      </c>
      <c r="B536" t="s">
        <v>908</v>
      </c>
      <c r="C536">
        <v>3.225050696138049</v>
      </c>
      <c r="D536" t="s">
        <v>1666</v>
      </c>
      <c r="E536" t="s">
        <v>1684</v>
      </c>
      <c r="F536" t="s">
        <v>1681</v>
      </c>
      <c r="G536" t="s">
        <v>1675</v>
      </c>
      <c r="H536" t="s">
        <v>1672</v>
      </c>
      <c r="I536">
        <v>1</v>
      </c>
    </row>
    <row r="537" spans="1:9" x14ac:dyDescent="0.2">
      <c r="A537" t="s">
        <v>987</v>
      </c>
      <c r="B537" t="s">
        <v>988</v>
      </c>
      <c r="C537">
        <v>3.2249213455840313</v>
      </c>
      <c r="D537" t="s">
        <v>1666</v>
      </c>
      <c r="E537" t="s">
        <v>1684</v>
      </c>
      <c r="F537" t="s">
        <v>1681</v>
      </c>
      <c r="G537" t="s">
        <v>1675</v>
      </c>
      <c r="H537" t="s">
        <v>1672</v>
      </c>
      <c r="I537">
        <v>1</v>
      </c>
    </row>
    <row r="538" spans="1:9" x14ac:dyDescent="0.2">
      <c r="A538" t="s">
        <v>1286</v>
      </c>
      <c r="B538" t="s">
        <v>1287</v>
      </c>
      <c r="C538">
        <v>3.2246625288410296</v>
      </c>
      <c r="D538" t="s">
        <v>1666</v>
      </c>
      <c r="E538" t="s">
        <v>1684</v>
      </c>
      <c r="F538" t="s">
        <v>1681</v>
      </c>
      <c r="G538" t="s">
        <v>1675</v>
      </c>
      <c r="H538" t="s">
        <v>1672</v>
      </c>
      <c r="I538">
        <v>1</v>
      </c>
    </row>
    <row r="539" spans="1:9" x14ac:dyDescent="0.2">
      <c r="A539" t="s">
        <v>1272</v>
      </c>
      <c r="B539" t="s">
        <v>1273</v>
      </c>
      <c r="C539">
        <v>3.2218053179965489</v>
      </c>
      <c r="D539" t="s">
        <v>1666</v>
      </c>
      <c r="E539" t="s">
        <v>1684</v>
      </c>
      <c r="F539" t="s">
        <v>1681</v>
      </c>
      <c r="G539" t="s">
        <v>1675</v>
      </c>
      <c r="H539" t="s">
        <v>1672</v>
      </c>
      <c r="I539">
        <v>1</v>
      </c>
    </row>
    <row r="540" spans="1:9" x14ac:dyDescent="0.2">
      <c r="A540" t="s">
        <v>1392</v>
      </c>
      <c r="B540" t="s">
        <v>1393</v>
      </c>
      <c r="C540">
        <v>3.2187979981117376</v>
      </c>
      <c r="D540" t="s">
        <v>1666</v>
      </c>
      <c r="E540" t="s">
        <v>1684</v>
      </c>
      <c r="F540" t="s">
        <v>1681</v>
      </c>
      <c r="G540" t="s">
        <v>1675</v>
      </c>
      <c r="H540" t="s">
        <v>1672</v>
      </c>
      <c r="I540">
        <v>1</v>
      </c>
    </row>
    <row r="541" spans="1:9" x14ac:dyDescent="0.2">
      <c r="A541" t="s">
        <v>919</v>
      </c>
      <c r="B541" t="s">
        <v>920</v>
      </c>
      <c r="C541">
        <v>3.2185355052165279</v>
      </c>
      <c r="D541" t="s">
        <v>1666</v>
      </c>
      <c r="E541" t="s">
        <v>1684</v>
      </c>
      <c r="F541" t="s">
        <v>1681</v>
      </c>
      <c r="G541" t="s">
        <v>1675</v>
      </c>
      <c r="H541" t="s">
        <v>1672</v>
      </c>
      <c r="I541">
        <v>1</v>
      </c>
    </row>
    <row r="542" spans="1:9" x14ac:dyDescent="0.2">
      <c r="A542" t="s">
        <v>743</v>
      </c>
      <c r="B542" t="s">
        <v>744</v>
      </c>
      <c r="C542">
        <v>3.2172206556445189</v>
      </c>
      <c r="D542" t="s">
        <v>1666</v>
      </c>
      <c r="E542" t="s">
        <v>1684</v>
      </c>
      <c r="F542" t="s">
        <v>1681</v>
      </c>
      <c r="G542" t="s">
        <v>1675</v>
      </c>
      <c r="H542" t="s">
        <v>1672</v>
      </c>
      <c r="I542">
        <v>1</v>
      </c>
    </row>
    <row r="543" spans="1:9" x14ac:dyDescent="0.2">
      <c r="A543" t="s">
        <v>1374</v>
      </c>
      <c r="B543" t="s">
        <v>1375</v>
      </c>
      <c r="C543">
        <v>3.2121876044039577</v>
      </c>
      <c r="D543" t="s">
        <v>1666</v>
      </c>
      <c r="E543" t="s">
        <v>1684</v>
      </c>
      <c r="F543" t="s">
        <v>1681</v>
      </c>
      <c r="G543" t="s">
        <v>1675</v>
      </c>
      <c r="H543" t="s">
        <v>1672</v>
      </c>
      <c r="I543">
        <v>1</v>
      </c>
    </row>
    <row r="544" spans="1:9" x14ac:dyDescent="0.2">
      <c r="A544" t="s">
        <v>1069</v>
      </c>
      <c r="B544" t="s">
        <v>1070</v>
      </c>
      <c r="C544">
        <v>3.2093809523461956</v>
      </c>
      <c r="D544" t="s">
        <v>1666</v>
      </c>
      <c r="E544" t="s">
        <v>1684</v>
      </c>
      <c r="F544" t="s">
        <v>1681</v>
      </c>
      <c r="G544" t="s">
        <v>1675</v>
      </c>
      <c r="H544" t="s">
        <v>1672</v>
      </c>
      <c r="I544">
        <v>1</v>
      </c>
    </row>
    <row r="545" spans="1:9" x14ac:dyDescent="0.2">
      <c r="A545" t="s">
        <v>989</v>
      </c>
      <c r="B545" t="s">
        <v>990</v>
      </c>
      <c r="C545">
        <v>3.2056103099025215</v>
      </c>
      <c r="D545" t="s">
        <v>1666</v>
      </c>
      <c r="E545" t="s">
        <v>1684</v>
      </c>
      <c r="F545" t="s">
        <v>1681</v>
      </c>
      <c r="G545" t="s">
        <v>1675</v>
      </c>
      <c r="H545" t="s">
        <v>1672</v>
      </c>
      <c r="I545">
        <v>1</v>
      </c>
    </row>
    <row r="546" spans="1:9" x14ac:dyDescent="0.2">
      <c r="A546" t="s">
        <v>1224</v>
      </c>
      <c r="B546" t="s">
        <v>1184</v>
      </c>
      <c r="C546">
        <v>3.2047980381908552</v>
      </c>
      <c r="D546" t="s">
        <v>1666</v>
      </c>
      <c r="E546" t="s">
        <v>1684</v>
      </c>
      <c r="F546" t="s">
        <v>1681</v>
      </c>
      <c r="G546" t="s">
        <v>1675</v>
      </c>
      <c r="H546" t="s">
        <v>1672</v>
      </c>
      <c r="I546">
        <v>1</v>
      </c>
    </row>
    <row r="547" spans="1:9" x14ac:dyDescent="0.2">
      <c r="A547" t="s">
        <v>106</v>
      </c>
      <c r="B547" t="s">
        <v>107</v>
      </c>
      <c r="C547">
        <v>3.2028968085295291</v>
      </c>
      <c r="D547" t="s">
        <v>1666</v>
      </c>
      <c r="E547" t="s">
        <v>1684</v>
      </c>
      <c r="F547" t="s">
        <v>1681</v>
      </c>
      <c r="G547" t="s">
        <v>1675</v>
      </c>
      <c r="H547" t="s">
        <v>1672</v>
      </c>
      <c r="I547">
        <v>1</v>
      </c>
    </row>
    <row r="548" spans="1:9" x14ac:dyDescent="0.2">
      <c r="A548" t="s">
        <v>1548</v>
      </c>
      <c r="B548" t="s">
        <v>1549</v>
      </c>
      <c r="C548">
        <v>3.1981069988734014</v>
      </c>
      <c r="D548" t="s">
        <v>1666</v>
      </c>
      <c r="E548" t="s">
        <v>1684</v>
      </c>
      <c r="F548" t="s">
        <v>1681</v>
      </c>
      <c r="G548" t="s">
        <v>1675</v>
      </c>
      <c r="H548" t="s">
        <v>1672</v>
      </c>
      <c r="I548">
        <v>1</v>
      </c>
    </row>
    <row r="549" spans="1:9" x14ac:dyDescent="0.2">
      <c r="A549" t="s">
        <v>1071</v>
      </c>
      <c r="B549" t="s">
        <v>1072</v>
      </c>
      <c r="C549">
        <v>3.194653071952934</v>
      </c>
      <c r="D549" t="s">
        <v>1666</v>
      </c>
      <c r="E549" t="s">
        <v>1684</v>
      </c>
      <c r="F549" t="s">
        <v>1681</v>
      </c>
      <c r="G549" t="s">
        <v>1675</v>
      </c>
      <c r="H549" t="s">
        <v>1672</v>
      </c>
      <c r="I549">
        <v>1</v>
      </c>
    </row>
    <row r="550" spans="1:9" x14ac:dyDescent="0.2">
      <c r="A550" t="s">
        <v>861</v>
      </c>
      <c r="B550" t="s">
        <v>862</v>
      </c>
      <c r="C550">
        <v>3.1943755674822123</v>
      </c>
      <c r="D550" t="s">
        <v>1666</v>
      </c>
      <c r="E550" t="s">
        <v>1684</v>
      </c>
      <c r="F550" t="s">
        <v>1681</v>
      </c>
      <c r="G550" t="s">
        <v>1675</v>
      </c>
      <c r="H550" t="s">
        <v>1672</v>
      </c>
      <c r="I550">
        <v>1</v>
      </c>
    </row>
    <row r="551" spans="1:9" x14ac:dyDescent="0.2">
      <c r="A551" t="s">
        <v>184</v>
      </c>
      <c r="B551" t="s">
        <v>185</v>
      </c>
      <c r="C551">
        <v>3.1908917169221698</v>
      </c>
      <c r="D551" t="s">
        <v>1666</v>
      </c>
      <c r="E551" t="s">
        <v>1684</v>
      </c>
      <c r="F551" t="s">
        <v>1681</v>
      </c>
      <c r="G551" t="s">
        <v>1675</v>
      </c>
      <c r="H551" t="s">
        <v>1672</v>
      </c>
      <c r="I551">
        <v>1</v>
      </c>
    </row>
    <row r="552" spans="1:9" x14ac:dyDescent="0.2">
      <c r="A552" t="s">
        <v>1552</v>
      </c>
      <c r="B552" t="s">
        <v>1553</v>
      </c>
      <c r="C552">
        <v>3.1739143398014069</v>
      </c>
      <c r="D552" t="s">
        <v>1666</v>
      </c>
      <c r="E552" t="s">
        <v>1684</v>
      </c>
      <c r="F552" t="s">
        <v>1681</v>
      </c>
      <c r="G552" t="s">
        <v>1675</v>
      </c>
      <c r="H552" t="s">
        <v>1672</v>
      </c>
      <c r="I552">
        <v>1</v>
      </c>
    </row>
    <row r="553" spans="1:9" x14ac:dyDescent="0.2">
      <c r="A553" t="s">
        <v>623</v>
      </c>
      <c r="B553" t="s">
        <v>624</v>
      </c>
      <c r="C553">
        <v>3.1737688231366499</v>
      </c>
      <c r="D553" t="s">
        <v>1666</v>
      </c>
      <c r="E553" t="s">
        <v>1684</v>
      </c>
      <c r="F553" t="s">
        <v>1681</v>
      </c>
      <c r="G553" t="s">
        <v>1675</v>
      </c>
      <c r="H553" t="s">
        <v>1672</v>
      </c>
      <c r="I553">
        <v>1</v>
      </c>
    </row>
    <row r="554" spans="1:9" x14ac:dyDescent="0.2">
      <c r="A554" t="s">
        <v>1290</v>
      </c>
      <c r="B554" t="s">
        <v>1291</v>
      </c>
      <c r="C554">
        <v>3.1721649135409566</v>
      </c>
      <c r="D554" t="s">
        <v>1666</v>
      </c>
      <c r="E554" t="s">
        <v>1684</v>
      </c>
      <c r="F554" t="s">
        <v>1681</v>
      </c>
      <c r="G554" t="s">
        <v>1675</v>
      </c>
      <c r="H554" t="s">
        <v>1672</v>
      </c>
      <c r="I554">
        <v>1</v>
      </c>
    </row>
    <row r="555" spans="1:9" x14ac:dyDescent="0.2">
      <c r="A555" t="s">
        <v>1135</v>
      </c>
      <c r="B555" t="s">
        <v>1136</v>
      </c>
      <c r="C555">
        <v>3.1715802019320636</v>
      </c>
      <c r="D555" t="s">
        <v>1666</v>
      </c>
      <c r="E555" t="s">
        <v>1684</v>
      </c>
      <c r="F555" t="s">
        <v>1681</v>
      </c>
      <c r="G555" t="s">
        <v>1675</v>
      </c>
      <c r="H555" t="s">
        <v>1672</v>
      </c>
      <c r="I555">
        <v>1</v>
      </c>
    </row>
    <row r="556" spans="1:9" x14ac:dyDescent="0.2">
      <c r="A556" t="s">
        <v>502</v>
      </c>
      <c r="B556" t="s">
        <v>503</v>
      </c>
      <c r="C556">
        <v>3.1633104889636861</v>
      </c>
      <c r="D556" t="s">
        <v>1666</v>
      </c>
      <c r="E556" t="s">
        <v>1684</v>
      </c>
      <c r="F556" t="s">
        <v>1681</v>
      </c>
      <c r="G556" t="s">
        <v>1675</v>
      </c>
      <c r="H556" t="s">
        <v>1672</v>
      </c>
      <c r="I556">
        <v>1</v>
      </c>
    </row>
    <row r="557" spans="1:9" x14ac:dyDescent="0.2">
      <c r="A557" t="s">
        <v>186</v>
      </c>
      <c r="B557" t="s">
        <v>187</v>
      </c>
      <c r="C557">
        <v>3.1612182196910164</v>
      </c>
      <c r="D557" t="s">
        <v>1666</v>
      </c>
      <c r="E557" t="s">
        <v>1684</v>
      </c>
      <c r="F557" t="s">
        <v>1681</v>
      </c>
      <c r="G557" t="s">
        <v>1675</v>
      </c>
      <c r="H557" t="s">
        <v>1672</v>
      </c>
      <c r="I557">
        <v>1</v>
      </c>
    </row>
    <row r="558" spans="1:9" x14ac:dyDescent="0.2">
      <c r="A558" t="s">
        <v>434</v>
      </c>
      <c r="B558" t="s">
        <v>435</v>
      </c>
      <c r="C558">
        <v>3.1585132626164318</v>
      </c>
      <c r="D558" t="s">
        <v>1666</v>
      </c>
      <c r="E558" t="s">
        <v>1684</v>
      </c>
      <c r="F558" t="s">
        <v>1681</v>
      </c>
      <c r="G558" t="s">
        <v>1675</v>
      </c>
      <c r="H558" t="s">
        <v>1672</v>
      </c>
      <c r="I558">
        <v>1</v>
      </c>
    </row>
    <row r="559" spans="1:9" x14ac:dyDescent="0.2">
      <c r="A559" t="s">
        <v>621</v>
      </c>
      <c r="B559" t="s">
        <v>622</v>
      </c>
      <c r="C559">
        <v>3.1585132626164318</v>
      </c>
      <c r="D559" t="s">
        <v>1666</v>
      </c>
      <c r="E559" t="s">
        <v>1684</v>
      </c>
      <c r="F559" t="s">
        <v>1681</v>
      </c>
      <c r="G559" t="s">
        <v>1675</v>
      </c>
      <c r="H559" t="s">
        <v>1672</v>
      </c>
      <c r="I559">
        <v>1</v>
      </c>
    </row>
    <row r="560" spans="1:9" x14ac:dyDescent="0.2">
      <c r="A560" t="s">
        <v>272</v>
      </c>
      <c r="B560" t="s">
        <v>273</v>
      </c>
      <c r="C560">
        <v>3.1577588860468637</v>
      </c>
      <c r="D560" t="s">
        <v>1666</v>
      </c>
      <c r="E560" t="s">
        <v>1684</v>
      </c>
      <c r="F560" t="s">
        <v>1681</v>
      </c>
      <c r="G560" t="s">
        <v>1675</v>
      </c>
      <c r="H560" t="s">
        <v>1672</v>
      </c>
      <c r="I560">
        <v>1</v>
      </c>
    </row>
    <row r="561" spans="1:9" x14ac:dyDescent="0.2">
      <c r="A561" t="s">
        <v>1282</v>
      </c>
      <c r="B561" t="s">
        <v>1283</v>
      </c>
      <c r="C561">
        <v>3.1524412380589548</v>
      </c>
      <c r="D561" t="s">
        <v>1666</v>
      </c>
      <c r="E561" t="s">
        <v>1684</v>
      </c>
      <c r="F561" t="s">
        <v>1681</v>
      </c>
      <c r="G561" t="s">
        <v>1675</v>
      </c>
      <c r="H561" t="s">
        <v>1672</v>
      </c>
      <c r="I561">
        <v>1</v>
      </c>
    </row>
    <row r="562" spans="1:9" x14ac:dyDescent="0.2">
      <c r="A562" t="s">
        <v>1368</v>
      </c>
      <c r="B562" t="s">
        <v>1369</v>
      </c>
      <c r="C562">
        <v>3.1501421618485588</v>
      </c>
      <c r="D562" t="s">
        <v>1666</v>
      </c>
      <c r="E562" t="s">
        <v>1684</v>
      </c>
      <c r="F562" t="s">
        <v>1681</v>
      </c>
      <c r="G562" t="s">
        <v>1675</v>
      </c>
      <c r="H562" t="s">
        <v>1672</v>
      </c>
      <c r="I562">
        <v>1</v>
      </c>
    </row>
    <row r="563" spans="1:9" x14ac:dyDescent="0.2">
      <c r="A563" t="s">
        <v>1234</v>
      </c>
      <c r="B563" t="s">
        <v>1235</v>
      </c>
      <c r="C563">
        <v>3.1439511164239633</v>
      </c>
      <c r="D563" t="s">
        <v>1666</v>
      </c>
      <c r="E563" t="s">
        <v>1684</v>
      </c>
      <c r="F563" t="s">
        <v>1681</v>
      </c>
      <c r="G563" t="s">
        <v>1675</v>
      </c>
      <c r="H563" t="s">
        <v>1672</v>
      </c>
      <c r="I563">
        <v>1</v>
      </c>
    </row>
    <row r="564" spans="1:9" x14ac:dyDescent="0.2">
      <c r="A564" t="s">
        <v>575</v>
      </c>
      <c r="B564" t="s">
        <v>576</v>
      </c>
      <c r="C564">
        <v>3.1406651399767358</v>
      </c>
      <c r="D564" t="s">
        <v>1666</v>
      </c>
      <c r="E564" t="s">
        <v>1684</v>
      </c>
      <c r="F564" t="s">
        <v>1681</v>
      </c>
      <c r="G564" t="s">
        <v>1675</v>
      </c>
      <c r="H564" t="s">
        <v>1672</v>
      </c>
      <c r="I564">
        <v>1</v>
      </c>
    </row>
    <row r="565" spans="1:9" x14ac:dyDescent="0.2">
      <c r="A565" t="s">
        <v>1448</v>
      </c>
      <c r="B565" t="s">
        <v>1449</v>
      </c>
      <c r="C565">
        <v>3.1338581252033348</v>
      </c>
      <c r="D565" t="s">
        <v>1666</v>
      </c>
      <c r="E565" t="s">
        <v>1684</v>
      </c>
      <c r="F565" t="s">
        <v>1681</v>
      </c>
      <c r="G565" t="s">
        <v>1675</v>
      </c>
      <c r="H565" t="s">
        <v>1672</v>
      </c>
      <c r="I565">
        <v>1</v>
      </c>
    </row>
    <row r="566" spans="1:9" x14ac:dyDescent="0.2">
      <c r="A566" t="s">
        <v>1067</v>
      </c>
      <c r="B566" t="s">
        <v>1068</v>
      </c>
      <c r="C566">
        <v>3.1308160500347442</v>
      </c>
      <c r="D566" t="s">
        <v>1666</v>
      </c>
      <c r="E566" t="s">
        <v>1684</v>
      </c>
      <c r="F566" t="s">
        <v>1681</v>
      </c>
      <c r="G566" t="s">
        <v>1675</v>
      </c>
      <c r="H566" t="s">
        <v>1672</v>
      </c>
      <c r="I566">
        <v>1</v>
      </c>
    </row>
    <row r="567" spans="1:9" x14ac:dyDescent="0.2">
      <c r="A567" t="s">
        <v>1222</v>
      </c>
      <c r="B567" t="s">
        <v>1180</v>
      </c>
      <c r="C567">
        <v>3.1147777319715622</v>
      </c>
      <c r="D567" t="s">
        <v>1666</v>
      </c>
      <c r="E567" t="s">
        <v>1684</v>
      </c>
      <c r="F567" t="s">
        <v>1681</v>
      </c>
      <c r="G567" t="s">
        <v>1675</v>
      </c>
      <c r="H567" t="s">
        <v>1672</v>
      </c>
      <c r="I567">
        <v>1</v>
      </c>
    </row>
    <row r="568" spans="1:9" x14ac:dyDescent="0.2">
      <c r="A568" t="s">
        <v>985</v>
      </c>
      <c r="B568" t="s">
        <v>986</v>
      </c>
      <c r="C568">
        <v>3.1139433523068369</v>
      </c>
      <c r="D568" t="s">
        <v>1666</v>
      </c>
      <c r="E568" t="s">
        <v>1684</v>
      </c>
      <c r="F568" t="s">
        <v>1681</v>
      </c>
      <c r="G568" t="s">
        <v>1675</v>
      </c>
      <c r="H568" t="s">
        <v>1672</v>
      </c>
      <c r="I568">
        <v>1</v>
      </c>
    </row>
    <row r="569" spans="1:9" x14ac:dyDescent="0.2">
      <c r="A569" t="s">
        <v>567</v>
      </c>
      <c r="B569" t="s">
        <v>568</v>
      </c>
      <c r="C569">
        <v>3.1131073665204956</v>
      </c>
      <c r="D569" t="s">
        <v>1666</v>
      </c>
      <c r="E569" t="s">
        <v>1684</v>
      </c>
      <c r="F569" t="s">
        <v>1681</v>
      </c>
      <c r="G569" t="s">
        <v>1675</v>
      </c>
      <c r="H569" t="s">
        <v>1672</v>
      </c>
      <c r="I569">
        <v>1</v>
      </c>
    </row>
    <row r="570" spans="1:9" x14ac:dyDescent="0.2">
      <c r="A570" t="s">
        <v>1554</v>
      </c>
      <c r="B570" t="s">
        <v>1555</v>
      </c>
      <c r="C570">
        <v>3.1083958730074621</v>
      </c>
      <c r="D570" t="s">
        <v>1666</v>
      </c>
      <c r="E570" t="s">
        <v>1684</v>
      </c>
      <c r="F570" t="s">
        <v>1681</v>
      </c>
      <c r="G570" t="s">
        <v>1675</v>
      </c>
      <c r="H570" t="s">
        <v>1672</v>
      </c>
      <c r="I570">
        <v>1</v>
      </c>
    </row>
    <row r="571" spans="1:9" x14ac:dyDescent="0.2">
      <c r="A571" t="s">
        <v>16</v>
      </c>
      <c r="B571" t="s">
        <v>17</v>
      </c>
      <c r="C571">
        <v>3.0986437258170572</v>
      </c>
      <c r="D571" t="s">
        <v>1666</v>
      </c>
      <c r="E571" t="s">
        <v>1684</v>
      </c>
      <c r="F571" t="s">
        <v>1681</v>
      </c>
      <c r="G571" t="s">
        <v>1675</v>
      </c>
      <c r="H571" t="s">
        <v>1672</v>
      </c>
      <c r="I571">
        <v>1</v>
      </c>
    </row>
    <row r="572" spans="1:9" x14ac:dyDescent="0.2">
      <c r="A572" t="s">
        <v>228</v>
      </c>
      <c r="B572" t="s">
        <v>229</v>
      </c>
      <c r="C572">
        <v>3.0944711286416449</v>
      </c>
      <c r="D572" t="s">
        <v>1666</v>
      </c>
      <c r="E572" t="s">
        <v>1684</v>
      </c>
      <c r="F572" t="s">
        <v>1681</v>
      </c>
      <c r="G572" t="s">
        <v>1675</v>
      </c>
      <c r="H572" t="s">
        <v>1672</v>
      </c>
      <c r="I572">
        <v>1</v>
      </c>
    </row>
    <row r="573" spans="1:9" x14ac:dyDescent="0.2">
      <c r="A573" t="s">
        <v>765</v>
      </c>
      <c r="B573" t="s">
        <v>766</v>
      </c>
      <c r="C573">
        <v>3.0884904701823963</v>
      </c>
      <c r="D573" t="s">
        <v>1666</v>
      </c>
      <c r="E573" t="s">
        <v>1684</v>
      </c>
      <c r="F573" t="s">
        <v>1681</v>
      </c>
      <c r="G573" t="s">
        <v>1675</v>
      </c>
      <c r="H573" t="s">
        <v>1672</v>
      </c>
      <c r="I573">
        <v>1</v>
      </c>
    </row>
    <row r="574" spans="1:9" x14ac:dyDescent="0.2">
      <c r="A574" t="s">
        <v>270</v>
      </c>
      <c r="B574" t="s">
        <v>271</v>
      </c>
      <c r="C574">
        <v>3.0876039736878078</v>
      </c>
      <c r="D574" t="s">
        <v>1666</v>
      </c>
      <c r="E574" t="s">
        <v>1684</v>
      </c>
      <c r="F574" t="s">
        <v>1681</v>
      </c>
      <c r="G574" t="s">
        <v>1675</v>
      </c>
      <c r="H574" t="s">
        <v>1672</v>
      </c>
      <c r="I574">
        <v>1</v>
      </c>
    </row>
    <row r="575" spans="1:9" x14ac:dyDescent="0.2">
      <c r="A575" t="s">
        <v>1133</v>
      </c>
      <c r="B575" t="s">
        <v>1134</v>
      </c>
      <c r="C575">
        <v>3.0867156639448825</v>
      </c>
      <c r="D575" t="s">
        <v>1666</v>
      </c>
      <c r="E575" t="s">
        <v>1684</v>
      </c>
      <c r="F575" t="s">
        <v>1681</v>
      </c>
      <c r="G575" t="s">
        <v>1675</v>
      </c>
      <c r="H575" t="s">
        <v>1672</v>
      </c>
      <c r="I575">
        <v>1</v>
      </c>
    </row>
    <row r="576" spans="1:9" x14ac:dyDescent="0.2">
      <c r="A576" t="s">
        <v>745</v>
      </c>
      <c r="B576" t="s">
        <v>746</v>
      </c>
      <c r="C576">
        <v>3.0840397806679536</v>
      </c>
      <c r="D576" t="s">
        <v>1666</v>
      </c>
      <c r="E576" t="s">
        <v>1684</v>
      </c>
      <c r="F576" t="s">
        <v>1681</v>
      </c>
      <c r="G576" t="s">
        <v>1675</v>
      </c>
      <c r="H576" t="s">
        <v>1672</v>
      </c>
      <c r="I576">
        <v>1</v>
      </c>
    </row>
    <row r="577" spans="1:9" x14ac:dyDescent="0.2">
      <c r="A577" t="s">
        <v>807</v>
      </c>
      <c r="B577" t="s">
        <v>808</v>
      </c>
      <c r="C577">
        <v>3.0836817472743014</v>
      </c>
      <c r="D577" t="s">
        <v>1666</v>
      </c>
      <c r="E577" t="s">
        <v>1684</v>
      </c>
      <c r="F577" t="s">
        <v>1681</v>
      </c>
      <c r="G577" t="s">
        <v>1675</v>
      </c>
      <c r="H577" t="s">
        <v>1672</v>
      </c>
      <c r="I577">
        <v>1</v>
      </c>
    </row>
    <row r="578" spans="1:9" x14ac:dyDescent="0.2">
      <c r="A578" t="s">
        <v>923</v>
      </c>
      <c r="B578" t="s">
        <v>924</v>
      </c>
      <c r="C578">
        <v>3.0802656273398448</v>
      </c>
      <c r="D578" t="s">
        <v>1666</v>
      </c>
      <c r="E578" t="s">
        <v>1684</v>
      </c>
      <c r="F578" t="s">
        <v>1681</v>
      </c>
      <c r="G578" t="s">
        <v>1675</v>
      </c>
      <c r="H578" t="s">
        <v>1672</v>
      </c>
      <c r="I578">
        <v>1</v>
      </c>
    </row>
    <row r="579" spans="1:9" x14ac:dyDescent="0.2">
      <c r="A579" t="s">
        <v>84</v>
      </c>
      <c r="B579" t="s">
        <v>85</v>
      </c>
      <c r="C579">
        <v>3.0797237751399189</v>
      </c>
      <c r="D579" t="s">
        <v>1666</v>
      </c>
      <c r="E579" t="s">
        <v>1684</v>
      </c>
      <c r="F579" t="s">
        <v>1681</v>
      </c>
      <c r="G579" t="s">
        <v>1675</v>
      </c>
      <c r="H579" t="s">
        <v>1672</v>
      </c>
      <c r="I579">
        <v>1</v>
      </c>
    </row>
    <row r="580" spans="1:9" x14ac:dyDescent="0.2">
      <c r="A580" t="s">
        <v>1171</v>
      </c>
      <c r="B580" t="s">
        <v>1172</v>
      </c>
      <c r="C580">
        <v>3.077912702949456</v>
      </c>
      <c r="D580" t="s">
        <v>1666</v>
      </c>
      <c r="E580" t="s">
        <v>1684</v>
      </c>
      <c r="F580" t="s">
        <v>1681</v>
      </c>
      <c r="G580" t="s">
        <v>1675</v>
      </c>
      <c r="H580" t="s">
        <v>1672</v>
      </c>
      <c r="I580">
        <v>1</v>
      </c>
    </row>
    <row r="581" spans="1:9" x14ac:dyDescent="0.2">
      <c r="A581" t="s">
        <v>849</v>
      </c>
      <c r="B581" t="s">
        <v>850</v>
      </c>
      <c r="C581">
        <v>3.0768224233427732</v>
      </c>
      <c r="D581" t="s">
        <v>1666</v>
      </c>
      <c r="E581" t="s">
        <v>1684</v>
      </c>
      <c r="F581" t="s">
        <v>1681</v>
      </c>
      <c r="G581" t="s">
        <v>1675</v>
      </c>
      <c r="H581" t="s">
        <v>1672</v>
      </c>
      <c r="I581">
        <v>1</v>
      </c>
    </row>
    <row r="582" spans="1:9" x14ac:dyDescent="0.2">
      <c r="A582" t="s">
        <v>843</v>
      </c>
      <c r="B582" t="s">
        <v>844</v>
      </c>
      <c r="C582">
        <v>3.0759117614827773</v>
      </c>
      <c r="D582" t="s">
        <v>1666</v>
      </c>
      <c r="E582" t="s">
        <v>1684</v>
      </c>
      <c r="F582" t="s">
        <v>1681</v>
      </c>
      <c r="G582" t="s">
        <v>1675</v>
      </c>
      <c r="H582" t="s">
        <v>1672</v>
      </c>
      <c r="I582">
        <v>1</v>
      </c>
    </row>
    <row r="583" spans="1:9" x14ac:dyDescent="0.2">
      <c r="A583" t="s">
        <v>250</v>
      </c>
      <c r="B583" t="s">
        <v>251</v>
      </c>
      <c r="C583">
        <v>3.0709609158009337</v>
      </c>
      <c r="D583" t="s">
        <v>1666</v>
      </c>
      <c r="E583" t="s">
        <v>1684</v>
      </c>
      <c r="F583" t="s">
        <v>1681</v>
      </c>
      <c r="G583" t="s">
        <v>1675</v>
      </c>
      <c r="H583" t="s">
        <v>1672</v>
      </c>
      <c r="I583">
        <v>1</v>
      </c>
    </row>
    <row r="584" spans="1:9" x14ac:dyDescent="0.2">
      <c r="A584" t="s">
        <v>1402</v>
      </c>
      <c r="B584" t="s">
        <v>1403</v>
      </c>
      <c r="C584">
        <v>3.068556895072363</v>
      </c>
      <c r="D584" t="s">
        <v>1666</v>
      </c>
      <c r="E584" t="s">
        <v>1684</v>
      </c>
      <c r="F584" t="s">
        <v>1681</v>
      </c>
      <c r="G584" t="s">
        <v>1675</v>
      </c>
      <c r="H584" t="s">
        <v>1672</v>
      </c>
      <c r="I584">
        <v>1</v>
      </c>
    </row>
    <row r="585" spans="1:9" x14ac:dyDescent="0.2">
      <c r="A585" t="s">
        <v>983</v>
      </c>
      <c r="B585" t="s">
        <v>984</v>
      </c>
      <c r="C585">
        <v>3.068000226145172</v>
      </c>
      <c r="D585" t="s">
        <v>1666</v>
      </c>
      <c r="E585" t="s">
        <v>1684</v>
      </c>
      <c r="F585" t="s">
        <v>1681</v>
      </c>
      <c r="G585" t="s">
        <v>1675</v>
      </c>
      <c r="H585" t="s">
        <v>1672</v>
      </c>
      <c r="I585">
        <v>1</v>
      </c>
    </row>
    <row r="586" spans="1:9" x14ac:dyDescent="0.2">
      <c r="A586" t="s">
        <v>1027</v>
      </c>
      <c r="B586" t="s">
        <v>1028</v>
      </c>
      <c r="C586">
        <v>3.0610753236297916</v>
      </c>
      <c r="D586" t="s">
        <v>1666</v>
      </c>
      <c r="E586" t="s">
        <v>1684</v>
      </c>
      <c r="F586" t="s">
        <v>1681</v>
      </c>
      <c r="G586" t="s">
        <v>1675</v>
      </c>
      <c r="H586" t="s">
        <v>1672</v>
      </c>
      <c r="I586">
        <v>1</v>
      </c>
    </row>
    <row r="587" spans="1:9" x14ac:dyDescent="0.2">
      <c r="A587" t="s">
        <v>925</v>
      </c>
      <c r="B587" t="s">
        <v>926</v>
      </c>
      <c r="C587">
        <v>3.0599418880619549</v>
      </c>
      <c r="D587" t="s">
        <v>1666</v>
      </c>
      <c r="E587" t="s">
        <v>1684</v>
      </c>
      <c r="F587" t="s">
        <v>1681</v>
      </c>
      <c r="G587" t="s">
        <v>1675</v>
      </c>
      <c r="H587" t="s">
        <v>1672</v>
      </c>
      <c r="I587">
        <v>1</v>
      </c>
    </row>
    <row r="588" spans="1:9" x14ac:dyDescent="0.2">
      <c r="A588" t="s">
        <v>1376</v>
      </c>
      <c r="B588" t="s">
        <v>1377</v>
      </c>
      <c r="C588">
        <v>3.0591846176313711</v>
      </c>
      <c r="D588" t="s">
        <v>1666</v>
      </c>
      <c r="E588" t="s">
        <v>1684</v>
      </c>
      <c r="F588" t="s">
        <v>1681</v>
      </c>
      <c r="G588" t="s">
        <v>1675</v>
      </c>
      <c r="H588" t="s">
        <v>1672</v>
      </c>
      <c r="I588">
        <v>1</v>
      </c>
    </row>
    <row r="589" spans="1:9" x14ac:dyDescent="0.2">
      <c r="A589" t="s">
        <v>573</v>
      </c>
      <c r="B589" t="s">
        <v>574</v>
      </c>
      <c r="C589">
        <v>3.0555694400609896</v>
      </c>
      <c r="D589" t="s">
        <v>1666</v>
      </c>
      <c r="E589" t="s">
        <v>1684</v>
      </c>
      <c r="F589" t="s">
        <v>1681</v>
      </c>
      <c r="G589" t="s">
        <v>1675</v>
      </c>
      <c r="H589" t="s">
        <v>1672</v>
      </c>
      <c r="I589">
        <v>1</v>
      </c>
    </row>
    <row r="590" spans="1:9" x14ac:dyDescent="0.2">
      <c r="A590" t="s">
        <v>991</v>
      </c>
      <c r="B590" t="s">
        <v>992</v>
      </c>
      <c r="C590">
        <v>3.0517311960598494</v>
      </c>
      <c r="D590" t="s">
        <v>1666</v>
      </c>
      <c r="E590" t="s">
        <v>1684</v>
      </c>
      <c r="F590" t="s">
        <v>1681</v>
      </c>
      <c r="G590" t="s">
        <v>1675</v>
      </c>
      <c r="H590" t="s">
        <v>1672</v>
      </c>
      <c r="I590">
        <v>1</v>
      </c>
    </row>
    <row r="591" spans="1:9" x14ac:dyDescent="0.2">
      <c r="A591" t="s">
        <v>1246</v>
      </c>
      <c r="B591" t="s">
        <v>1247</v>
      </c>
      <c r="C591">
        <v>3.0461047872460387</v>
      </c>
      <c r="D591" t="s">
        <v>1666</v>
      </c>
      <c r="E591" t="s">
        <v>1684</v>
      </c>
      <c r="F591" t="s">
        <v>1681</v>
      </c>
      <c r="G591" t="s">
        <v>1675</v>
      </c>
      <c r="H591" t="s">
        <v>1672</v>
      </c>
      <c r="I591">
        <v>1</v>
      </c>
    </row>
    <row r="592" spans="1:9" x14ac:dyDescent="0.2">
      <c r="A592" t="s">
        <v>252</v>
      </c>
      <c r="B592" t="s">
        <v>253</v>
      </c>
      <c r="C592">
        <v>3.0451273065680273</v>
      </c>
      <c r="D592" t="s">
        <v>1666</v>
      </c>
      <c r="E592" t="s">
        <v>1684</v>
      </c>
      <c r="F592" t="s">
        <v>1681</v>
      </c>
      <c r="G592" t="s">
        <v>1675</v>
      </c>
      <c r="H592" t="s">
        <v>1672</v>
      </c>
      <c r="I592">
        <v>1</v>
      </c>
    </row>
    <row r="593" spans="1:9" x14ac:dyDescent="0.2">
      <c r="A593" t="s">
        <v>1414</v>
      </c>
      <c r="B593" t="s">
        <v>1415</v>
      </c>
      <c r="C593">
        <v>3.0427723374976741</v>
      </c>
      <c r="D593" t="s">
        <v>1666</v>
      </c>
      <c r="E593" t="s">
        <v>1684</v>
      </c>
      <c r="F593" t="s">
        <v>1681</v>
      </c>
      <c r="G593" t="s">
        <v>1675</v>
      </c>
      <c r="H593" t="s">
        <v>1672</v>
      </c>
      <c r="I593">
        <v>1</v>
      </c>
    </row>
    <row r="594" spans="1:9" x14ac:dyDescent="0.2">
      <c r="A594" t="s">
        <v>805</v>
      </c>
      <c r="B594" t="s">
        <v>806</v>
      </c>
      <c r="C594">
        <v>3.0320140341595061</v>
      </c>
      <c r="D594" t="s">
        <v>1666</v>
      </c>
      <c r="E594" t="s">
        <v>1684</v>
      </c>
      <c r="F594" t="s">
        <v>1681</v>
      </c>
      <c r="G594" t="s">
        <v>1675</v>
      </c>
      <c r="H594" t="s">
        <v>1672</v>
      </c>
      <c r="I594">
        <v>1</v>
      </c>
    </row>
    <row r="595" spans="1:9" x14ac:dyDescent="0.2">
      <c r="A595" t="s">
        <v>1396</v>
      </c>
      <c r="B595" t="s">
        <v>1397</v>
      </c>
      <c r="C595">
        <v>3.0251009610468134</v>
      </c>
      <c r="D595" t="s">
        <v>1666</v>
      </c>
      <c r="E595" t="s">
        <v>1684</v>
      </c>
      <c r="F595" t="s">
        <v>1681</v>
      </c>
      <c r="G595" t="s">
        <v>1675</v>
      </c>
      <c r="H595" t="s">
        <v>1672</v>
      </c>
      <c r="I595">
        <v>1</v>
      </c>
    </row>
    <row r="596" spans="1:9" x14ac:dyDescent="0.2">
      <c r="A596" t="s">
        <v>1232</v>
      </c>
      <c r="B596" t="s">
        <v>1233</v>
      </c>
      <c r="C596">
        <v>3.0211892990699383</v>
      </c>
      <c r="D596" t="s">
        <v>1666</v>
      </c>
      <c r="E596" t="s">
        <v>1684</v>
      </c>
      <c r="F596" t="s">
        <v>1681</v>
      </c>
      <c r="G596" t="s">
        <v>1675</v>
      </c>
      <c r="H596" t="s">
        <v>1672</v>
      </c>
      <c r="I596">
        <v>1</v>
      </c>
    </row>
    <row r="597" spans="1:9" x14ac:dyDescent="0.2">
      <c r="A597" t="s">
        <v>755</v>
      </c>
      <c r="B597" t="s">
        <v>756</v>
      </c>
      <c r="C597">
        <v>3.0168244936674879</v>
      </c>
      <c r="D597" t="s">
        <v>1666</v>
      </c>
      <c r="E597" t="s">
        <v>1684</v>
      </c>
      <c r="F597" t="s">
        <v>1681</v>
      </c>
      <c r="G597" t="s">
        <v>1675</v>
      </c>
      <c r="H597" t="s">
        <v>1672</v>
      </c>
      <c r="I597">
        <v>1</v>
      </c>
    </row>
    <row r="598" spans="1:9" x14ac:dyDescent="0.2">
      <c r="A598" t="s">
        <v>254</v>
      </c>
      <c r="B598" t="s">
        <v>255</v>
      </c>
      <c r="C598">
        <v>3.0132586652835167</v>
      </c>
      <c r="D598" t="s">
        <v>1666</v>
      </c>
      <c r="E598" t="s">
        <v>1684</v>
      </c>
      <c r="F598" t="s">
        <v>1681</v>
      </c>
      <c r="G598" t="s">
        <v>1675</v>
      </c>
      <c r="H598" t="s">
        <v>1672</v>
      </c>
      <c r="I598">
        <v>1</v>
      </c>
    </row>
    <row r="599" spans="1:9" x14ac:dyDescent="0.2">
      <c r="A599" t="s">
        <v>1254</v>
      </c>
      <c r="B599" t="s">
        <v>1255</v>
      </c>
      <c r="C599">
        <v>2.9973863843973132</v>
      </c>
      <c r="D599" t="s">
        <v>1666</v>
      </c>
      <c r="E599" t="s">
        <v>1684</v>
      </c>
      <c r="F599" t="s">
        <v>1681</v>
      </c>
      <c r="G599" t="s">
        <v>1675</v>
      </c>
      <c r="H599" t="s">
        <v>1672</v>
      </c>
      <c r="I599">
        <v>1</v>
      </c>
    </row>
    <row r="600" spans="1:9" x14ac:dyDescent="0.2">
      <c r="A600" t="s">
        <v>1398</v>
      </c>
      <c r="B600" t="s">
        <v>1399</v>
      </c>
      <c r="C600">
        <v>2.9956351945975501</v>
      </c>
      <c r="D600" t="s">
        <v>1666</v>
      </c>
      <c r="E600" t="s">
        <v>1684</v>
      </c>
      <c r="F600" t="s">
        <v>1681</v>
      </c>
      <c r="G600" t="s">
        <v>1675</v>
      </c>
      <c r="H600" t="s">
        <v>1672</v>
      </c>
      <c r="I600">
        <v>1</v>
      </c>
    </row>
    <row r="601" spans="1:9" x14ac:dyDescent="0.2">
      <c r="A601" t="s">
        <v>1328</v>
      </c>
      <c r="B601" t="s">
        <v>1329</v>
      </c>
      <c r="C601">
        <v>2.9795483747040952</v>
      </c>
      <c r="D601" t="s">
        <v>1666</v>
      </c>
      <c r="E601" t="s">
        <v>1684</v>
      </c>
      <c r="F601" t="s">
        <v>1681</v>
      </c>
      <c r="G601" t="s">
        <v>1675</v>
      </c>
      <c r="H601" t="s">
        <v>1672</v>
      </c>
      <c r="I601">
        <v>1</v>
      </c>
    </row>
    <row r="602" spans="1:9" x14ac:dyDescent="0.2">
      <c r="A602" t="s">
        <v>767</v>
      </c>
      <c r="B602" t="s">
        <v>768</v>
      </c>
      <c r="C602">
        <v>2.9772662124272928</v>
      </c>
      <c r="D602" t="s">
        <v>1666</v>
      </c>
      <c r="E602" t="s">
        <v>1684</v>
      </c>
      <c r="F602" t="s">
        <v>1681</v>
      </c>
      <c r="G602" t="s">
        <v>1675</v>
      </c>
      <c r="H602" t="s">
        <v>1672</v>
      </c>
      <c r="I602">
        <v>1</v>
      </c>
    </row>
    <row r="603" spans="1:9" x14ac:dyDescent="0.2">
      <c r="A603" t="s">
        <v>571</v>
      </c>
      <c r="B603" t="s">
        <v>572</v>
      </c>
      <c r="C603">
        <v>2.9728967844365446</v>
      </c>
      <c r="D603" t="s">
        <v>1666</v>
      </c>
      <c r="E603" t="s">
        <v>1684</v>
      </c>
      <c r="F603" t="s">
        <v>1681</v>
      </c>
      <c r="G603" t="s">
        <v>1675</v>
      </c>
      <c r="H603" t="s">
        <v>1672</v>
      </c>
      <c r="I603">
        <v>1</v>
      </c>
    </row>
    <row r="604" spans="1:9" x14ac:dyDescent="0.2">
      <c r="A604" t="s">
        <v>1496</v>
      </c>
      <c r="B604" t="s">
        <v>1497</v>
      </c>
      <c r="C604">
        <v>2.959994838328416</v>
      </c>
      <c r="D604" t="s">
        <v>1666</v>
      </c>
      <c r="E604" t="s">
        <v>1684</v>
      </c>
      <c r="F604" t="s">
        <v>1681</v>
      </c>
      <c r="G604" t="s">
        <v>1675</v>
      </c>
      <c r="H604" t="s">
        <v>1672</v>
      </c>
      <c r="I604">
        <v>1</v>
      </c>
    </row>
    <row r="605" spans="1:9" x14ac:dyDescent="0.2">
      <c r="A605" t="s">
        <v>1380</v>
      </c>
      <c r="B605" t="s">
        <v>1381</v>
      </c>
      <c r="C605">
        <v>2.959756672990995</v>
      </c>
      <c r="D605" t="s">
        <v>1666</v>
      </c>
      <c r="E605" t="s">
        <v>1684</v>
      </c>
      <c r="F605" t="s">
        <v>1681</v>
      </c>
      <c r="G605" t="s">
        <v>1675</v>
      </c>
      <c r="H605" t="s">
        <v>1672</v>
      </c>
      <c r="I605">
        <v>1</v>
      </c>
    </row>
    <row r="606" spans="1:9" x14ac:dyDescent="0.2">
      <c r="A606" t="s">
        <v>1418</v>
      </c>
      <c r="B606" t="s">
        <v>1419</v>
      </c>
      <c r="C606">
        <v>2.9592799501309388</v>
      </c>
      <c r="D606" t="s">
        <v>1666</v>
      </c>
      <c r="E606" t="s">
        <v>1684</v>
      </c>
      <c r="F606" t="s">
        <v>1681</v>
      </c>
      <c r="G606" t="s">
        <v>1675</v>
      </c>
      <c r="H606" t="s">
        <v>1672</v>
      </c>
      <c r="I606">
        <v>1</v>
      </c>
    </row>
    <row r="607" spans="1:9" x14ac:dyDescent="0.2">
      <c r="A607" t="s">
        <v>60</v>
      </c>
      <c r="B607" t="s">
        <v>61</v>
      </c>
      <c r="C607">
        <v>2.9503648543761232</v>
      </c>
      <c r="D607" t="s">
        <v>1666</v>
      </c>
      <c r="E607" t="s">
        <v>1684</v>
      </c>
      <c r="F607" t="s">
        <v>1681</v>
      </c>
      <c r="G607" t="s">
        <v>1675</v>
      </c>
      <c r="H607" t="s">
        <v>1672</v>
      </c>
      <c r="I607">
        <v>1</v>
      </c>
    </row>
    <row r="608" spans="1:9" x14ac:dyDescent="0.2">
      <c r="A608" t="s">
        <v>993</v>
      </c>
      <c r="B608" t="s">
        <v>994</v>
      </c>
      <c r="C608">
        <v>2.9447293603032958</v>
      </c>
      <c r="D608" t="s">
        <v>1666</v>
      </c>
      <c r="E608" t="s">
        <v>1684</v>
      </c>
      <c r="F608" t="s">
        <v>1681</v>
      </c>
      <c r="G608" t="s">
        <v>1675</v>
      </c>
      <c r="H608" t="s">
        <v>1672</v>
      </c>
      <c r="I608">
        <v>1</v>
      </c>
    </row>
    <row r="609" spans="1:9" x14ac:dyDescent="0.2">
      <c r="A609" t="s">
        <v>1185</v>
      </c>
      <c r="B609" t="s">
        <v>1186</v>
      </c>
      <c r="C609">
        <v>2.9370161074648142</v>
      </c>
      <c r="D609" t="s">
        <v>1666</v>
      </c>
      <c r="E609" t="s">
        <v>1684</v>
      </c>
      <c r="F609" t="s">
        <v>1681</v>
      </c>
      <c r="G609" t="s">
        <v>1675</v>
      </c>
      <c r="H609" t="s">
        <v>1672</v>
      </c>
      <c r="I609">
        <v>1</v>
      </c>
    </row>
    <row r="610" spans="1:9" x14ac:dyDescent="0.2">
      <c r="A610" t="s">
        <v>1324</v>
      </c>
      <c r="B610" t="s">
        <v>1325</v>
      </c>
      <c r="C610">
        <v>2.9362623419034777</v>
      </c>
      <c r="D610" t="s">
        <v>1666</v>
      </c>
      <c r="E610" t="s">
        <v>1684</v>
      </c>
      <c r="F610" t="s">
        <v>1681</v>
      </c>
      <c r="G610" t="s">
        <v>1675</v>
      </c>
      <c r="H610" t="s">
        <v>1672</v>
      </c>
      <c r="I610">
        <v>1</v>
      </c>
    </row>
    <row r="611" spans="1:9" x14ac:dyDescent="0.2">
      <c r="A611" t="s">
        <v>1550</v>
      </c>
      <c r="B611" t="s">
        <v>1551</v>
      </c>
      <c r="C611">
        <v>2.9352552817840474</v>
      </c>
      <c r="D611" t="s">
        <v>1666</v>
      </c>
      <c r="E611" t="s">
        <v>1684</v>
      </c>
      <c r="F611" t="s">
        <v>1681</v>
      </c>
      <c r="G611" t="s">
        <v>1675</v>
      </c>
      <c r="H611" t="s">
        <v>1672</v>
      </c>
      <c r="I611">
        <v>1</v>
      </c>
    </row>
    <row r="612" spans="1:9" x14ac:dyDescent="0.2">
      <c r="A612" t="s">
        <v>292</v>
      </c>
      <c r="B612" t="s">
        <v>293</v>
      </c>
      <c r="C612">
        <v>2.932473764677153</v>
      </c>
      <c r="D612" t="s">
        <v>1666</v>
      </c>
      <c r="E612" t="s">
        <v>1684</v>
      </c>
      <c r="F612" t="s">
        <v>1681</v>
      </c>
      <c r="G612" t="s">
        <v>1675</v>
      </c>
      <c r="H612" t="s">
        <v>1672</v>
      </c>
      <c r="I612">
        <v>1</v>
      </c>
    </row>
    <row r="613" spans="1:9" x14ac:dyDescent="0.2">
      <c r="A613" t="s">
        <v>1045</v>
      </c>
      <c r="B613" t="s">
        <v>1046</v>
      </c>
      <c r="C613">
        <v>2.9314578706890049</v>
      </c>
      <c r="D613" t="s">
        <v>1666</v>
      </c>
      <c r="E613" t="s">
        <v>1684</v>
      </c>
      <c r="F613" t="s">
        <v>1681</v>
      </c>
      <c r="G613" t="s">
        <v>1675</v>
      </c>
      <c r="H613" t="s">
        <v>1672</v>
      </c>
      <c r="I613">
        <v>1</v>
      </c>
    </row>
    <row r="614" spans="1:9" x14ac:dyDescent="0.2">
      <c r="A614" t="s">
        <v>1137</v>
      </c>
      <c r="B614" t="s">
        <v>1138</v>
      </c>
      <c r="C614">
        <v>2.9309490311675228</v>
      </c>
      <c r="D614" t="s">
        <v>1666</v>
      </c>
      <c r="E614" t="s">
        <v>1684</v>
      </c>
      <c r="F614" t="s">
        <v>1681</v>
      </c>
      <c r="G614" t="s">
        <v>1675</v>
      </c>
      <c r="H614" t="s">
        <v>1672</v>
      </c>
      <c r="I614">
        <v>1</v>
      </c>
    </row>
    <row r="615" spans="1:9" x14ac:dyDescent="0.2">
      <c r="A615" t="s">
        <v>1039</v>
      </c>
      <c r="B615" t="s">
        <v>1040</v>
      </c>
      <c r="C615">
        <v>2.9219464542294102</v>
      </c>
      <c r="D615" t="s">
        <v>1666</v>
      </c>
      <c r="E615" t="s">
        <v>1684</v>
      </c>
      <c r="F615" t="s">
        <v>1681</v>
      </c>
      <c r="G615" t="s">
        <v>1675</v>
      </c>
      <c r="H615" t="s">
        <v>1672</v>
      </c>
      <c r="I615">
        <v>1</v>
      </c>
    </row>
    <row r="616" spans="1:9" x14ac:dyDescent="0.2">
      <c r="A616" t="s">
        <v>1242</v>
      </c>
      <c r="B616" t="s">
        <v>1243</v>
      </c>
      <c r="C616">
        <v>2.9198622535555381</v>
      </c>
      <c r="D616" t="s">
        <v>1666</v>
      </c>
      <c r="E616" t="s">
        <v>1684</v>
      </c>
      <c r="F616" t="s">
        <v>1681</v>
      </c>
      <c r="G616" t="s">
        <v>1675</v>
      </c>
      <c r="H616" t="s">
        <v>1672</v>
      </c>
      <c r="I616">
        <v>1</v>
      </c>
    </row>
    <row r="617" spans="1:9" x14ac:dyDescent="0.2">
      <c r="A617" t="s">
        <v>230</v>
      </c>
      <c r="B617" t="s">
        <v>231</v>
      </c>
      <c r="C617">
        <v>2.9114239653762946</v>
      </c>
      <c r="D617" t="s">
        <v>1666</v>
      </c>
      <c r="E617" t="s">
        <v>1684</v>
      </c>
      <c r="F617" t="s">
        <v>1681</v>
      </c>
      <c r="G617" t="s">
        <v>1675</v>
      </c>
      <c r="H617" t="s">
        <v>1672</v>
      </c>
      <c r="I617">
        <v>1</v>
      </c>
    </row>
    <row r="618" spans="1:9" x14ac:dyDescent="0.2">
      <c r="A618" t="s">
        <v>803</v>
      </c>
      <c r="B618" t="s">
        <v>804</v>
      </c>
      <c r="C618">
        <v>2.9076800242424201</v>
      </c>
      <c r="D618" t="s">
        <v>1666</v>
      </c>
      <c r="E618" t="s">
        <v>1684</v>
      </c>
      <c r="F618" t="s">
        <v>1681</v>
      </c>
      <c r="G618" t="s">
        <v>1675</v>
      </c>
      <c r="H618" t="s">
        <v>1672</v>
      </c>
      <c r="I618">
        <v>1</v>
      </c>
    </row>
    <row r="619" spans="1:9" x14ac:dyDescent="0.2">
      <c r="A619" t="s">
        <v>753</v>
      </c>
      <c r="B619" t="s">
        <v>754</v>
      </c>
      <c r="C619">
        <v>2.9052560487484511</v>
      </c>
      <c r="D619" t="s">
        <v>1666</v>
      </c>
      <c r="E619" t="s">
        <v>1684</v>
      </c>
      <c r="F619" t="s">
        <v>1681</v>
      </c>
      <c r="G619" t="s">
        <v>1675</v>
      </c>
      <c r="H619" t="s">
        <v>1672</v>
      </c>
      <c r="I619">
        <v>1</v>
      </c>
    </row>
    <row r="620" spans="1:9" x14ac:dyDescent="0.2">
      <c r="A620" t="s">
        <v>1047</v>
      </c>
      <c r="B620" t="s">
        <v>1048</v>
      </c>
      <c r="C620">
        <v>2.899546931090867</v>
      </c>
      <c r="D620" t="s">
        <v>1666</v>
      </c>
      <c r="E620" t="s">
        <v>1684</v>
      </c>
      <c r="F620" t="s">
        <v>1681</v>
      </c>
      <c r="G620" t="s">
        <v>1675</v>
      </c>
      <c r="H620" t="s">
        <v>1672</v>
      </c>
      <c r="I620">
        <v>1</v>
      </c>
    </row>
    <row r="621" spans="1:9" x14ac:dyDescent="0.2">
      <c r="A621" t="s">
        <v>855</v>
      </c>
      <c r="B621" t="s">
        <v>856</v>
      </c>
      <c r="C621">
        <v>2.8970770032094202</v>
      </c>
      <c r="D621" t="s">
        <v>1666</v>
      </c>
      <c r="E621" t="s">
        <v>1684</v>
      </c>
      <c r="F621" t="s">
        <v>1681</v>
      </c>
      <c r="G621" t="s">
        <v>1675</v>
      </c>
      <c r="H621" t="s">
        <v>1672</v>
      </c>
      <c r="I621">
        <v>1</v>
      </c>
    </row>
    <row r="622" spans="1:9" x14ac:dyDescent="0.2">
      <c r="A622" t="s">
        <v>1366</v>
      </c>
      <c r="B622" t="s">
        <v>1367</v>
      </c>
      <c r="C622">
        <v>2.885643871835764</v>
      </c>
      <c r="D622" t="s">
        <v>1666</v>
      </c>
      <c r="E622" t="s">
        <v>1684</v>
      </c>
      <c r="F622" t="s">
        <v>1681</v>
      </c>
      <c r="G622" t="s">
        <v>1675</v>
      </c>
      <c r="H622" t="s">
        <v>1672</v>
      </c>
      <c r="I622">
        <v>1</v>
      </c>
    </row>
    <row r="623" spans="1:9" x14ac:dyDescent="0.2">
      <c r="A623" t="s">
        <v>1199</v>
      </c>
      <c r="B623" t="s">
        <v>1200</v>
      </c>
      <c r="C623">
        <v>2.8796692056320534</v>
      </c>
      <c r="D623" t="s">
        <v>1666</v>
      </c>
      <c r="E623" t="s">
        <v>1684</v>
      </c>
      <c r="F623" t="s">
        <v>1681</v>
      </c>
      <c r="G623" t="s">
        <v>1675</v>
      </c>
      <c r="H623" t="s">
        <v>1672</v>
      </c>
      <c r="I623">
        <v>1</v>
      </c>
    </row>
    <row r="624" spans="1:9" x14ac:dyDescent="0.2">
      <c r="A624" t="s">
        <v>1546</v>
      </c>
      <c r="B624" t="s">
        <v>1547</v>
      </c>
      <c r="C624">
        <v>2.8770832566506508</v>
      </c>
      <c r="D624" t="s">
        <v>1666</v>
      </c>
      <c r="E624" t="s">
        <v>1684</v>
      </c>
      <c r="F624" t="s">
        <v>1681</v>
      </c>
      <c r="G624" t="s">
        <v>1675</v>
      </c>
      <c r="H624" t="s">
        <v>1672</v>
      </c>
      <c r="I624">
        <v>1</v>
      </c>
    </row>
    <row r="625" spans="1:9" x14ac:dyDescent="0.2">
      <c r="A625" t="s">
        <v>913</v>
      </c>
      <c r="B625" t="s">
        <v>914</v>
      </c>
      <c r="C625">
        <v>2.8767949762007006</v>
      </c>
      <c r="D625" t="s">
        <v>1666</v>
      </c>
      <c r="E625" t="s">
        <v>1684</v>
      </c>
      <c r="F625" t="s">
        <v>1681</v>
      </c>
      <c r="G625" t="s">
        <v>1675</v>
      </c>
      <c r="H625" t="s">
        <v>1672</v>
      </c>
      <c r="I625">
        <v>1</v>
      </c>
    </row>
    <row r="626" spans="1:9" x14ac:dyDescent="0.2">
      <c r="A626" t="s">
        <v>1221</v>
      </c>
      <c r="B626" t="s">
        <v>1178</v>
      </c>
      <c r="C626">
        <v>2.8739015978644615</v>
      </c>
      <c r="D626" t="s">
        <v>1666</v>
      </c>
      <c r="E626" t="s">
        <v>1684</v>
      </c>
      <c r="F626" t="s">
        <v>1681</v>
      </c>
      <c r="G626" t="s">
        <v>1675</v>
      </c>
      <c r="H626" t="s">
        <v>1672</v>
      </c>
      <c r="I626">
        <v>1</v>
      </c>
    </row>
    <row r="627" spans="1:9" x14ac:dyDescent="0.2">
      <c r="A627" t="s">
        <v>979</v>
      </c>
      <c r="B627" t="s">
        <v>980</v>
      </c>
      <c r="C627">
        <v>2.8727388274726686</v>
      </c>
      <c r="D627" t="s">
        <v>1666</v>
      </c>
      <c r="E627" t="s">
        <v>1684</v>
      </c>
      <c r="F627" t="s">
        <v>1681</v>
      </c>
      <c r="G627" t="s">
        <v>1675</v>
      </c>
      <c r="H627" t="s">
        <v>1672</v>
      </c>
      <c r="I627">
        <v>1</v>
      </c>
    </row>
    <row r="628" spans="1:9" x14ac:dyDescent="0.2">
      <c r="A628" t="s">
        <v>1025</v>
      </c>
      <c r="B628" t="s">
        <v>1026</v>
      </c>
      <c r="C628">
        <v>2.8721562727482928</v>
      </c>
      <c r="D628" t="s">
        <v>1666</v>
      </c>
      <c r="E628" t="s">
        <v>1684</v>
      </c>
      <c r="F628" t="s">
        <v>1681</v>
      </c>
      <c r="G628" t="s">
        <v>1675</v>
      </c>
      <c r="H628" t="s">
        <v>1672</v>
      </c>
      <c r="I628">
        <v>1</v>
      </c>
    </row>
    <row r="629" spans="1:9" x14ac:dyDescent="0.2">
      <c r="A629" t="s">
        <v>1322</v>
      </c>
      <c r="B629" t="s">
        <v>1323</v>
      </c>
      <c r="C629">
        <v>2.8692317197309762</v>
      </c>
      <c r="D629" t="s">
        <v>1666</v>
      </c>
      <c r="E629" t="s">
        <v>1684</v>
      </c>
      <c r="F629" t="s">
        <v>1681</v>
      </c>
      <c r="G629" t="s">
        <v>1675</v>
      </c>
      <c r="H629" t="s">
        <v>1672</v>
      </c>
      <c r="I629">
        <v>1</v>
      </c>
    </row>
    <row r="630" spans="1:9" x14ac:dyDescent="0.2">
      <c r="A630" t="s">
        <v>1260</v>
      </c>
      <c r="B630" t="s">
        <v>1261</v>
      </c>
      <c r="C630">
        <v>2.8677620246502005</v>
      </c>
      <c r="D630" t="s">
        <v>1666</v>
      </c>
      <c r="E630" t="s">
        <v>1684</v>
      </c>
      <c r="F630" t="s">
        <v>1681</v>
      </c>
      <c r="G630" t="s">
        <v>1675</v>
      </c>
      <c r="H630" t="s">
        <v>1672</v>
      </c>
      <c r="I630">
        <v>1</v>
      </c>
    </row>
    <row r="631" spans="1:9" x14ac:dyDescent="0.2">
      <c r="A631" t="s">
        <v>831</v>
      </c>
      <c r="B631" t="s">
        <v>832</v>
      </c>
      <c r="C631">
        <v>2.8662873390841948</v>
      </c>
      <c r="D631" t="s">
        <v>1666</v>
      </c>
      <c r="E631" t="s">
        <v>1684</v>
      </c>
      <c r="F631" t="s">
        <v>1681</v>
      </c>
      <c r="G631" t="s">
        <v>1675</v>
      </c>
      <c r="H631" t="s">
        <v>1672</v>
      </c>
      <c r="I631">
        <v>1</v>
      </c>
    </row>
    <row r="632" spans="1:9" x14ac:dyDescent="0.2">
      <c r="A632" t="s">
        <v>1420</v>
      </c>
      <c r="B632" t="s">
        <v>1421</v>
      </c>
      <c r="C632">
        <v>2.8656960599160706</v>
      </c>
      <c r="D632" t="s">
        <v>1666</v>
      </c>
      <c r="E632" t="s">
        <v>1684</v>
      </c>
      <c r="F632" t="s">
        <v>1681</v>
      </c>
      <c r="G632" t="s">
        <v>1675</v>
      </c>
      <c r="H632" t="s">
        <v>1672</v>
      </c>
      <c r="I632">
        <v>1</v>
      </c>
    </row>
    <row r="633" spans="1:9" x14ac:dyDescent="0.2">
      <c r="A633" t="s">
        <v>1215</v>
      </c>
      <c r="B633" t="s">
        <v>1216</v>
      </c>
      <c r="C633">
        <v>2.8582363354295128</v>
      </c>
      <c r="D633" t="s">
        <v>1666</v>
      </c>
      <c r="E633" t="s">
        <v>1684</v>
      </c>
      <c r="F633" t="s">
        <v>1681</v>
      </c>
      <c r="G633" t="s">
        <v>1675</v>
      </c>
      <c r="H633" t="s">
        <v>1672</v>
      </c>
      <c r="I633">
        <v>1</v>
      </c>
    </row>
    <row r="634" spans="1:9" x14ac:dyDescent="0.2">
      <c r="A634" t="s">
        <v>1187</v>
      </c>
      <c r="B634" t="s">
        <v>1188</v>
      </c>
      <c r="C634">
        <v>2.8518696007297661</v>
      </c>
      <c r="D634" t="s">
        <v>1666</v>
      </c>
      <c r="E634" t="s">
        <v>1684</v>
      </c>
      <c r="F634" t="s">
        <v>1681</v>
      </c>
      <c r="G634" t="s">
        <v>1675</v>
      </c>
      <c r="H634" t="s">
        <v>1672</v>
      </c>
      <c r="I634">
        <v>1</v>
      </c>
    </row>
    <row r="635" spans="1:9" x14ac:dyDescent="0.2">
      <c r="A635" t="s">
        <v>1177</v>
      </c>
      <c r="B635" t="s">
        <v>1178</v>
      </c>
      <c r="C635">
        <v>2.8512583487190755</v>
      </c>
      <c r="D635" t="s">
        <v>1666</v>
      </c>
      <c r="E635" t="s">
        <v>1684</v>
      </c>
      <c r="F635" t="s">
        <v>1681</v>
      </c>
      <c r="G635" t="s">
        <v>1675</v>
      </c>
      <c r="H635" t="s">
        <v>1672</v>
      </c>
      <c r="I635">
        <v>1</v>
      </c>
    </row>
    <row r="636" spans="1:9" x14ac:dyDescent="0.2">
      <c r="A636" t="s">
        <v>915</v>
      </c>
      <c r="B636" t="s">
        <v>916</v>
      </c>
      <c r="C636">
        <v>2.8450980400142569</v>
      </c>
      <c r="D636" t="s">
        <v>1666</v>
      </c>
      <c r="E636" t="s">
        <v>1684</v>
      </c>
      <c r="F636" t="s">
        <v>1681</v>
      </c>
      <c r="G636" t="s">
        <v>1675</v>
      </c>
      <c r="H636" t="s">
        <v>1672</v>
      </c>
      <c r="I636">
        <v>1</v>
      </c>
    </row>
    <row r="637" spans="1:9" x14ac:dyDescent="0.2">
      <c r="A637" t="s">
        <v>1189</v>
      </c>
      <c r="B637" t="s">
        <v>1190</v>
      </c>
      <c r="C637">
        <v>2.8441664104502009</v>
      </c>
      <c r="D637" t="s">
        <v>1666</v>
      </c>
      <c r="E637" t="s">
        <v>1684</v>
      </c>
      <c r="F637" t="s">
        <v>1681</v>
      </c>
      <c r="G637" t="s">
        <v>1675</v>
      </c>
      <c r="H637" t="s">
        <v>1672</v>
      </c>
      <c r="I637">
        <v>1</v>
      </c>
    </row>
    <row r="638" spans="1:9" x14ac:dyDescent="0.2">
      <c r="A638" t="s">
        <v>1165</v>
      </c>
      <c r="B638" t="s">
        <v>1166</v>
      </c>
      <c r="C638">
        <v>2.8391636829146503</v>
      </c>
      <c r="D638" t="s">
        <v>1666</v>
      </c>
      <c r="E638" t="s">
        <v>1684</v>
      </c>
      <c r="F638" t="s">
        <v>1681</v>
      </c>
      <c r="G638" t="s">
        <v>1675</v>
      </c>
      <c r="H638" t="s">
        <v>1672</v>
      </c>
      <c r="I638">
        <v>1</v>
      </c>
    </row>
    <row r="639" spans="1:9" x14ac:dyDescent="0.2">
      <c r="A639" t="s">
        <v>1049</v>
      </c>
      <c r="B639" t="s">
        <v>1050</v>
      </c>
      <c r="C639">
        <v>2.8356905714924254</v>
      </c>
      <c r="D639" t="s">
        <v>1666</v>
      </c>
      <c r="E639" t="s">
        <v>1684</v>
      </c>
      <c r="F639" t="s">
        <v>1681</v>
      </c>
      <c r="G639" t="s">
        <v>1675</v>
      </c>
      <c r="H639" t="s">
        <v>1672</v>
      </c>
      <c r="I639">
        <v>1</v>
      </c>
    </row>
    <row r="640" spans="1:9" x14ac:dyDescent="0.2">
      <c r="A640" t="s">
        <v>1266</v>
      </c>
      <c r="B640" t="s">
        <v>1267</v>
      </c>
      <c r="C640">
        <v>2.8353734524700087</v>
      </c>
      <c r="D640" t="s">
        <v>1666</v>
      </c>
      <c r="E640" t="s">
        <v>1684</v>
      </c>
      <c r="F640" t="s">
        <v>1681</v>
      </c>
      <c r="G640" t="s">
        <v>1675</v>
      </c>
      <c r="H640" t="s">
        <v>1672</v>
      </c>
      <c r="I640">
        <v>1</v>
      </c>
    </row>
    <row r="641" spans="1:9" x14ac:dyDescent="0.2">
      <c r="A641" t="s">
        <v>1244</v>
      </c>
      <c r="B641" t="s">
        <v>1245</v>
      </c>
      <c r="C641">
        <v>2.8293037728310249</v>
      </c>
      <c r="D641" t="s">
        <v>1666</v>
      </c>
      <c r="E641" t="s">
        <v>1684</v>
      </c>
      <c r="F641" t="s">
        <v>1681</v>
      </c>
      <c r="G641" t="s">
        <v>1675</v>
      </c>
      <c r="H641" t="s">
        <v>1672</v>
      </c>
      <c r="I641">
        <v>1</v>
      </c>
    </row>
    <row r="642" spans="1:9" x14ac:dyDescent="0.2">
      <c r="A642" t="s">
        <v>1264</v>
      </c>
      <c r="B642" t="s">
        <v>1265</v>
      </c>
      <c r="C642">
        <v>2.8247764624755458</v>
      </c>
      <c r="D642" t="s">
        <v>1666</v>
      </c>
      <c r="E642" t="s">
        <v>1684</v>
      </c>
      <c r="F642" t="s">
        <v>1681</v>
      </c>
      <c r="G642" t="s">
        <v>1675</v>
      </c>
      <c r="H642" t="s">
        <v>1672</v>
      </c>
      <c r="I642">
        <v>1</v>
      </c>
    </row>
    <row r="643" spans="1:9" x14ac:dyDescent="0.2">
      <c r="A643" t="s">
        <v>1440</v>
      </c>
      <c r="B643" t="s">
        <v>1441</v>
      </c>
      <c r="C643">
        <v>2.8228216453031045</v>
      </c>
      <c r="D643" t="s">
        <v>1666</v>
      </c>
      <c r="E643" t="s">
        <v>1684</v>
      </c>
      <c r="F643" t="s">
        <v>1681</v>
      </c>
      <c r="G643" t="s">
        <v>1675</v>
      </c>
      <c r="H643" t="s">
        <v>1672</v>
      </c>
      <c r="I643">
        <v>1</v>
      </c>
    </row>
    <row r="644" spans="1:9" x14ac:dyDescent="0.2">
      <c r="A644" t="s">
        <v>1256</v>
      </c>
      <c r="B644" t="s">
        <v>1257</v>
      </c>
      <c r="C644">
        <v>2.8182258936139557</v>
      </c>
      <c r="D644" t="s">
        <v>1666</v>
      </c>
      <c r="E644" t="s">
        <v>1684</v>
      </c>
      <c r="F644" t="s">
        <v>1681</v>
      </c>
      <c r="G644" t="s">
        <v>1675</v>
      </c>
      <c r="H644" t="s">
        <v>1672</v>
      </c>
      <c r="I644">
        <v>1</v>
      </c>
    </row>
    <row r="645" spans="1:9" x14ac:dyDescent="0.2">
      <c r="A645" t="s">
        <v>1057</v>
      </c>
      <c r="B645" t="s">
        <v>1058</v>
      </c>
      <c r="C645">
        <v>2.8082109729242219</v>
      </c>
      <c r="D645" t="s">
        <v>1666</v>
      </c>
      <c r="E645" t="s">
        <v>1684</v>
      </c>
      <c r="F645" t="s">
        <v>1681</v>
      </c>
      <c r="G645" t="s">
        <v>1675</v>
      </c>
      <c r="H645" t="s">
        <v>1672</v>
      </c>
      <c r="I645">
        <v>1</v>
      </c>
    </row>
    <row r="646" spans="1:9" x14ac:dyDescent="0.2">
      <c r="A646" t="s">
        <v>294</v>
      </c>
      <c r="B646" t="s">
        <v>295</v>
      </c>
      <c r="C646">
        <v>2.8071966607109471</v>
      </c>
      <c r="D646" t="s">
        <v>1666</v>
      </c>
      <c r="E646" t="s">
        <v>1684</v>
      </c>
      <c r="F646" t="s">
        <v>1681</v>
      </c>
      <c r="G646" t="s">
        <v>1675</v>
      </c>
      <c r="H646" t="s">
        <v>1672</v>
      </c>
      <c r="I646">
        <v>1</v>
      </c>
    </row>
    <row r="647" spans="1:9" x14ac:dyDescent="0.2">
      <c r="A647" t="s">
        <v>1169</v>
      </c>
      <c r="B647" t="s">
        <v>1170</v>
      </c>
      <c r="C647">
        <v>2.8037984079896741</v>
      </c>
      <c r="D647" t="s">
        <v>1666</v>
      </c>
      <c r="E647" t="s">
        <v>1684</v>
      </c>
      <c r="F647" t="s">
        <v>1681</v>
      </c>
      <c r="G647" t="s">
        <v>1675</v>
      </c>
      <c r="H647" t="s">
        <v>1672</v>
      </c>
      <c r="I647">
        <v>1</v>
      </c>
    </row>
    <row r="648" spans="1:9" x14ac:dyDescent="0.2">
      <c r="A648" t="s">
        <v>1436</v>
      </c>
      <c r="B648" t="s">
        <v>1437</v>
      </c>
      <c r="C648">
        <v>2.8007170782823851</v>
      </c>
      <c r="D648" t="s">
        <v>1666</v>
      </c>
      <c r="E648" t="s">
        <v>1684</v>
      </c>
      <c r="F648" t="s">
        <v>1681</v>
      </c>
      <c r="G648" t="s">
        <v>1675</v>
      </c>
      <c r="H648" t="s">
        <v>1672</v>
      </c>
      <c r="I648">
        <v>1</v>
      </c>
    </row>
    <row r="649" spans="1:9" x14ac:dyDescent="0.2">
      <c r="A649" t="s">
        <v>172</v>
      </c>
      <c r="B649" t="s">
        <v>173</v>
      </c>
      <c r="C649">
        <v>2.7923916894982539</v>
      </c>
      <c r="D649" t="s">
        <v>1666</v>
      </c>
      <c r="E649" t="s">
        <v>1684</v>
      </c>
      <c r="F649" t="s">
        <v>1681</v>
      </c>
      <c r="G649" t="s">
        <v>1675</v>
      </c>
      <c r="H649" t="s">
        <v>1672</v>
      </c>
      <c r="I649">
        <v>1</v>
      </c>
    </row>
    <row r="650" spans="1:9" x14ac:dyDescent="0.2">
      <c r="A650" t="s">
        <v>232</v>
      </c>
      <c r="B650" t="s">
        <v>233</v>
      </c>
      <c r="C650">
        <v>2.7881683711411678</v>
      </c>
      <c r="D650" t="s">
        <v>1666</v>
      </c>
      <c r="E650" t="s">
        <v>1684</v>
      </c>
      <c r="F650" t="s">
        <v>1681</v>
      </c>
      <c r="G650" t="s">
        <v>1675</v>
      </c>
      <c r="H650" t="s">
        <v>1672</v>
      </c>
      <c r="I650">
        <v>1</v>
      </c>
    </row>
    <row r="651" spans="1:9" x14ac:dyDescent="0.2">
      <c r="A651" t="s">
        <v>1312</v>
      </c>
      <c r="B651" t="s">
        <v>1313</v>
      </c>
      <c r="C651">
        <v>2.7867514221455614</v>
      </c>
      <c r="D651" t="s">
        <v>1666</v>
      </c>
      <c r="E651" t="s">
        <v>1684</v>
      </c>
      <c r="F651" t="s">
        <v>1681</v>
      </c>
      <c r="G651" t="s">
        <v>1675</v>
      </c>
      <c r="H651" t="s">
        <v>1672</v>
      </c>
      <c r="I651">
        <v>1</v>
      </c>
    </row>
    <row r="652" spans="1:9" x14ac:dyDescent="0.2">
      <c r="A652" t="s">
        <v>296</v>
      </c>
      <c r="B652" t="s">
        <v>297</v>
      </c>
      <c r="C652">
        <v>2.7756104480063608</v>
      </c>
      <c r="D652" t="s">
        <v>1666</v>
      </c>
      <c r="E652" t="s">
        <v>1684</v>
      </c>
      <c r="F652" t="s">
        <v>1681</v>
      </c>
      <c r="G652" t="s">
        <v>1675</v>
      </c>
      <c r="H652" t="s">
        <v>1672</v>
      </c>
      <c r="I652">
        <v>1</v>
      </c>
    </row>
    <row r="653" spans="1:9" x14ac:dyDescent="0.2">
      <c r="A653" t="s">
        <v>298</v>
      </c>
      <c r="B653" t="s">
        <v>299</v>
      </c>
      <c r="C653">
        <v>2.762678563727436</v>
      </c>
      <c r="D653" t="s">
        <v>1666</v>
      </c>
      <c r="E653" t="s">
        <v>1684</v>
      </c>
      <c r="F653" t="s">
        <v>1681</v>
      </c>
      <c r="G653" t="s">
        <v>1675</v>
      </c>
      <c r="H653" t="s">
        <v>1672</v>
      </c>
      <c r="I653">
        <v>1</v>
      </c>
    </row>
    <row r="654" spans="1:9" x14ac:dyDescent="0.2">
      <c r="A654" t="s">
        <v>847</v>
      </c>
      <c r="B654" t="s">
        <v>848</v>
      </c>
      <c r="C654">
        <v>2.761927838420529</v>
      </c>
      <c r="D654" t="s">
        <v>1666</v>
      </c>
      <c r="E654" t="s">
        <v>1684</v>
      </c>
      <c r="F654" t="s">
        <v>1681</v>
      </c>
      <c r="G654" t="s">
        <v>1675</v>
      </c>
      <c r="H654" t="s">
        <v>1672</v>
      </c>
      <c r="I654">
        <v>1</v>
      </c>
    </row>
    <row r="655" spans="1:9" x14ac:dyDescent="0.2">
      <c r="A655" t="s">
        <v>1225</v>
      </c>
      <c r="B655" t="s">
        <v>1186</v>
      </c>
      <c r="C655">
        <v>2.7581546219673898</v>
      </c>
      <c r="D655" t="s">
        <v>1666</v>
      </c>
      <c r="E655" t="s">
        <v>1684</v>
      </c>
      <c r="F655" t="s">
        <v>1681</v>
      </c>
      <c r="G655" t="s">
        <v>1675</v>
      </c>
      <c r="H655" t="s">
        <v>1672</v>
      </c>
      <c r="I655">
        <v>1</v>
      </c>
    </row>
    <row r="656" spans="1:9" x14ac:dyDescent="0.2">
      <c r="A656" t="s">
        <v>1207</v>
      </c>
      <c r="B656" t="s">
        <v>1208</v>
      </c>
      <c r="C656">
        <v>2.7554937284151193</v>
      </c>
      <c r="D656" t="s">
        <v>1666</v>
      </c>
      <c r="E656" t="s">
        <v>1684</v>
      </c>
      <c r="F656" t="s">
        <v>1681</v>
      </c>
      <c r="G656" t="s">
        <v>1675</v>
      </c>
      <c r="H656" t="s">
        <v>1672</v>
      </c>
      <c r="I656">
        <v>1</v>
      </c>
    </row>
    <row r="657" spans="1:9" x14ac:dyDescent="0.2">
      <c r="A657" t="s">
        <v>1484</v>
      </c>
      <c r="B657" t="s">
        <v>1485</v>
      </c>
      <c r="C657">
        <v>2.7535830588929064</v>
      </c>
      <c r="D657" t="s">
        <v>1666</v>
      </c>
      <c r="E657" t="s">
        <v>1684</v>
      </c>
      <c r="F657" t="s">
        <v>1681</v>
      </c>
      <c r="G657" t="s">
        <v>1675</v>
      </c>
      <c r="H657" t="s">
        <v>1672</v>
      </c>
      <c r="I657">
        <v>1</v>
      </c>
    </row>
    <row r="658" spans="1:9" x14ac:dyDescent="0.2">
      <c r="A658" t="s">
        <v>981</v>
      </c>
      <c r="B658" t="s">
        <v>982</v>
      </c>
      <c r="C658">
        <v>2.7435097647284299</v>
      </c>
      <c r="D658" t="s">
        <v>1666</v>
      </c>
      <c r="E658" t="s">
        <v>1684</v>
      </c>
      <c r="F658" t="s">
        <v>1681</v>
      </c>
      <c r="G658" t="s">
        <v>1675</v>
      </c>
      <c r="H658" t="s">
        <v>1672</v>
      </c>
      <c r="I658">
        <v>1</v>
      </c>
    </row>
    <row r="659" spans="1:9" x14ac:dyDescent="0.2">
      <c r="A659" t="s">
        <v>1544</v>
      </c>
      <c r="B659" t="s">
        <v>1545</v>
      </c>
      <c r="C659">
        <v>2.7431176252147416</v>
      </c>
      <c r="D659" t="s">
        <v>1666</v>
      </c>
      <c r="E659" t="s">
        <v>1684</v>
      </c>
      <c r="F659" t="s">
        <v>1681</v>
      </c>
      <c r="G659" t="s">
        <v>1675</v>
      </c>
      <c r="H659" t="s">
        <v>1672</v>
      </c>
      <c r="I659">
        <v>1</v>
      </c>
    </row>
    <row r="660" spans="1:9" x14ac:dyDescent="0.2">
      <c r="A660" t="s">
        <v>1023</v>
      </c>
      <c r="B660" t="s">
        <v>1024</v>
      </c>
      <c r="C660">
        <v>2.7411515988517849</v>
      </c>
      <c r="D660" t="s">
        <v>1666</v>
      </c>
      <c r="E660" t="s">
        <v>1684</v>
      </c>
      <c r="F660" t="s">
        <v>1681</v>
      </c>
      <c r="G660" t="s">
        <v>1675</v>
      </c>
      <c r="H660" t="s">
        <v>1672</v>
      </c>
      <c r="I660">
        <v>1</v>
      </c>
    </row>
    <row r="661" spans="1:9" x14ac:dyDescent="0.2">
      <c r="A661" t="s">
        <v>1390</v>
      </c>
      <c r="B661" t="s">
        <v>1391</v>
      </c>
      <c r="C661">
        <v>2.7399676967595092</v>
      </c>
      <c r="D661" t="s">
        <v>1666</v>
      </c>
      <c r="E661" t="s">
        <v>1684</v>
      </c>
      <c r="F661" t="s">
        <v>1681</v>
      </c>
      <c r="G661" t="s">
        <v>1675</v>
      </c>
      <c r="H661" t="s">
        <v>1672</v>
      </c>
      <c r="I661">
        <v>1</v>
      </c>
    </row>
    <row r="662" spans="1:9" x14ac:dyDescent="0.2">
      <c r="A662" t="s">
        <v>1466</v>
      </c>
      <c r="B662" t="s">
        <v>1467</v>
      </c>
      <c r="C662">
        <v>2.7371926427047373</v>
      </c>
      <c r="D662" t="s">
        <v>1666</v>
      </c>
      <c r="E662" t="s">
        <v>1684</v>
      </c>
      <c r="F662" t="s">
        <v>1681</v>
      </c>
      <c r="G662" t="s">
        <v>1675</v>
      </c>
      <c r="H662" t="s">
        <v>1672</v>
      </c>
      <c r="I662">
        <v>1</v>
      </c>
    </row>
    <row r="663" spans="1:9" x14ac:dyDescent="0.2">
      <c r="A663" t="s">
        <v>1394</v>
      </c>
      <c r="B663" t="s">
        <v>1395</v>
      </c>
      <c r="C663">
        <v>2.7351995484223135</v>
      </c>
      <c r="D663" t="s">
        <v>1666</v>
      </c>
      <c r="E663" t="s">
        <v>1684</v>
      </c>
      <c r="F663" t="s">
        <v>1681</v>
      </c>
      <c r="G663" t="s">
        <v>1675</v>
      </c>
      <c r="H663" t="s">
        <v>1672</v>
      </c>
      <c r="I663">
        <v>1</v>
      </c>
    </row>
    <row r="664" spans="1:9" x14ac:dyDescent="0.2">
      <c r="A664" t="s">
        <v>1229</v>
      </c>
      <c r="B664" t="s">
        <v>1194</v>
      </c>
      <c r="C664">
        <v>2.7315887651867388</v>
      </c>
      <c r="D664" t="s">
        <v>1666</v>
      </c>
      <c r="E664" t="s">
        <v>1684</v>
      </c>
      <c r="F664" t="s">
        <v>1681</v>
      </c>
      <c r="G664" t="s">
        <v>1675</v>
      </c>
      <c r="H664" t="s">
        <v>1672</v>
      </c>
      <c r="I664">
        <v>1</v>
      </c>
    </row>
    <row r="665" spans="1:9" x14ac:dyDescent="0.2">
      <c r="A665" t="s">
        <v>1438</v>
      </c>
      <c r="B665" t="s">
        <v>1439</v>
      </c>
      <c r="C665">
        <v>2.7295697263019698</v>
      </c>
      <c r="D665" t="s">
        <v>1666</v>
      </c>
      <c r="E665" t="s">
        <v>1684</v>
      </c>
      <c r="F665" t="s">
        <v>1681</v>
      </c>
      <c r="G665" t="s">
        <v>1675</v>
      </c>
      <c r="H665" t="s">
        <v>1672</v>
      </c>
      <c r="I665">
        <v>1</v>
      </c>
    </row>
    <row r="666" spans="1:9" x14ac:dyDescent="0.2">
      <c r="A666" t="s">
        <v>1486</v>
      </c>
      <c r="B666" t="s">
        <v>1487</v>
      </c>
      <c r="C666">
        <v>2.7267272090265724</v>
      </c>
      <c r="D666" t="s">
        <v>1666</v>
      </c>
      <c r="E666" t="s">
        <v>1684</v>
      </c>
      <c r="F666" t="s">
        <v>1681</v>
      </c>
      <c r="G666" t="s">
        <v>1675</v>
      </c>
      <c r="H666" t="s">
        <v>1672</v>
      </c>
      <c r="I666">
        <v>1</v>
      </c>
    </row>
    <row r="667" spans="1:9" x14ac:dyDescent="0.2">
      <c r="A667" t="s">
        <v>234</v>
      </c>
      <c r="B667" t="s">
        <v>235</v>
      </c>
      <c r="C667">
        <v>2.7222224639697301</v>
      </c>
      <c r="D667" t="s">
        <v>1666</v>
      </c>
      <c r="E667" t="s">
        <v>1684</v>
      </c>
      <c r="F667" t="s">
        <v>1681</v>
      </c>
      <c r="G667" t="s">
        <v>1675</v>
      </c>
      <c r="H667" t="s">
        <v>1672</v>
      </c>
      <c r="I667">
        <v>1</v>
      </c>
    </row>
    <row r="668" spans="1:9" x14ac:dyDescent="0.2">
      <c r="A668" t="s">
        <v>1191</v>
      </c>
      <c r="B668" t="s">
        <v>1192</v>
      </c>
      <c r="C668">
        <v>2.7185016888672742</v>
      </c>
      <c r="D668" t="s">
        <v>1666</v>
      </c>
      <c r="E668" t="s">
        <v>1684</v>
      </c>
      <c r="F668" t="s">
        <v>1681</v>
      </c>
      <c r="G668" t="s">
        <v>1675</v>
      </c>
      <c r="H668" t="s">
        <v>1672</v>
      </c>
      <c r="I668">
        <v>1</v>
      </c>
    </row>
    <row r="669" spans="1:9" x14ac:dyDescent="0.2">
      <c r="A669" t="s">
        <v>170</v>
      </c>
      <c r="B669" t="s">
        <v>171</v>
      </c>
      <c r="C669">
        <v>2.7002709373564371</v>
      </c>
      <c r="D669" t="s">
        <v>1666</v>
      </c>
      <c r="E669" t="s">
        <v>1684</v>
      </c>
      <c r="F669" t="s">
        <v>1681</v>
      </c>
      <c r="G669" t="s">
        <v>1675</v>
      </c>
      <c r="H669" t="s">
        <v>1672</v>
      </c>
      <c r="I669">
        <v>1</v>
      </c>
    </row>
    <row r="670" spans="1:9" x14ac:dyDescent="0.2">
      <c r="A670" t="s">
        <v>1442</v>
      </c>
      <c r="B670" t="s">
        <v>1443</v>
      </c>
      <c r="C670">
        <v>2.6744018128452818</v>
      </c>
      <c r="D670" t="s">
        <v>1666</v>
      </c>
      <c r="E670" t="s">
        <v>1684</v>
      </c>
      <c r="F670" t="s">
        <v>1681</v>
      </c>
      <c r="G670" t="s">
        <v>1675</v>
      </c>
      <c r="H670" t="s">
        <v>1672</v>
      </c>
      <c r="I670">
        <v>1</v>
      </c>
    </row>
    <row r="671" spans="1:9" x14ac:dyDescent="0.2">
      <c r="A671" t="s">
        <v>775</v>
      </c>
      <c r="B671" t="s">
        <v>776</v>
      </c>
      <c r="C671">
        <v>2.6688516480825188</v>
      </c>
      <c r="D671" t="s">
        <v>1666</v>
      </c>
      <c r="E671" t="s">
        <v>1684</v>
      </c>
      <c r="F671" t="s">
        <v>1681</v>
      </c>
      <c r="G671" t="s">
        <v>1675</v>
      </c>
      <c r="H671" t="s">
        <v>1672</v>
      </c>
      <c r="I671">
        <v>1</v>
      </c>
    </row>
    <row r="672" spans="1:9" x14ac:dyDescent="0.2">
      <c r="A672" t="s">
        <v>1474</v>
      </c>
      <c r="B672" t="s">
        <v>1475</v>
      </c>
      <c r="C672">
        <v>2.6669857183296606</v>
      </c>
      <c r="D672" t="s">
        <v>1666</v>
      </c>
      <c r="E672" t="s">
        <v>1684</v>
      </c>
      <c r="F672" t="s">
        <v>1681</v>
      </c>
      <c r="G672" t="s">
        <v>1675</v>
      </c>
      <c r="H672" t="s">
        <v>1672</v>
      </c>
      <c r="I672">
        <v>1</v>
      </c>
    </row>
    <row r="673" spans="1:9" x14ac:dyDescent="0.2">
      <c r="A673" t="s">
        <v>1306</v>
      </c>
      <c r="B673" t="s">
        <v>1307</v>
      </c>
      <c r="C673">
        <v>2.6665179805548807</v>
      </c>
      <c r="D673" t="s">
        <v>1666</v>
      </c>
      <c r="E673" t="s">
        <v>1684</v>
      </c>
      <c r="F673" t="s">
        <v>1681</v>
      </c>
      <c r="G673" t="s">
        <v>1675</v>
      </c>
      <c r="H673" t="s">
        <v>1672</v>
      </c>
      <c r="I673">
        <v>1</v>
      </c>
    </row>
    <row r="674" spans="1:9" x14ac:dyDescent="0.2">
      <c r="A674" t="s">
        <v>1446</v>
      </c>
      <c r="B674" t="s">
        <v>1447</v>
      </c>
      <c r="C674">
        <v>2.6665179805548807</v>
      </c>
      <c r="D674" t="s">
        <v>1666</v>
      </c>
      <c r="E674" t="s">
        <v>1684</v>
      </c>
      <c r="F674" t="s">
        <v>1681</v>
      </c>
      <c r="G674" t="s">
        <v>1675</v>
      </c>
      <c r="H674" t="s">
        <v>1672</v>
      </c>
      <c r="I674">
        <v>1</v>
      </c>
    </row>
    <row r="675" spans="1:9" x14ac:dyDescent="0.2">
      <c r="A675" t="s">
        <v>300</v>
      </c>
      <c r="B675" t="s">
        <v>301</v>
      </c>
      <c r="C675">
        <v>2.6589648426644348</v>
      </c>
      <c r="D675" t="s">
        <v>1666</v>
      </c>
      <c r="E675" t="s">
        <v>1684</v>
      </c>
      <c r="F675" t="s">
        <v>1681</v>
      </c>
      <c r="G675" t="s">
        <v>1675</v>
      </c>
      <c r="H675" t="s">
        <v>1672</v>
      </c>
      <c r="I675">
        <v>1</v>
      </c>
    </row>
    <row r="676" spans="1:9" x14ac:dyDescent="0.2">
      <c r="A676" t="s">
        <v>1488</v>
      </c>
      <c r="B676" t="s">
        <v>1489</v>
      </c>
      <c r="C676">
        <v>2.6580113966571126</v>
      </c>
      <c r="D676" t="s">
        <v>1666</v>
      </c>
      <c r="E676" t="s">
        <v>1684</v>
      </c>
      <c r="F676" t="s">
        <v>1681</v>
      </c>
      <c r="G676" t="s">
        <v>1675</v>
      </c>
      <c r="H676" t="s">
        <v>1672</v>
      </c>
      <c r="I676">
        <v>1</v>
      </c>
    </row>
    <row r="677" spans="1:9" x14ac:dyDescent="0.2">
      <c r="A677" t="s">
        <v>851</v>
      </c>
      <c r="B677" t="s">
        <v>852</v>
      </c>
      <c r="C677">
        <v>2.6575338875579861</v>
      </c>
      <c r="D677" t="s">
        <v>1666</v>
      </c>
      <c r="E677" t="s">
        <v>1684</v>
      </c>
      <c r="F677" t="s">
        <v>1681</v>
      </c>
      <c r="G677" t="s">
        <v>1675</v>
      </c>
      <c r="H677" t="s">
        <v>1672</v>
      </c>
      <c r="I677">
        <v>1</v>
      </c>
    </row>
    <row r="678" spans="1:9" x14ac:dyDescent="0.2">
      <c r="A678" t="s">
        <v>1416</v>
      </c>
      <c r="B678" t="s">
        <v>1417</v>
      </c>
      <c r="C678">
        <v>2.6565772913961139</v>
      </c>
      <c r="D678" t="s">
        <v>1666</v>
      </c>
      <c r="E678" t="s">
        <v>1684</v>
      </c>
      <c r="F678" t="s">
        <v>1681</v>
      </c>
      <c r="G678" t="s">
        <v>1675</v>
      </c>
      <c r="H678" t="s">
        <v>1672</v>
      </c>
      <c r="I678">
        <v>1</v>
      </c>
    </row>
    <row r="679" spans="1:9" x14ac:dyDescent="0.2">
      <c r="A679" t="s">
        <v>917</v>
      </c>
      <c r="B679" t="s">
        <v>918</v>
      </c>
      <c r="C679">
        <v>2.6483600109809315</v>
      </c>
      <c r="D679" t="s">
        <v>1666</v>
      </c>
      <c r="E679" t="s">
        <v>1684</v>
      </c>
      <c r="F679" t="s">
        <v>1681</v>
      </c>
      <c r="G679" t="s">
        <v>1675</v>
      </c>
      <c r="H679" t="s">
        <v>1672</v>
      </c>
      <c r="I679">
        <v>1</v>
      </c>
    </row>
    <row r="680" spans="1:9" x14ac:dyDescent="0.2">
      <c r="A680" t="s">
        <v>238</v>
      </c>
      <c r="B680" t="s">
        <v>239</v>
      </c>
      <c r="C680">
        <v>2.6439459127480669</v>
      </c>
      <c r="D680" t="s">
        <v>1666</v>
      </c>
      <c r="E680" t="s">
        <v>1684</v>
      </c>
      <c r="F680" t="s">
        <v>1681</v>
      </c>
      <c r="G680" t="s">
        <v>1675</v>
      </c>
      <c r="H680" t="s">
        <v>1672</v>
      </c>
      <c r="I680">
        <v>1</v>
      </c>
    </row>
    <row r="681" spans="1:9" x14ac:dyDescent="0.2">
      <c r="A681" t="s">
        <v>1304</v>
      </c>
      <c r="B681" t="s">
        <v>1305</v>
      </c>
      <c r="C681">
        <v>2.6344772701607315</v>
      </c>
      <c r="D681" t="s">
        <v>1666</v>
      </c>
      <c r="E681" t="s">
        <v>1684</v>
      </c>
      <c r="F681" t="s">
        <v>1681</v>
      </c>
      <c r="G681" t="s">
        <v>1675</v>
      </c>
      <c r="H681" t="s">
        <v>1672</v>
      </c>
      <c r="I681">
        <v>1</v>
      </c>
    </row>
    <row r="682" spans="1:9" x14ac:dyDescent="0.2">
      <c r="A682" t="s">
        <v>1410</v>
      </c>
      <c r="B682" t="s">
        <v>1411</v>
      </c>
      <c r="C682">
        <v>2.6095944092252199</v>
      </c>
      <c r="D682" t="s">
        <v>1666</v>
      </c>
      <c r="E682" t="s">
        <v>1684</v>
      </c>
      <c r="F682" t="s">
        <v>1681</v>
      </c>
      <c r="G682" t="s">
        <v>1675</v>
      </c>
      <c r="H682" t="s">
        <v>1672</v>
      </c>
      <c r="I682">
        <v>1</v>
      </c>
    </row>
    <row r="683" spans="1:9" x14ac:dyDescent="0.2">
      <c r="A683" t="s">
        <v>1226</v>
      </c>
      <c r="B683" t="s">
        <v>1188</v>
      </c>
      <c r="C683">
        <v>2.6085260335771943</v>
      </c>
      <c r="D683" t="s">
        <v>1666</v>
      </c>
      <c r="E683" t="s">
        <v>1684</v>
      </c>
      <c r="F683" t="s">
        <v>1681</v>
      </c>
      <c r="G683" t="s">
        <v>1675</v>
      </c>
      <c r="H683" t="s">
        <v>1672</v>
      </c>
      <c r="I683">
        <v>1</v>
      </c>
    </row>
    <row r="684" spans="1:9" x14ac:dyDescent="0.2">
      <c r="A684" t="s">
        <v>1542</v>
      </c>
      <c r="B684" t="s">
        <v>1543</v>
      </c>
      <c r="C684">
        <v>2.600428325732131</v>
      </c>
      <c r="D684" t="s">
        <v>1666</v>
      </c>
      <c r="E684" t="s">
        <v>1684</v>
      </c>
      <c r="F684" t="s">
        <v>1681</v>
      </c>
      <c r="G684" t="s">
        <v>1675</v>
      </c>
      <c r="H684" t="s">
        <v>1672</v>
      </c>
      <c r="I684">
        <v>1</v>
      </c>
    </row>
    <row r="685" spans="1:9" x14ac:dyDescent="0.2">
      <c r="A685" t="s">
        <v>1482</v>
      </c>
      <c r="B685" t="s">
        <v>1483</v>
      </c>
      <c r="C685">
        <v>2.5998830720736876</v>
      </c>
      <c r="D685" t="s">
        <v>1666</v>
      </c>
      <c r="E685" t="s">
        <v>1684</v>
      </c>
      <c r="F685" t="s">
        <v>1681</v>
      </c>
      <c r="G685" t="s">
        <v>1675</v>
      </c>
      <c r="H685" t="s">
        <v>1672</v>
      </c>
      <c r="I685">
        <v>1</v>
      </c>
    </row>
    <row r="686" spans="1:9" x14ac:dyDescent="0.2">
      <c r="A686" t="s">
        <v>1310</v>
      </c>
      <c r="B686" t="s">
        <v>1311</v>
      </c>
      <c r="C686">
        <v>2.5938396610812715</v>
      </c>
      <c r="D686" t="s">
        <v>1666</v>
      </c>
      <c r="E686" t="s">
        <v>1684</v>
      </c>
      <c r="F686" t="s">
        <v>1681</v>
      </c>
      <c r="G686" t="s">
        <v>1675</v>
      </c>
      <c r="H686" t="s">
        <v>1672</v>
      </c>
      <c r="I686">
        <v>1</v>
      </c>
    </row>
    <row r="687" spans="1:9" x14ac:dyDescent="0.2">
      <c r="A687" t="s">
        <v>1434</v>
      </c>
      <c r="B687" t="s">
        <v>1435</v>
      </c>
      <c r="C687">
        <v>2.5848963441374497</v>
      </c>
      <c r="D687" t="s">
        <v>1666</v>
      </c>
      <c r="E687" t="s">
        <v>1684</v>
      </c>
      <c r="F687" t="s">
        <v>1681</v>
      </c>
      <c r="G687" t="s">
        <v>1675</v>
      </c>
      <c r="H687" t="s">
        <v>1672</v>
      </c>
      <c r="I687">
        <v>1</v>
      </c>
    </row>
    <row r="688" spans="1:9" x14ac:dyDescent="0.2">
      <c r="A688" t="s">
        <v>1412</v>
      </c>
      <c r="B688" t="s">
        <v>1413</v>
      </c>
      <c r="C688">
        <v>2.5693739096150461</v>
      </c>
      <c r="D688" t="s">
        <v>1666</v>
      </c>
      <c r="E688" t="s">
        <v>1684</v>
      </c>
      <c r="F688" t="s">
        <v>1681</v>
      </c>
      <c r="G688" t="s">
        <v>1675</v>
      </c>
      <c r="H688" t="s">
        <v>1672</v>
      </c>
      <c r="I688">
        <v>1</v>
      </c>
    </row>
    <row r="689" spans="1:9" x14ac:dyDescent="0.2">
      <c r="A689" t="s">
        <v>1268</v>
      </c>
      <c r="B689" t="s">
        <v>1269</v>
      </c>
      <c r="C689">
        <v>2.5575072019056577</v>
      </c>
      <c r="D689" t="s">
        <v>1666</v>
      </c>
      <c r="E689" t="s">
        <v>1684</v>
      </c>
      <c r="F689" t="s">
        <v>1681</v>
      </c>
      <c r="G689" t="s">
        <v>1675</v>
      </c>
      <c r="H689" t="s">
        <v>1672</v>
      </c>
      <c r="I689">
        <v>1</v>
      </c>
    </row>
    <row r="690" spans="1:9" x14ac:dyDescent="0.2">
      <c r="A690" t="s">
        <v>1308</v>
      </c>
      <c r="B690" t="s">
        <v>1309</v>
      </c>
      <c r="C690">
        <v>2.5440680443502757</v>
      </c>
      <c r="D690" t="s">
        <v>1666</v>
      </c>
      <c r="E690" t="s">
        <v>1684</v>
      </c>
      <c r="F690" t="s">
        <v>1681</v>
      </c>
      <c r="G690" t="s">
        <v>1675</v>
      </c>
      <c r="H690" t="s">
        <v>1672</v>
      </c>
      <c r="I690">
        <v>1</v>
      </c>
    </row>
    <row r="691" spans="1:9" x14ac:dyDescent="0.2">
      <c r="A691" t="s">
        <v>1458</v>
      </c>
      <c r="B691" t="s">
        <v>1459</v>
      </c>
      <c r="C691">
        <v>2.5263392773898441</v>
      </c>
      <c r="D691" t="s">
        <v>1666</v>
      </c>
      <c r="E691" t="s">
        <v>1684</v>
      </c>
      <c r="F691" t="s">
        <v>1681</v>
      </c>
      <c r="G691" t="s">
        <v>1675</v>
      </c>
      <c r="H691" t="s">
        <v>1672</v>
      </c>
      <c r="I691">
        <v>1</v>
      </c>
    </row>
    <row r="692" spans="1:9" x14ac:dyDescent="0.2">
      <c r="A692" t="s">
        <v>1209</v>
      </c>
      <c r="B692" t="s">
        <v>1210</v>
      </c>
      <c r="C692">
        <v>2.5198279937757189</v>
      </c>
      <c r="D692" t="s">
        <v>1666</v>
      </c>
      <c r="E692" t="s">
        <v>1684</v>
      </c>
      <c r="F692" t="s">
        <v>1681</v>
      </c>
      <c r="G692" t="s">
        <v>1675</v>
      </c>
      <c r="H692" t="s">
        <v>1672</v>
      </c>
      <c r="I692">
        <v>1</v>
      </c>
    </row>
    <row r="693" spans="1:9" x14ac:dyDescent="0.2">
      <c r="A693" t="s">
        <v>1462</v>
      </c>
      <c r="B693" t="s">
        <v>1463</v>
      </c>
      <c r="C693">
        <v>2.5125509929042109</v>
      </c>
      <c r="D693" t="s">
        <v>1666</v>
      </c>
      <c r="E693" t="s">
        <v>1684</v>
      </c>
      <c r="F693" t="s">
        <v>1681</v>
      </c>
      <c r="G693" t="s">
        <v>1675</v>
      </c>
      <c r="H693" t="s">
        <v>1672</v>
      </c>
      <c r="I693">
        <v>1</v>
      </c>
    </row>
    <row r="694" spans="1:9" x14ac:dyDescent="0.2">
      <c r="A694" t="s">
        <v>825</v>
      </c>
      <c r="B694" t="s">
        <v>826</v>
      </c>
      <c r="C694">
        <v>2.509202522331103</v>
      </c>
      <c r="D694" t="s">
        <v>1666</v>
      </c>
      <c r="E694" t="s">
        <v>1684</v>
      </c>
      <c r="F694" t="s">
        <v>1681</v>
      </c>
      <c r="G694" t="s">
        <v>1675</v>
      </c>
      <c r="H694" t="s">
        <v>1672</v>
      </c>
      <c r="I694">
        <v>1</v>
      </c>
    </row>
    <row r="695" spans="1:9" x14ac:dyDescent="0.2">
      <c r="A695" t="s">
        <v>236</v>
      </c>
      <c r="B695" t="s">
        <v>237</v>
      </c>
      <c r="C695">
        <v>2.4920616045125992</v>
      </c>
      <c r="D695" t="s">
        <v>1666</v>
      </c>
      <c r="E695" t="s">
        <v>1684</v>
      </c>
      <c r="F695" t="s">
        <v>1681</v>
      </c>
      <c r="G695" t="s">
        <v>1675</v>
      </c>
      <c r="H695" t="s">
        <v>1672</v>
      </c>
      <c r="I695">
        <v>1</v>
      </c>
    </row>
    <row r="696" spans="1:9" x14ac:dyDescent="0.2">
      <c r="A696" t="s">
        <v>1388</v>
      </c>
      <c r="B696" t="s">
        <v>1389</v>
      </c>
      <c r="C696">
        <v>2.4864304788544338</v>
      </c>
      <c r="D696" t="s">
        <v>1666</v>
      </c>
      <c r="E696" t="s">
        <v>1684</v>
      </c>
      <c r="F696" t="s">
        <v>1681</v>
      </c>
      <c r="G696" t="s">
        <v>1675</v>
      </c>
      <c r="H696" t="s">
        <v>1672</v>
      </c>
      <c r="I696">
        <v>1</v>
      </c>
    </row>
    <row r="697" spans="1:9" x14ac:dyDescent="0.2">
      <c r="A697" t="s">
        <v>1302</v>
      </c>
      <c r="B697" t="s">
        <v>1303</v>
      </c>
      <c r="C697">
        <v>2.4690852991231202</v>
      </c>
      <c r="D697" t="s">
        <v>1666</v>
      </c>
      <c r="E697" t="s">
        <v>1684</v>
      </c>
      <c r="F697" t="s">
        <v>1681</v>
      </c>
      <c r="G697" t="s">
        <v>1675</v>
      </c>
      <c r="H697" t="s">
        <v>1672</v>
      </c>
      <c r="I697">
        <v>1</v>
      </c>
    </row>
    <row r="698" spans="1:9" x14ac:dyDescent="0.2">
      <c r="A698" t="s">
        <v>1498</v>
      </c>
      <c r="B698" t="s">
        <v>1499</v>
      </c>
      <c r="C698">
        <v>2.4668676203541096</v>
      </c>
      <c r="D698" t="s">
        <v>1666</v>
      </c>
      <c r="E698" t="s">
        <v>1684</v>
      </c>
      <c r="F698" t="s">
        <v>1681</v>
      </c>
      <c r="G698" t="s">
        <v>1675</v>
      </c>
      <c r="H698" t="s">
        <v>1672</v>
      </c>
      <c r="I698">
        <v>1</v>
      </c>
    </row>
    <row r="699" spans="1:9" x14ac:dyDescent="0.2">
      <c r="A699" t="s">
        <v>1540</v>
      </c>
      <c r="B699" t="s">
        <v>1541</v>
      </c>
      <c r="C699">
        <v>2.4563660331290431</v>
      </c>
      <c r="D699" t="s">
        <v>1666</v>
      </c>
      <c r="E699" t="s">
        <v>1684</v>
      </c>
      <c r="F699" t="s">
        <v>1681</v>
      </c>
      <c r="G699" t="s">
        <v>1675</v>
      </c>
      <c r="H699" t="s">
        <v>1672</v>
      </c>
      <c r="I699">
        <v>1</v>
      </c>
    </row>
    <row r="700" spans="1:9" x14ac:dyDescent="0.2">
      <c r="A700" t="s">
        <v>1518</v>
      </c>
      <c r="B700" t="s">
        <v>1519</v>
      </c>
      <c r="C700">
        <v>2.4502491083193609</v>
      </c>
      <c r="D700" t="s">
        <v>1666</v>
      </c>
      <c r="E700" t="s">
        <v>1684</v>
      </c>
      <c r="F700" t="s">
        <v>1681</v>
      </c>
      <c r="G700" t="s">
        <v>1675</v>
      </c>
      <c r="H700" t="s">
        <v>1672</v>
      </c>
      <c r="I700">
        <v>1</v>
      </c>
    </row>
    <row r="701" spans="1:9" x14ac:dyDescent="0.2">
      <c r="A701" t="s">
        <v>1432</v>
      </c>
      <c r="B701" t="s">
        <v>1433</v>
      </c>
      <c r="C701">
        <v>2.4416951356407171</v>
      </c>
      <c r="D701" t="s">
        <v>1666</v>
      </c>
      <c r="E701" t="s">
        <v>1684</v>
      </c>
      <c r="F701" t="s">
        <v>1681</v>
      </c>
      <c r="G701" t="s">
        <v>1675</v>
      </c>
      <c r="H701" t="s">
        <v>1672</v>
      </c>
      <c r="I701">
        <v>1</v>
      </c>
    </row>
    <row r="702" spans="1:9" x14ac:dyDescent="0.2">
      <c r="A702" t="s">
        <v>1500</v>
      </c>
      <c r="B702" t="s">
        <v>1501</v>
      </c>
      <c r="C702">
        <v>2.4273237863572472</v>
      </c>
      <c r="D702" t="s">
        <v>1666</v>
      </c>
      <c r="E702" t="s">
        <v>1684</v>
      </c>
      <c r="F702" t="s">
        <v>1681</v>
      </c>
      <c r="G702" t="s">
        <v>1675</v>
      </c>
      <c r="H702" t="s">
        <v>1672</v>
      </c>
      <c r="I702">
        <v>1</v>
      </c>
    </row>
    <row r="703" spans="1:9" x14ac:dyDescent="0.2">
      <c r="A703" t="s">
        <v>1228</v>
      </c>
      <c r="B703" t="s">
        <v>1192</v>
      </c>
      <c r="C703">
        <v>2.4149733479708178</v>
      </c>
      <c r="D703" t="s">
        <v>1666</v>
      </c>
      <c r="E703" t="s">
        <v>1684</v>
      </c>
      <c r="F703" t="s">
        <v>1681</v>
      </c>
      <c r="G703" t="s">
        <v>1675</v>
      </c>
      <c r="H703" t="s">
        <v>1672</v>
      </c>
      <c r="I703">
        <v>1</v>
      </c>
    </row>
    <row r="704" spans="1:9" x14ac:dyDescent="0.2">
      <c r="A704" t="s">
        <v>1364</v>
      </c>
      <c r="B704" t="s">
        <v>1365</v>
      </c>
      <c r="C704">
        <v>2.409087369447835</v>
      </c>
      <c r="D704" t="s">
        <v>1666</v>
      </c>
      <c r="E704" t="s">
        <v>1684</v>
      </c>
      <c r="F704" t="s">
        <v>1681</v>
      </c>
      <c r="G704" t="s">
        <v>1675</v>
      </c>
      <c r="H704" t="s">
        <v>1672</v>
      </c>
      <c r="I704">
        <v>1</v>
      </c>
    </row>
    <row r="705" spans="1:9" x14ac:dyDescent="0.2">
      <c r="A705" t="s">
        <v>1464</v>
      </c>
      <c r="B705" t="s">
        <v>1465</v>
      </c>
      <c r="C705">
        <v>2.3970705499594089</v>
      </c>
      <c r="D705" t="s">
        <v>1666</v>
      </c>
      <c r="E705" t="s">
        <v>1684</v>
      </c>
      <c r="F705" t="s">
        <v>1681</v>
      </c>
      <c r="G705" t="s">
        <v>1675</v>
      </c>
      <c r="H705" t="s">
        <v>1672</v>
      </c>
      <c r="I705">
        <v>1</v>
      </c>
    </row>
    <row r="706" spans="1:9" x14ac:dyDescent="0.2">
      <c r="A706" t="s">
        <v>1408</v>
      </c>
      <c r="B706" t="s">
        <v>1409</v>
      </c>
      <c r="C706">
        <v>2.3935752032695876</v>
      </c>
      <c r="D706" t="s">
        <v>1666</v>
      </c>
      <c r="E706" t="s">
        <v>1684</v>
      </c>
      <c r="F706" t="s">
        <v>1681</v>
      </c>
      <c r="G706" t="s">
        <v>1675</v>
      </c>
      <c r="H706" t="s">
        <v>1672</v>
      </c>
      <c r="I706">
        <v>1</v>
      </c>
    </row>
    <row r="707" spans="1:9" x14ac:dyDescent="0.2">
      <c r="A707" t="s">
        <v>1454</v>
      </c>
      <c r="B707" t="s">
        <v>1455</v>
      </c>
      <c r="C707">
        <v>2.3738311450738303</v>
      </c>
      <c r="D707" t="s">
        <v>1666</v>
      </c>
      <c r="E707" t="s">
        <v>1684</v>
      </c>
      <c r="F707" t="s">
        <v>1681</v>
      </c>
      <c r="G707" t="s">
        <v>1675</v>
      </c>
      <c r="H707" t="s">
        <v>1672</v>
      </c>
      <c r="I707">
        <v>1</v>
      </c>
    </row>
    <row r="708" spans="1:9" x14ac:dyDescent="0.2">
      <c r="A708" t="s">
        <v>1211</v>
      </c>
      <c r="B708" t="s">
        <v>1212</v>
      </c>
      <c r="C708">
        <v>2.3569814009931314</v>
      </c>
      <c r="D708" t="s">
        <v>1666</v>
      </c>
      <c r="E708" t="s">
        <v>1684</v>
      </c>
      <c r="F708" t="s">
        <v>1681</v>
      </c>
      <c r="G708" t="s">
        <v>1675</v>
      </c>
      <c r="H708" t="s">
        <v>1672</v>
      </c>
      <c r="I708">
        <v>1</v>
      </c>
    </row>
    <row r="709" spans="1:9" x14ac:dyDescent="0.2">
      <c r="A709" t="s">
        <v>1300</v>
      </c>
      <c r="B709" t="s">
        <v>1301</v>
      </c>
      <c r="C709">
        <v>2.3384564936046046</v>
      </c>
      <c r="D709" t="s">
        <v>1666</v>
      </c>
      <c r="E709" t="s">
        <v>1684</v>
      </c>
      <c r="F709" t="s">
        <v>1681</v>
      </c>
      <c r="G709" t="s">
        <v>1675</v>
      </c>
      <c r="H709" t="s">
        <v>1672</v>
      </c>
      <c r="I709">
        <v>1</v>
      </c>
    </row>
    <row r="710" spans="1:9" x14ac:dyDescent="0.2">
      <c r="A710" t="s">
        <v>1522</v>
      </c>
      <c r="B710" t="s">
        <v>1523</v>
      </c>
      <c r="C710">
        <v>2.3314272965207432</v>
      </c>
      <c r="D710" t="s">
        <v>1666</v>
      </c>
      <c r="E710" t="s">
        <v>1684</v>
      </c>
      <c r="F710" t="s">
        <v>1681</v>
      </c>
      <c r="G710" t="s">
        <v>1675</v>
      </c>
      <c r="H710" t="s">
        <v>1672</v>
      </c>
      <c r="I710">
        <v>1</v>
      </c>
    </row>
    <row r="711" spans="1:9" x14ac:dyDescent="0.2">
      <c r="A711" t="s">
        <v>1227</v>
      </c>
      <c r="B711" t="s">
        <v>1190</v>
      </c>
      <c r="C711">
        <v>2.3106933123433606</v>
      </c>
      <c r="D711" t="s">
        <v>1666</v>
      </c>
      <c r="E711" t="s">
        <v>1684</v>
      </c>
      <c r="F711" t="s">
        <v>1681</v>
      </c>
      <c r="G711" t="s">
        <v>1675</v>
      </c>
      <c r="H711" t="s">
        <v>1672</v>
      </c>
      <c r="I711">
        <v>1</v>
      </c>
    </row>
    <row r="712" spans="1:9" x14ac:dyDescent="0.2">
      <c r="A712" t="s">
        <v>1520</v>
      </c>
      <c r="B712" t="s">
        <v>1521</v>
      </c>
      <c r="C712">
        <v>2.2776092143040914</v>
      </c>
      <c r="D712" t="s">
        <v>1666</v>
      </c>
      <c r="E712" t="s">
        <v>1684</v>
      </c>
      <c r="F712" t="s">
        <v>1681</v>
      </c>
      <c r="G712" t="s">
        <v>1675</v>
      </c>
      <c r="H712" t="s">
        <v>1672</v>
      </c>
      <c r="I712">
        <v>1</v>
      </c>
    </row>
    <row r="713" spans="1:9" x14ac:dyDescent="0.2">
      <c r="A713" t="s">
        <v>1478</v>
      </c>
      <c r="B713" t="s">
        <v>1479</v>
      </c>
      <c r="C713">
        <v>2.2671717284030137</v>
      </c>
      <c r="D713" t="s">
        <v>1666</v>
      </c>
      <c r="E713" t="s">
        <v>1684</v>
      </c>
      <c r="F713" t="s">
        <v>1681</v>
      </c>
      <c r="G713" t="s">
        <v>1675</v>
      </c>
      <c r="H713" t="s">
        <v>1672</v>
      </c>
      <c r="I713">
        <v>1</v>
      </c>
    </row>
    <row r="714" spans="1:9" x14ac:dyDescent="0.2">
      <c r="A714" t="s">
        <v>1460</v>
      </c>
      <c r="B714" t="s">
        <v>1461</v>
      </c>
      <c r="C714">
        <v>2.2636360685881081</v>
      </c>
      <c r="D714" t="s">
        <v>1666</v>
      </c>
      <c r="E714" t="s">
        <v>1684</v>
      </c>
      <c r="F714" t="s">
        <v>1681</v>
      </c>
      <c r="G714" t="s">
        <v>1675</v>
      </c>
      <c r="H714" t="s">
        <v>1672</v>
      </c>
      <c r="I714">
        <v>1</v>
      </c>
    </row>
    <row r="715" spans="1:9" x14ac:dyDescent="0.2">
      <c r="A715" t="s">
        <v>1213</v>
      </c>
      <c r="B715" t="s">
        <v>1214</v>
      </c>
      <c r="C715">
        <v>2.2417954312951989</v>
      </c>
      <c r="D715" t="s">
        <v>1666</v>
      </c>
      <c r="E715" t="s">
        <v>1684</v>
      </c>
      <c r="F715" t="s">
        <v>1681</v>
      </c>
      <c r="G715" t="s">
        <v>1675</v>
      </c>
      <c r="H715" t="s">
        <v>1672</v>
      </c>
      <c r="I715">
        <v>1</v>
      </c>
    </row>
    <row r="716" spans="1:9" x14ac:dyDescent="0.2">
      <c r="A716" t="s">
        <v>1386</v>
      </c>
      <c r="B716" t="s">
        <v>1387</v>
      </c>
      <c r="C716">
        <v>2.2417954312951989</v>
      </c>
      <c r="D716" t="s">
        <v>1666</v>
      </c>
      <c r="E716" t="s">
        <v>1684</v>
      </c>
      <c r="F716" t="s">
        <v>1681</v>
      </c>
      <c r="G716" t="s">
        <v>1675</v>
      </c>
      <c r="H716" t="s">
        <v>1672</v>
      </c>
      <c r="I716">
        <v>1</v>
      </c>
    </row>
    <row r="717" spans="1:9" x14ac:dyDescent="0.2">
      <c r="A717" t="s">
        <v>1456</v>
      </c>
      <c r="B717" t="s">
        <v>1457</v>
      </c>
      <c r="C717">
        <v>2.2417954312951989</v>
      </c>
      <c r="D717" t="s">
        <v>1666</v>
      </c>
      <c r="E717" t="s">
        <v>1684</v>
      </c>
      <c r="F717" t="s">
        <v>1681</v>
      </c>
      <c r="G717" t="s">
        <v>1675</v>
      </c>
      <c r="H717" t="s">
        <v>1672</v>
      </c>
      <c r="I717">
        <v>1</v>
      </c>
    </row>
    <row r="718" spans="1:9" x14ac:dyDescent="0.2">
      <c r="A718" t="s">
        <v>1476</v>
      </c>
      <c r="B718" t="s">
        <v>1477</v>
      </c>
      <c r="C718">
        <v>2.2135177569963047</v>
      </c>
      <c r="D718" t="s">
        <v>1666</v>
      </c>
      <c r="E718" t="s">
        <v>1684</v>
      </c>
      <c r="F718" t="s">
        <v>1681</v>
      </c>
      <c r="G718" t="s">
        <v>1675</v>
      </c>
      <c r="H718" t="s">
        <v>1672</v>
      </c>
      <c r="I718">
        <v>1</v>
      </c>
    </row>
    <row r="719" spans="1:9" x14ac:dyDescent="0.2">
      <c r="A719" t="s">
        <v>1430</v>
      </c>
      <c r="B719" t="s">
        <v>1431</v>
      </c>
      <c r="C719">
        <v>2.1832698436828046</v>
      </c>
      <c r="D719" t="s">
        <v>1666</v>
      </c>
      <c r="E719" t="s">
        <v>1684</v>
      </c>
      <c r="F719" t="s">
        <v>1681</v>
      </c>
      <c r="G719" t="s">
        <v>1675</v>
      </c>
      <c r="H719" t="s">
        <v>1672</v>
      </c>
      <c r="I719">
        <v>1</v>
      </c>
    </row>
    <row r="720" spans="1:9" x14ac:dyDescent="0.2">
      <c r="A720" t="s">
        <v>1298</v>
      </c>
      <c r="B720" t="s">
        <v>1299</v>
      </c>
      <c r="C720">
        <v>2.1628629933219261</v>
      </c>
      <c r="D720" t="s">
        <v>1666</v>
      </c>
      <c r="E720" t="s">
        <v>1684</v>
      </c>
      <c r="F720" t="s">
        <v>1681</v>
      </c>
      <c r="G720" t="s">
        <v>1675</v>
      </c>
      <c r="H720" t="s">
        <v>1672</v>
      </c>
      <c r="I720">
        <v>1</v>
      </c>
    </row>
    <row r="721" spans="1:9" x14ac:dyDescent="0.2">
      <c r="A721" t="s">
        <v>1452</v>
      </c>
      <c r="B721" t="s">
        <v>1453</v>
      </c>
      <c r="C721">
        <v>2.0211892990699383</v>
      </c>
      <c r="D721" t="s">
        <v>1666</v>
      </c>
      <c r="E721" t="s">
        <v>1684</v>
      </c>
      <c r="F721" t="s">
        <v>1681</v>
      </c>
      <c r="G721" t="s">
        <v>1675</v>
      </c>
      <c r="H721" t="s">
        <v>1672</v>
      </c>
      <c r="I721">
        <v>1</v>
      </c>
    </row>
    <row r="722" spans="1:9" ht="20" x14ac:dyDescent="0.25">
      <c r="A722" t="s">
        <v>1654</v>
      </c>
      <c r="B722" s="7" t="s">
        <v>1668</v>
      </c>
      <c r="C722">
        <v>8.9508514588885468</v>
      </c>
      <c r="D722" t="s">
        <v>1667</v>
      </c>
      <c r="E722" t="s">
        <v>1685</v>
      </c>
      <c r="F722" t="s">
        <v>1688</v>
      </c>
      <c r="G722" t="s">
        <v>1674</v>
      </c>
      <c r="H722" t="s">
        <v>1672</v>
      </c>
      <c r="I722">
        <v>3</v>
      </c>
    </row>
    <row r="723" spans="1:9" ht="20" x14ac:dyDescent="0.2">
      <c r="A723" t="s">
        <v>1656</v>
      </c>
      <c r="B723" s="8" t="s">
        <v>1669</v>
      </c>
      <c r="C723">
        <v>7.2037398086338582</v>
      </c>
      <c r="D723" t="s">
        <v>1667</v>
      </c>
      <c r="E723" t="s">
        <v>1685</v>
      </c>
      <c r="F723" t="s">
        <v>1688</v>
      </c>
      <c r="G723" t="s">
        <v>1674</v>
      </c>
      <c r="H723" t="s">
        <v>1672</v>
      </c>
      <c r="I723">
        <v>3</v>
      </c>
    </row>
    <row r="724" spans="1:9" x14ac:dyDescent="0.2">
      <c r="A724" t="s">
        <v>2</v>
      </c>
      <c r="B724" t="s">
        <v>3</v>
      </c>
      <c r="C724" s="4">
        <v>6.9264453478183894</v>
      </c>
      <c r="D724" t="s">
        <v>1667</v>
      </c>
      <c r="E724" t="s">
        <v>1685</v>
      </c>
      <c r="F724" t="s">
        <v>1688</v>
      </c>
      <c r="G724" t="s">
        <v>1674</v>
      </c>
      <c r="H724" t="s">
        <v>1672</v>
      </c>
      <c r="I724">
        <v>3</v>
      </c>
    </row>
    <row r="725" spans="1:9" x14ac:dyDescent="0.2">
      <c r="A725" t="s">
        <v>298</v>
      </c>
      <c r="B725" t="s">
        <v>299</v>
      </c>
      <c r="C725">
        <v>6.6535019469629324</v>
      </c>
      <c r="D725" t="s">
        <v>1667</v>
      </c>
      <c r="E725" t="s">
        <v>1685</v>
      </c>
      <c r="F725" t="s">
        <v>1688</v>
      </c>
      <c r="G725" t="s">
        <v>1674</v>
      </c>
      <c r="H725" t="s">
        <v>1672</v>
      </c>
      <c r="I725">
        <v>3</v>
      </c>
    </row>
    <row r="726" spans="1:9" ht="20" x14ac:dyDescent="0.25">
      <c r="A726" s="6" t="s">
        <v>1654</v>
      </c>
      <c r="B726" s="7" t="s">
        <v>1668</v>
      </c>
      <c r="C726" s="6">
        <v>7.6392872259102367</v>
      </c>
      <c r="D726" t="s">
        <v>1667</v>
      </c>
      <c r="E726" t="s">
        <v>1686</v>
      </c>
      <c r="F726" t="s">
        <v>1687</v>
      </c>
      <c r="G726" t="s">
        <v>1674</v>
      </c>
      <c r="H726" t="s">
        <v>1672</v>
      </c>
      <c r="I726">
        <v>3</v>
      </c>
    </row>
    <row r="727" spans="1:9" x14ac:dyDescent="0.2">
      <c r="A727" s="6" t="s">
        <v>2</v>
      </c>
      <c r="B727" s="6" t="s">
        <v>3</v>
      </c>
      <c r="C727" s="6">
        <v>7.1442627737619908</v>
      </c>
      <c r="D727" t="s">
        <v>1667</v>
      </c>
      <c r="E727" t="s">
        <v>1686</v>
      </c>
      <c r="F727" t="s">
        <v>1687</v>
      </c>
      <c r="G727" t="s">
        <v>1674</v>
      </c>
      <c r="H727" t="s">
        <v>1672</v>
      </c>
      <c r="I727">
        <v>3</v>
      </c>
    </row>
    <row r="728" spans="1:9" x14ac:dyDescent="0.2">
      <c r="A728" s="6" t="s">
        <v>298</v>
      </c>
      <c r="B728" s="6" t="s">
        <v>299</v>
      </c>
      <c r="C728" s="6">
        <v>7.1335868058555407</v>
      </c>
      <c r="D728" t="s">
        <v>1667</v>
      </c>
      <c r="E728" t="s">
        <v>1686</v>
      </c>
      <c r="F728" t="s">
        <v>1687</v>
      </c>
      <c r="G728" t="s">
        <v>1674</v>
      </c>
      <c r="H728" t="s">
        <v>1672</v>
      </c>
      <c r="I728">
        <v>3</v>
      </c>
    </row>
    <row r="729" spans="1:9" x14ac:dyDescent="0.2">
      <c r="A729" s="6" t="s">
        <v>78</v>
      </c>
      <c r="B729" s="6" t="s">
        <v>79</v>
      </c>
      <c r="C729" s="6">
        <v>7.0522898485787282</v>
      </c>
      <c r="D729" t="s">
        <v>1667</v>
      </c>
      <c r="E729" t="s">
        <v>1686</v>
      </c>
      <c r="F729" t="s">
        <v>1687</v>
      </c>
      <c r="G729" t="s">
        <v>1674</v>
      </c>
      <c r="H729" t="s">
        <v>1672</v>
      </c>
      <c r="I729">
        <v>3</v>
      </c>
    </row>
    <row r="730" spans="1:9" ht="20" x14ac:dyDescent="0.2">
      <c r="A730" s="6" t="s">
        <v>1656</v>
      </c>
      <c r="B730" s="8" t="s">
        <v>1669</v>
      </c>
      <c r="C730" s="6">
        <v>6.8848802893767331</v>
      </c>
      <c r="D730" t="s">
        <v>1667</v>
      </c>
      <c r="E730" t="s">
        <v>1686</v>
      </c>
      <c r="F730" t="s">
        <v>1687</v>
      </c>
      <c r="G730" t="s">
        <v>1674</v>
      </c>
      <c r="H730" t="s">
        <v>1672</v>
      </c>
      <c r="I730">
        <v>3</v>
      </c>
    </row>
    <row r="731" spans="1:9" x14ac:dyDescent="0.2">
      <c r="A731" t="s">
        <v>1013</v>
      </c>
      <c r="B731" t="s">
        <v>1014</v>
      </c>
      <c r="C731">
        <v>8.3602146132953532</v>
      </c>
      <c r="D731" t="s">
        <v>1667</v>
      </c>
      <c r="E731" t="s">
        <v>1686</v>
      </c>
      <c r="F731" t="s">
        <v>1687</v>
      </c>
      <c r="G731" t="s">
        <v>1674</v>
      </c>
      <c r="H731" t="s">
        <v>1672</v>
      </c>
      <c r="I731">
        <v>3</v>
      </c>
    </row>
    <row r="732" spans="1:9" x14ac:dyDescent="0.2">
      <c r="A732" t="s">
        <v>78</v>
      </c>
      <c r="B732" t="s">
        <v>79</v>
      </c>
      <c r="C732">
        <v>8.2700962814203312</v>
      </c>
      <c r="D732" t="s">
        <v>1667</v>
      </c>
      <c r="E732" t="s">
        <v>1686</v>
      </c>
      <c r="F732" t="s">
        <v>1687</v>
      </c>
      <c r="G732" t="s">
        <v>1674</v>
      </c>
      <c r="H732" t="s">
        <v>1672</v>
      </c>
      <c r="I732">
        <v>3</v>
      </c>
    </row>
    <row r="733" spans="1:9" ht="20" x14ac:dyDescent="0.25">
      <c r="A733" t="s">
        <v>1654</v>
      </c>
      <c r="B733" s="7" t="s">
        <v>1668</v>
      </c>
      <c r="C733">
        <v>7.8337206904446335</v>
      </c>
      <c r="D733" t="s">
        <v>1667</v>
      </c>
      <c r="E733" t="s">
        <v>1686</v>
      </c>
      <c r="F733" t="s">
        <v>1687</v>
      </c>
      <c r="G733" t="s">
        <v>1674</v>
      </c>
      <c r="H733" t="s">
        <v>1672</v>
      </c>
      <c r="I733">
        <v>3</v>
      </c>
    </row>
    <row r="734" spans="1:9" x14ac:dyDescent="0.2">
      <c r="A734" t="s">
        <v>1654</v>
      </c>
      <c r="B734" t="s">
        <v>1668</v>
      </c>
      <c r="C734">
        <v>7.2490352114530925</v>
      </c>
      <c r="D734" t="s">
        <v>1667</v>
      </c>
      <c r="E734" t="s">
        <v>1686</v>
      </c>
      <c r="F734" t="s">
        <v>1687</v>
      </c>
      <c r="G734" t="s">
        <v>1674</v>
      </c>
      <c r="H734" t="s">
        <v>1672</v>
      </c>
      <c r="I734">
        <v>3</v>
      </c>
    </row>
    <row r="735" spans="1:9" x14ac:dyDescent="0.2">
      <c r="A735" t="s">
        <v>78</v>
      </c>
      <c r="B735" t="s">
        <v>79</v>
      </c>
      <c r="C735" s="4">
        <v>7.1673173347481764</v>
      </c>
      <c r="D735" t="s">
        <v>1667</v>
      </c>
      <c r="E735" t="s">
        <v>1686</v>
      </c>
      <c r="F735" t="s">
        <v>1687</v>
      </c>
      <c r="G735" t="s">
        <v>1674</v>
      </c>
      <c r="H735" t="s">
        <v>1672</v>
      </c>
      <c r="I735">
        <v>3</v>
      </c>
    </row>
    <row r="736" spans="1:9" x14ac:dyDescent="0.2">
      <c r="A736" t="s">
        <v>4</v>
      </c>
      <c r="B736" t="s">
        <v>5</v>
      </c>
      <c r="C736">
        <v>6.9969492484953815</v>
      </c>
      <c r="D736" t="s">
        <v>1667</v>
      </c>
      <c r="E736" t="s">
        <v>1686</v>
      </c>
      <c r="F736" t="s">
        <v>1687</v>
      </c>
      <c r="G736" t="s">
        <v>1674</v>
      </c>
      <c r="H736" t="s">
        <v>1672</v>
      </c>
      <c r="I736">
        <v>3</v>
      </c>
    </row>
    <row r="737" spans="1:9" x14ac:dyDescent="0.2">
      <c r="A737" t="s">
        <v>2</v>
      </c>
      <c r="B737" t="s">
        <v>3</v>
      </c>
      <c r="C737">
        <v>6.9334872878487053</v>
      </c>
      <c r="D737" t="s">
        <v>1667</v>
      </c>
      <c r="E737" t="s">
        <v>1686</v>
      </c>
      <c r="F737" t="s">
        <v>1687</v>
      </c>
      <c r="G737" t="s">
        <v>1674</v>
      </c>
      <c r="H737" t="s">
        <v>1672</v>
      </c>
      <c r="I737">
        <v>3</v>
      </c>
    </row>
    <row r="738" spans="1:9" x14ac:dyDescent="0.2">
      <c r="A738" t="s">
        <v>595</v>
      </c>
      <c r="B738" t="s">
        <v>596</v>
      </c>
      <c r="C738">
        <v>6.8366405415727742</v>
      </c>
      <c r="D738" t="s">
        <v>1667</v>
      </c>
      <c r="E738" t="s">
        <v>1686</v>
      </c>
      <c r="F738" t="s">
        <v>1687</v>
      </c>
      <c r="G738" t="s">
        <v>1674</v>
      </c>
      <c r="H738" t="s">
        <v>1672</v>
      </c>
      <c r="I738">
        <v>3</v>
      </c>
    </row>
    <row r="739" spans="1:9" x14ac:dyDescent="0.2">
      <c r="A739" t="s">
        <v>24</v>
      </c>
      <c r="B739" t="s">
        <v>25</v>
      </c>
      <c r="C739">
        <v>6.8273692730538249</v>
      </c>
      <c r="D739" t="s">
        <v>1667</v>
      </c>
      <c r="E739" t="s">
        <v>1686</v>
      </c>
      <c r="F739" t="s">
        <v>1687</v>
      </c>
      <c r="G739" t="s">
        <v>1674</v>
      </c>
      <c r="H739" t="s">
        <v>1672</v>
      </c>
      <c r="I739">
        <v>3</v>
      </c>
    </row>
    <row r="740" spans="1:9" x14ac:dyDescent="0.2">
      <c r="A740" t="s">
        <v>1013</v>
      </c>
      <c r="B740" t="s">
        <v>1014</v>
      </c>
      <c r="C740">
        <v>6.826074802700826</v>
      </c>
      <c r="D740" t="s">
        <v>1667</v>
      </c>
      <c r="E740" t="s">
        <v>1686</v>
      </c>
      <c r="F740" t="s">
        <v>1687</v>
      </c>
      <c r="G740" t="s">
        <v>1674</v>
      </c>
      <c r="H740" t="s">
        <v>1672</v>
      </c>
      <c r="I740">
        <v>3</v>
      </c>
    </row>
    <row r="741" spans="1:9" x14ac:dyDescent="0.2">
      <c r="A741" t="s">
        <v>48</v>
      </c>
      <c r="B741" t="s">
        <v>49</v>
      </c>
      <c r="C741">
        <v>6.3031960574204886</v>
      </c>
      <c r="D741" t="s">
        <v>1667</v>
      </c>
      <c r="E741" t="s">
        <v>1686</v>
      </c>
      <c r="F741" t="s">
        <v>1687</v>
      </c>
      <c r="G741" t="s">
        <v>1674</v>
      </c>
      <c r="H741" t="s">
        <v>1672</v>
      </c>
      <c r="I741">
        <v>3</v>
      </c>
    </row>
    <row r="742" spans="1:9" x14ac:dyDescent="0.2">
      <c r="A742" t="s">
        <v>1013</v>
      </c>
      <c r="B742" t="s">
        <v>1014</v>
      </c>
      <c r="C742" s="4">
        <v>7.0132586652835167</v>
      </c>
      <c r="D742" t="s">
        <v>1666</v>
      </c>
      <c r="E742" t="s">
        <v>1686</v>
      </c>
      <c r="F742" t="s">
        <v>1687</v>
      </c>
      <c r="G742" t="s">
        <v>1675</v>
      </c>
      <c r="H742" t="s">
        <v>1672</v>
      </c>
      <c r="I742">
        <v>3</v>
      </c>
    </row>
    <row r="743" spans="1:9" x14ac:dyDescent="0.2">
      <c r="A743" t="s">
        <v>292</v>
      </c>
      <c r="B743" t="s">
        <v>293</v>
      </c>
      <c r="C743" s="4">
        <v>6.8970219560603629</v>
      </c>
      <c r="D743" t="s">
        <v>1666</v>
      </c>
      <c r="E743" t="s">
        <v>1686</v>
      </c>
      <c r="F743" t="s">
        <v>1687</v>
      </c>
      <c r="G743" t="s">
        <v>1675</v>
      </c>
      <c r="H743" t="s">
        <v>1672</v>
      </c>
      <c r="I743">
        <v>3</v>
      </c>
    </row>
    <row r="744" spans="1:9" x14ac:dyDescent="0.2">
      <c r="A744" t="s">
        <v>300</v>
      </c>
      <c r="B744" t="s">
        <v>301</v>
      </c>
      <c r="C744" s="4">
        <v>6.873843533223436</v>
      </c>
      <c r="D744" t="s">
        <v>1666</v>
      </c>
      <c r="E744" t="s">
        <v>1686</v>
      </c>
      <c r="F744" t="s">
        <v>1687</v>
      </c>
      <c r="G744" t="s">
        <v>1675</v>
      </c>
      <c r="H744" t="s">
        <v>1672</v>
      </c>
      <c r="I744">
        <v>3</v>
      </c>
    </row>
    <row r="745" spans="1:9" ht="20" x14ac:dyDescent="0.25">
      <c r="A745" t="s">
        <v>1654</v>
      </c>
      <c r="B745" s="7" t="s">
        <v>1668</v>
      </c>
      <c r="C745">
        <v>6.868703202278537</v>
      </c>
      <c r="D745" t="s">
        <v>1666</v>
      </c>
      <c r="E745" t="s">
        <v>1686</v>
      </c>
      <c r="F745" t="s">
        <v>1687</v>
      </c>
      <c r="G745" t="s">
        <v>1675</v>
      </c>
      <c r="H745" t="s">
        <v>1672</v>
      </c>
      <c r="I745">
        <v>3</v>
      </c>
    </row>
    <row r="746" spans="1:9" x14ac:dyDescent="0.2">
      <c r="A746" t="s">
        <v>294</v>
      </c>
      <c r="B746" t="s">
        <v>295</v>
      </c>
      <c r="C746" s="4">
        <v>6.8080758680913069</v>
      </c>
      <c r="D746" t="s">
        <v>1666</v>
      </c>
      <c r="E746" t="s">
        <v>1686</v>
      </c>
      <c r="F746" t="s">
        <v>1687</v>
      </c>
      <c r="G746" t="s">
        <v>1675</v>
      </c>
      <c r="H746" t="s">
        <v>1672</v>
      </c>
      <c r="I746">
        <v>3</v>
      </c>
    </row>
    <row r="747" spans="1:9" x14ac:dyDescent="0.2">
      <c r="A747" t="s">
        <v>80</v>
      </c>
      <c r="B747" t="s">
        <v>81</v>
      </c>
      <c r="C747" s="4">
        <v>6.7482655726687408</v>
      </c>
      <c r="D747" t="s">
        <v>1666</v>
      </c>
      <c r="E747" t="s">
        <v>1686</v>
      </c>
      <c r="F747" t="s">
        <v>1687</v>
      </c>
      <c r="G747" t="s">
        <v>1675</v>
      </c>
      <c r="H747" t="s">
        <v>1672</v>
      </c>
      <c r="I747">
        <v>3</v>
      </c>
    </row>
    <row r="748" spans="1:9" x14ac:dyDescent="0.2">
      <c r="A748" t="s">
        <v>76</v>
      </c>
      <c r="B748" t="s">
        <v>77</v>
      </c>
      <c r="C748">
        <v>6.7199938263676042</v>
      </c>
      <c r="D748" t="s">
        <v>1666</v>
      </c>
      <c r="E748" t="s">
        <v>1686</v>
      </c>
      <c r="F748" t="s">
        <v>1687</v>
      </c>
      <c r="G748" t="s">
        <v>1675</v>
      </c>
      <c r="H748" t="s">
        <v>1672</v>
      </c>
      <c r="I748">
        <v>3</v>
      </c>
    </row>
    <row r="749" spans="1:9" x14ac:dyDescent="0.2">
      <c r="A749" t="s">
        <v>304</v>
      </c>
      <c r="B749" t="s">
        <v>305</v>
      </c>
      <c r="C749">
        <v>6.694166295933198</v>
      </c>
      <c r="D749" t="s">
        <v>1666</v>
      </c>
      <c r="E749" t="s">
        <v>1686</v>
      </c>
      <c r="F749" t="s">
        <v>1687</v>
      </c>
      <c r="G749" t="s">
        <v>1675</v>
      </c>
      <c r="H749" t="s">
        <v>1672</v>
      </c>
      <c r="I749">
        <v>3</v>
      </c>
    </row>
    <row r="750" spans="1:9" x14ac:dyDescent="0.2">
      <c r="A750" t="s">
        <v>296</v>
      </c>
      <c r="B750" t="s">
        <v>297</v>
      </c>
      <c r="C750" s="4">
        <v>6.665518453112754</v>
      </c>
      <c r="D750" t="s">
        <v>1666</v>
      </c>
      <c r="E750" t="s">
        <v>1686</v>
      </c>
      <c r="F750" t="s">
        <v>1687</v>
      </c>
      <c r="G750" t="s">
        <v>1675</v>
      </c>
      <c r="H750" t="s">
        <v>1672</v>
      </c>
      <c r="I750">
        <v>3</v>
      </c>
    </row>
    <row r="751" spans="1:9" x14ac:dyDescent="0.2">
      <c r="A751" t="s">
        <v>302</v>
      </c>
      <c r="B751" t="s">
        <v>303</v>
      </c>
      <c r="C751">
        <v>6.645389515890658</v>
      </c>
      <c r="D751" t="s">
        <v>1666</v>
      </c>
      <c r="E751" t="s">
        <v>1686</v>
      </c>
      <c r="F751" t="s">
        <v>1687</v>
      </c>
      <c r="G751" t="s">
        <v>1675</v>
      </c>
      <c r="H751" t="s">
        <v>1672</v>
      </c>
      <c r="I751">
        <v>3</v>
      </c>
    </row>
    <row r="752" spans="1:9" x14ac:dyDescent="0.2">
      <c r="A752" t="s">
        <v>82</v>
      </c>
      <c r="B752" t="s">
        <v>83</v>
      </c>
      <c r="C752" s="4">
        <v>6.6364410876511837</v>
      </c>
      <c r="D752" t="s">
        <v>1666</v>
      </c>
      <c r="E752" t="s">
        <v>1686</v>
      </c>
      <c r="F752" t="s">
        <v>1687</v>
      </c>
      <c r="G752" t="s">
        <v>1675</v>
      </c>
      <c r="H752" t="s">
        <v>1672</v>
      </c>
      <c r="I752">
        <v>3</v>
      </c>
    </row>
    <row r="753" spans="1:9" x14ac:dyDescent="0.2">
      <c r="A753" t="s">
        <v>72</v>
      </c>
      <c r="B753" t="s">
        <v>73</v>
      </c>
      <c r="C753">
        <v>6.4234097277330937</v>
      </c>
      <c r="D753" t="s">
        <v>1666</v>
      </c>
      <c r="E753" t="s">
        <v>1686</v>
      </c>
      <c r="F753" t="s">
        <v>1687</v>
      </c>
      <c r="G753" t="s">
        <v>1675</v>
      </c>
      <c r="H753" t="s">
        <v>1672</v>
      </c>
      <c r="I753">
        <v>3</v>
      </c>
    </row>
    <row r="754" spans="1:9" x14ac:dyDescent="0.2">
      <c r="A754" t="s">
        <v>78</v>
      </c>
      <c r="B754" t="s">
        <v>79</v>
      </c>
      <c r="C754">
        <v>6.4227539413013481</v>
      </c>
      <c r="D754" t="s">
        <v>1666</v>
      </c>
      <c r="E754" t="s">
        <v>1686</v>
      </c>
      <c r="F754" t="s">
        <v>1687</v>
      </c>
      <c r="G754" t="s">
        <v>1675</v>
      </c>
      <c r="H754" t="s">
        <v>1672</v>
      </c>
      <c r="I754">
        <v>3</v>
      </c>
    </row>
    <row r="755" spans="1:9" x14ac:dyDescent="0.2">
      <c r="A755" t="s">
        <v>74</v>
      </c>
      <c r="B755" t="s">
        <v>75</v>
      </c>
      <c r="C755">
        <v>6.381836799998343</v>
      </c>
      <c r="D755" t="s">
        <v>1666</v>
      </c>
      <c r="E755" t="s">
        <v>1686</v>
      </c>
      <c r="F755" t="s">
        <v>1687</v>
      </c>
      <c r="G755" t="s">
        <v>1675</v>
      </c>
      <c r="H755" t="s">
        <v>1672</v>
      </c>
      <c r="I755">
        <v>3</v>
      </c>
    </row>
    <row r="756" spans="1:9" x14ac:dyDescent="0.2">
      <c r="A756" t="s">
        <v>8</v>
      </c>
      <c r="B756" t="s">
        <v>9</v>
      </c>
      <c r="C756" s="4">
        <v>6.3324485596698388</v>
      </c>
      <c r="D756" t="s">
        <v>1666</v>
      </c>
      <c r="E756" t="s">
        <v>1686</v>
      </c>
      <c r="F756" t="s">
        <v>1687</v>
      </c>
      <c r="G756" t="s">
        <v>1675</v>
      </c>
      <c r="H756" t="s">
        <v>1672</v>
      </c>
      <c r="I756">
        <v>3</v>
      </c>
    </row>
    <row r="757" spans="1:9" x14ac:dyDescent="0.2">
      <c r="A757" t="s">
        <v>0</v>
      </c>
      <c r="B757" t="s">
        <v>1</v>
      </c>
      <c r="C757" s="4">
        <v>6.0956408891563267</v>
      </c>
      <c r="D757" t="s">
        <v>1667</v>
      </c>
      <c r="E757" t="s">
        <v>1686</v>
      </c>
      <c r="F757" t="s">
        <v>1687</v>
      </c>
      <c r="G757" t="s">
        <v>1674</v>
      </c>
      <c r="H757" t="s">
        <v>1672</v>
      </c>
      <c r="I757">
        <v>3</v>
      </c>
    </row>
    <row r="758" spans="1:9" x14ac:dyDescent="0.2">
      <c r="A758" t="s">
        <v>292</v>
      </c>
      <c r="B758" t="s">
        <v>293</v>
      </c>
      <c r="C758" s="4">
        <v>6.7965569888352642</v>
      </c>
      <c r="D758" t="s">
        <v>1667</v>
      </c>
      <c r="E758" t="s">
        <v>1686</v>
      </c>
      <c r="F758" t="s">
        <v>1687</v>
      </c>
      <c r="G758" t="s">
        <v>1674</v>
      </c>
      <c r="H758" t="s">
        <v>1672</v>
      </c>
      <c r="I758">
        <v>3</v>
      </c>
    </row>
    <row r="759" spans="1:9" x14ac:dyDescent="0.2">
      <c r="A759" t="s">
        <v>300</v>
      </c>
      <c r="B759" t="s">
        <v>301</v>
      </c>
      <c r="C759" s="4">
        <v>6.7162162627654034</v>
      </c>
      <c r="D759" t="s">
        <v>1667</v>
      </c>
      <c r="E759" t="s">
        <v>1686</v>
      </c>
      <c r="F759" t="s">
        <v>1687</v>
      </c>
      <c r="G759" t="s">
        <v>1674</v>
      </c>
      <c r="H759" t="s">
        <v>1672</v>
      </c>
      <c r="I759">
        <v>3</v>
      </c>
    </row>
    <row r="760" spans="1:9" x14ac:dyDescent="0.2">
      <c r="A760" t="s">
        <v>408</v>
      </c>
      <c r="B760" t="s">
        <v>409</v>
      </c>
      <c r="C760" s="4">
        <v>6.895491607736604</v>
      </c>
      <c r="D760" t="s">
        <v>1667</v>
      </c>
      <c r="E760" t="s">
        <v>1686</v>
      </c>
      <c r="F760" t="s">
        <v>1687</v>
      </c>
      <c r="G760" t="s">
        <v>1674</v>
      </c>
      <c r="H760" t="s">
        <v>1672</v>
      </c>
      <c r="I760">
        <v>3</v>
      </c>
    </row>
    <row r="761" spans="1:9" x14ac:dyDescent="0.2">
      <c r="A761" t="s">
        <v>410</v>
      </c>
      <c r="B761" t="s">
        <v>411</v>
      </c>
      <c r="C761" s="4">
        <v>6.7823830327308157</v>
      </c>
      <c r="D761" t="s">
        <v>1667</v>
      </c>
      <c r="E761" t="s">
        <v>1686</v>
      </c>
      <c r="F761" t="s">
        <v>1687</v>
      </c>
      <c r="G761" t="s">
        <v>1674</v>
      </c>
      <c r="H761" t="s">
        <v>1672</v>
      </c>
      <c r="I761">
        <v>3</v>
      </c>
    </row>
    <row r="762" spans="1:9" x14ac:dyDescent="0.2">
      <c r="A762" t="s">
        <v>34</v>
      </c>
      <c r="B762" t="s">
        <v>35</v>
      </c>
      <c r="C762" s="4">
        <v>6.375160455307423</v>
      </c>
      <c r="D762" t="s">
        <v>1667</v>
      </c>
      <c r="E762" t="s">
        <v>1686</v>
      </c>
      <c r="F762" t="s">
        <v>1687</v>
      </c>
      <c r="G762" t="s">
        <v>1674</v>
      </c>
      <c r="H762" t="s">
        <v>1672</v>
      </c>
      <c r="I762">
        <v>3</v>
      </c>
    </row>
    <row r="763" spans="1:9" x14ac:dyDescent="0.2">
      <c r="A763" t="s">
        <v>78</v>
      </c>
      <c r="B763" t="s">
        <v>79</v>
      </c>
      <c r="C763" s="4">
        <v>6.7111954128570748</v>
      </c>
      <c r="D763" t="s">
        <v>1667</v>
      </c>
      <c r="E763" t="s">
        <v>1686</v>
      </c>
      <c r="F763" t="s">
        <v>1687</v>
      </c>
      <c r="G763" t="s">
        <v>1674</v>
      </c>
      <c r="H763" t="s">
        <v>1672</v>
      </c>
      <c r="I763">
        <v>3</v>
      </c>
    </row>
    <row r="764" spans="1:9" x14ac:dyDescent="0.2">
      <c r="A764" t="s">
        <v>80</v>
      </c>
      <c r="B764" t="s">
        <v>81</v>
      </c>
      <c r="C764" s="4">
        <v>7.2515850962121355</v>
      </c>
      <c r="D764" t="s">
        <v>1667</v>
      </c>
      <c r="E764" t="s">
        <v>1686</v>
      </c>
      <c r="F764" t="s">
        <v>1687</v>
      </c>
      <c r="G764" t="s">
        <v>1674</v>
      </c>
      <c r="H764" t="s">
        <v>1672</v>
      </c>
      <c r="I764">
        <v>3</v>
      </c>
    </row>
    <row r="765" spans="1:9" x14ac:dyDescent="0.2">
      <c r="A765" t="s">
        <v>82</v>
      </c>
      <c r="B765" t="s">
        <v>83</v>
      </c>
      <c r="C765" s="4">
        <v>7.2818171182418325</v>
      </c>
      <c r="D765" t="s">
        <v>1667</v>
      </c>
      <c r="E765" t="s">
        <v>1686</v>
      </c>
      <c r="F765" t="s">
        <v>1687</v>
      </c>
      <c r="G765" t="s">
        <v>1674</v>
      </c>
      <c r="H765" t="s">
        <v>1672</v>
      </c>
      <c r="I765">
        <v>3</v>
      </c>
    </row>
    <row r="766" spans="1:9" x14ac:dyDescent="0.2">
      <c r="A766" t="s">
        <v>1013</v>
      </c>
      <c r="B766" t="s">
        <v>1014</v>
      </c>
      <c r="C766" s="4">
        <v>7.0104695697963919</v>
      </c>
      <c r="D766" t="s">
        <v>1667</v>
      </c>
      <c r="E766" t="s">
        <v>1686</v>
      </c>
      <c r="F766" t="s">
        <v>1687</v>
      </c>
      <c r="G766" t="s">
        <v>1674</v>
      </c>
      <c r="H766" t="s">
        <v>1672</v>
      </c>
      <c r="I766">
        <v>3</v>
      </c>
    </row>
    <row r="767" spans="1:9" ht="20" x14ac:dyDescent="0.25">
      <c r="A767" t="s">
        <v>1654</v>
      </c>
      <c r="B767" s="7" t="s">
        <v>1668</v>
      </c>
      <c r="C767" s="2">
        <v>7.6364878963533656</v>
      </c>
      <c r="D767" t="s">
        <v>1667</v>
      </c>
      <c r="E767" t="s">
        <v>1686</v>
      </c>
      <c r="F767" t="s">
        <v>1687</v>
      </c>
      <c r="G767" t="s">
        <v>1674</v>
      </c>
      <c r="H767" t="s">
        <v>1672</v>
      </c>
      <c r="I767">
        <v>3</v>
      </c>
    </row>
    <row r="768" spans="1:9" x14ac:dyDescent="0.2">
      <c r="A768" t="s">
        <v>80</v>
      </c>
      <c r="B768" t="s">
        <v>81</v>
      </c>
      <c r="C768">
        <v>6.6652994994998966</v>
      </c>
      <c r="D768" t="s">
        <v>1667</v>
      </c>
      <c r="E768" t="s">
        <v>1686</v>
      </c>
      <c r="F768" t="s">
        <v>1687</v>
      </c>
      <c r="G768" t="s">
        <v>1674</v>
      </c>
      <c r="H768" t="s">
        <v>1672</v>
      </c>
      <c r="I768">
        <v>3</v>
      </c>
    </row>
    <row r="769" spans="1:9" x14ac:dyDescent="0.2">
      <c r="A769" t="s">
        <v>304</v>
      </c>
      <c r="B769" t="s">
        <v>305</v>
      </c>
      <c r="C769">
        <v>6.4226718983272866</v>
      </c>
      <c r="D769" t="s">
        <v>1667</v>
      </c>
      <c r="E769" t="s">
        <v>1686</v>
      </c>
      <c r="F769" t="s">
        <v>1687</v>
      </c>
      <c r="G769" t="s">
        <v>1674</v>
      </c>
      <c r="H769" t="s">
        <v>1672</v>
      </c>
      <c r="I769">
        <v>3</v>
      </c>
    </row>
    <row r="770" spans="1:9" x14ac:dyDescent="0.2">
      <c r="A770" t="s">
        <v>302</v>
      </c>
      <c r="B770" t="s">
        <v>303</v>
      </c>
      <c r="C770">
        <v>6.3290519333599295</v>
      </c>
      <c r="D770" t="s">
        <v>1667</v>
      </c>
      <c r="E770" t="s">
        <v>1686</v>
      </c>
      <c r="F770" t="s">
        <v>1687</v>
      </c>
      <c r="G770" t="s">
        <v>1674</v>
      </c>
      <c r="H770" t="s">
        <v>1672</v>
      </c>
      <c r="I770">
        <v>3</v>
      </c>
    </row>
    <row r="771" spans="1:9" x14ac:dyDescent="0.2">
      <c r="A771" t="s">
        <v>300</v>
      </c>
      <c r="B771" t="s">
        <v>301</v>
      </c>
      <c r="C771">
        <v>6.2998340406458579</v>
      </c>
      <c r="D771" t="s">
        <v>1667</v>
      </c>
      <c r="E771" t="s">
        <v>1686</v>
      </c>
      <c r="F771" t="s">
        <v>1687</v>
      </c>
      <c r="G771" t="s">
        <v>1674</v>
      </c>
      <c r="H771" t="s">
        <v>1672</v>
      </c>
      <c r="I771">
        <v>3</v>
      </c>
    </row>
    <row r="772" spans="1:9" x14ac:dyDescent="0.2">
      <c r="A772" t="s">
        <v>410</v>
      </c>
      <c r="B772" t="s">
        <v>411</v>
      </c>
      <c r="C772">
        <v>6.2988203394109172</v>
      </c>
      <c r="D772" t="s">
        <v>1667</v>
      </c>
      <c r="E772" t="s">
        <v>1686</v>
      </c>
      <c r="F772" t="s">
        <v>1687</v>
      </c>
      <c r="G772" t="s">
        <v>1674</v>
      </c>
      <c r="H772" t="s">
        <v>1672</v>
      </c>
      <c r="I772">
        <v>3</v>
      </c>
    </row>
    <row r="773" spans="1:9" x14ac:dyDescent="0.2">
      <c r="A773" t="s">
        <v>78</v>
      </c>
      <c r="B773" t="s">
        <v>79</v>
      </c>
      <c r="C773">
        <v>6.2957990282395073</v>
      </c>
      <c r="D773" t="s">
        <v>1667</v>
      </c>
      <c r="E773" t="s">
        <v>1686</v>
      </c>
      <c r="F773" t="s">
        <v>1687</v>
      </c>
      <c r="G773" t="s">
        <v>1674</v>
      </c>
      <c r="H773" t="s">
        <v>1672</v>
      </c>
      <c r="I773">
        <v>3</v>
      </c>
    </row>
    <row r="774" spans="1:9" x14ac:dyDescent="0.2">
      <c r="A774" t="s">
        <v>292</v>
      </c>
      <c r="B774" t="s">
        <v>293</v>
      </c>
      <c r="C774">
        <v>6.1953460583484192</v>
      </c>
      <c r="D774" t="s">
        <v>1667</v>
      </c>
      <c r="E774" t="s">
        <v>1686</v>
      </c>
      <c r="F774" t="s">
        <v>1687</v>
      </c>
      <c r="G774" t="s">
        <v>1674</v>
      </c>
      <c r="H774" t="s">
        <v>1672</v>
      </c>
      <c r="I774">
        <v>3</v>
      </c>
    </row>
  </sheetData>
  <conditionalFormatting sqref="C2:C11">
    <cfRule type="cellIs" dxfId="2" priority="3" operator="greaterThan">
      <formula>400000</formula>
    </cfRule>
  </conditionalFormatting>
  <conditionalFormatting sqref="C13:C22">
    <cfRule type="cellIs" dxfId="1" priority="2" operator="greaterThan">
      <formula>400000</formula>
    </cfRule>
  </conditionalFormatting>
  <conditionalFormatting sqref="C24:C33">
    <cfRule type="cellIs" dxfId="0" priority="1" operator="greaterThan">
      <formula>400000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6 Y Y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p h i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Y Y j V E d 3 b 8 T 5 A A A A a A E A A B M A H A B G b 3 J t d W x h c y 9 T Z W N 0 a W 9 u M S 5 t I K I Y A C i g F A A A A A A A A A A A A A A A A A A A A A A A A A A A A G 1 P w U r E M B C 9 F / o P I V 5 a C M U W P O j S U 3 Y V Q U V t P V k P 2 X b c B p L M k k x l y 7 L / b q S K C M 5 l 5 r 0 3 z J s X o C e N j j V L L 1 d p k i Z h V B 4 G h h P t J 2 I 1 M 0 B p w m I 1 O P k e I i P D R 7 H G f r L g K L v W B g q J j i I I G Z d X 3 U s A H z o 5 g o U b r 4 b q v L z s H m c a 0 X U S 7 V Y 7 R e i 1 M u w Z 1 L f / / e 3 d p u k W y 4 I O x H P x u g a j r S b w N R d c M I l m s i 7 U l W A b 1 + O g 3 a 4 u q 4 s I n y Y k a G g 2 U P + O x Q M 6 e M v F 8 v o Z l 6 N y u x i r n f f A Y 4 Z W b e N S 6 5 U L 7 + j t c v 1 L D N m S U x y P f G H L 6 E 5 R Y Q Q H O g n 2 w 1 d / + F O e J t r 9 a 7 f 6 B F B L A Q I t A B Q A A g A I A O m G I 1 S F K m F Z p g A A A P k A A A A S A A A A A A A A A A A A A A A A A A A A A A B D b 2 5 m a W c v U G F j a 2 F n Z S 5 4 b W x Q S w E C L Q A U A A I A C A D p h i N U D 8 r p q 6 Q A A A D p A A A A E w A A A A A A A A A A A A A A A A D y A A A A W 0 N v b n R l b n R f V H l w Z X N d L n h t b F B L A Q I t A B Q A A g A I A O m G I 1 R H d 2 / E + Q A A A G g B A A A T A A A A A A A A A A A A A A A A A O M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I A A A A A A A A /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z V D I x O j U 1 O j E 5 L j I 3 N z c 4 O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2 k x h L L T t C r l w K 1 l h Q Y 9 g A A A A A A g A A A A A A E G Y A A A A B A A A g A A A A V r S 1 k q l N m t R X E 4 7 6 p J h K G + X 2 J r 3 K 1 P 5 f 6 4 k A 6 p i Z m h I A A A A A D o A A A A A C A A A g A A A A L 7 m O b I 9 d O q X C v 7 r e 4 p Q U h 0 Y T E u h j V p O / X x P J o D M z W p 9 Q A A A A O 7 K f + S q H O z 6 0 G v 9 p N I 4 C E i A I s B D Q / F V I C k B / F I + L d Y p 0 X J L G c X S l V j a f S n z p / n g Q L Z J 3 v N + b / h k T X Q g i Z g z F A W 4 P p V e 0 y n / h 1 C T e 0 r m t T d 5 A A A A A b L k 9 8 g K m U L s F i x d y F v H c c H I + W F U T a Q Q T 7 1 + M R C M 6 U P M D Q W + r y h b l d Y y v M U 1 m g U N S T K 4 H l Q W z d S 0 E 9 Z Q q q C 1 u l A = = < / D a t a M a s h u p > 
</file>

<file path=customXml/itemProps1.xml><?xml version="1.0" encoding="utf-8"?>
<ds:datastoreItem xmlns:ds="http://schemas.openxmlformats.org/officeDocument/2006/customXml" ds:itemID="{ACDE8985-0B56-4437-A89C-AB0A8B5006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Good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2022-01-05T03:52:26Z</dcterms:modified>
</cp:coreProperties>
</file>