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hmu\Desktop\JOB\SQA\New folder\"/>
    </mc:Choice>
  </mc:AlternateContent>
  <xr:revisionPtr revIDLastSave="0" documentId="13_ncr:1_{D72F81FF-497A-4490-8F1E-57B68E1374A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 Cases" sheetId="3" r:id="rId1"/>
    <sheet name="Test Cases APP" sheetId="5" r:id="rId2"/>
  </sheets>
  <definedNames>
    <definedName name="mm" localSheetId="1">'Test Cases APP'!$H$8</definedName>
    <definedName name="mm">'Test Cases'!$H$8</definedName>
    <definedName name="verify_package_Design" localSheetId="1">'Test Cases APP'!$H$8</definedName>
    <definedName name="verify_package_Design">'Test Cases'!$H$8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5" l="1"/>
  <c r="I3" i="5"/>
  <c r="I2" i="5"/>
  <c r="I2" i="3"/>
  <c r="I5" i="5" l="1"/>
  <c r="I4" i="3"/>
  <c r="I3" i="3"/>
  <c r="I5" i="3" l="1"/>
</calcChain>
</file>

<file path=xl/sharedStrings.xml><?xml version="1.0" encoding="utf-8"?>
<sst xmlns="http://schemas.openxmlformats.org/spreadsheetml/2006/main" count="259" uniqueCount="146">
  <si>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</si>
  <si>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</si>
  <si>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</si>
  <si>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</si>
  <si>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</si>
  <si>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</si>
  <si>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</si>
  <si>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</si>
  <si>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</si>
  <si>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</si>
  <si>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</si>
  <si>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</si>
  <si>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</si>
  <si>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</si>
  <si>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</si>
  <si>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</si>
  <si>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</si>
  <si>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</si>
  <si>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</si>
  <si>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</si>
  <si>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</si>
  <si>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</si>
  <si>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</si>
  <si>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</si>
  <si>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</si>
  <si>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</si>
  <si>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</si>
  <si>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</si>
  <si>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28/4/2021</t>
  </si>
  <si>
    <t>Mahmudur Rahman</t>
  </si>
  <si>
    <t>Kak Pokkhi</t>
  </si>
  <si>
    <t>Shopz BD Online</t>
  </si>
  <si>
    <t xml:space="preserve">Registration from User Interface </t>
  </si>
  <si>
    <t>N/A</t>
  </si>
  <si>
    <t>UI should be perfect</t>
  </si>
  <si>
    <t>UI is perfect</t>
  </si>
  <si>
    <t>Required fields</t>
  </si>
  <si>
    <t>TC003</t>
  </si>
  <si>
    <t>1.Click the Register button without filling required fields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</si>
  <si>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</si>
  <si>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</si>
  <si>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</si>
  <si>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</si>
  <si>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</si>
  <si>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</si>
  <si>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</si>
  <si>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</si>
  <si>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</si>
  <si>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</si>
  <si>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</si>
  <si>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</si>
  <si>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</si>
  <si>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1. Filled only phone field with valid phone number
2. Click Register Button</t>
  </si>
  <si>
    <t>Should show message " Phone number is incorrect, Please enter a valid phone number"</t>
  </si>
  <si>
    <t>Should popup with the message "Please fill out this field" to the Email field</t>
  </si>
  <si>
    <t>Popup with the message "Please fill out this field" to the Email field</t>
  </si>
  <si>
    <t>1. Filled only phone field with invalid data
2. Click Register Button</t>
  </si>
  <si>
    <t>Should popup with the message "Please fill out this field" to the all fields</t>
  </si>
  <si>
    <t xml:space="preserve">shows "Please fill out this field" message to only the Phone field. The email and password fields also need to show the same message </t>
  </si>
  <si>
    <t>Phone Number Validation</t>
  </si>
  <si>
    <t>Phone: 01710003169
Email: munmun46@gmail.com
Password: kikhobor?kemonacho?</t>
  </si>
  <si>
    <t>1. Filled all fields with valid data
2. Click Register Button</t>
  </si>
  <si>
    <t>sends the user an OTP in their phone</t>
  </si>
  <si>
    <t>email validation</t>
  </si>
  <si>
    <t>1. Filled email field with invalid data
2. Click Register Button</t>
  </si>
  <si>
    <t xml:space="preserve">should show the validation message for Email address" Please include an "@" in the email address"
</t>
  </si>
  <si>
    <t>it shows error message on the Email field.</t>
  </si>
  <si>
    <t>password validation</t>
  </si>
  <si>
    <t>1. put all the valid emails 
2. Click Register Button</t>
  </si>
  <si>
    <t>It should not show any validation message</t>
  </si>
  <si>
    <t>does not shows validation message</t>
  </si>
  <si>
    <t>1. adfadgd.assd.asddf
2. asdfasdfuu**gmail.com
3. sdfasdf#yahoo.com</t>
  </si>
  <si>
    <t>1. munmun46@gmail.com
2. Mahmudurrahman298@gmail.com</t>
  </si>
  <si>
    <t>password</t>
  </si>
  <si>
    <t>1. put "password" in the password field
2. Click Register Button</t>
  </si>
  <si>
    <t>It should show "The password should be at least 12 characters long. To make it stronger, use upper and lower case letters, numbers, and symbols like ! " ? $ % ^ &amp; )." message</t>
  </si>
  <si>
    <t>1. putting characters in Ascending and Descending order to the password field
2. Click Register Button</t>
  </si>
  <si>
    <t>1. abcdefghijklmnopqrs
2. zyxwvutsrqponm</t>
  </si>
  <si>
    <t>it shows validation message and does not let the user to register</t>
  </si>
  <si>
    <t>1. putting numbers in Ascending order to the password field
2. Click Register Button</t>
  </si>
  <si>
    <t>1. putting random numbers in the password field
2. Click Register Button</t>
  </si>
  <si>
    <t>it does not show validation message and lets the user to register</t>
  </si>
  <si>
    <t>1. put less than 12 characters in the password field
2. Click Register Button</t>
  </si>
  <si>
    <t>it should not show any validation message and will let the user register</t>
  </si>
  <si>
    <t>1. adfjasdkjfasdjfakjshdfkja</t>
  </si>
  <si>
    <t>1. kemonacho?
2. arevainaki
3. 98536845421</t>
  </si>
  <si>
    <t>Should show message " Please enter a valid phone number without any special characters &amp; country code."</t>
  </si>
  <si>
    <t>Phone: 01713169
Email: munmun46@gmail.com
Password: kikhobor?kemonacho?</t>
  </si>
  <si>
    <t>1. Filled phone field with 9 Numbers
2. Filled other required fields
3. Click Register Button</t>
  </si>
  <si>
    <t>Shows the error</t>
  </si>
  <si>
    <t>Registration Button validation</t>
  </si>
  <si>
    <t xml:space="preserve">Should send the user an OTP by message </t>
  </si>
  <si>
    <t>OTP validation</t>
  </si>
  <si>
    <t>1. put randon numbers in otp field
2. Click Verify button</t>
  </si>
  <si>
    <t>should show "Invalid OTP"</t>
  </si>
  <si>
    <t>shows "Invalid OTP"</t>
  </si>
  <si>
    <t>1. Put valid otp number 
2. Click Verify button</t>
  </si>
  <si>
    <t>1. putting "@" with random characters in email 
2. Click Register Button</t>
  </si>
  <si>
    <t xml:space="preserve">should show Invalid error in the Email field
</t>
  </si>
  <si>
    <t>redirects to varification</t>
  </si>
  <si>
    <t>1. dsfsjdfksdjf@jsdfasd.ccc
2. 1234@casdf.ddd</t>
  </si>
  <si>
    <t>sdfasdfasdfsadferfregaregafdgasdfa</t>
  </si>
  <si>
    <r>
      <rPr>
        <u/>
        <sz val="10"/>
        <color theme="10"/>
        <rFont val="Arial"/>
        <family val="2"/>
      </rPr>
      <t xml:space="preserve">0171000@#69
</t>
    </r>
  </si>
  <si>
    <t>1. Filled phone numbers options with Letters
2. Click Register Button</t>
  </si>
  <si>
    <t>popup with the message "Please fill out this field" to the Email field</t>
  </si>
  <si>
    <t>TC017</t>
  </si>
  <si>
    <t>TC018</t>
  </si>
  <si>
    <t>Test Cases for WEBSITE</t>
  </si>
  <si>
    <t>Website Link</t>
  </si>
  <si>
    <t>https://www.shopz.com.bd/</t>
  </si>
  <si>
    <t>Phone: 01710003169
Email: !#$%^!@fssdfas.fdsaf
Password: kikhobor?kemonacho?</t>
  </si>
  <si>
    <t>1. valid phone number
2. invalid Email address
3. Click register Button</t>
  </si>
  <si>
    <t>Should show message " Please enter a valid email without any special characters."</t>
  </si>
  <si>
    <t>redirects to verify page</t>
  </si>
  <si>
    <t>TC019</t>
  </si>
  <si>
    <t>Test Cases for APP</t>
  </si>
  <si>
    <t xml:space="preserve">1. open ShopZ app on phone
2. Tap on account 
3. Tap Login/ Sign Up
4. Tap Sign Up
</t>
  </si>
  <si>
    <t>1. Tap Register button without filling required fields</t>
  </si>
  <si>
    <t>Should show Error messages</t>
  </si>
  <si>
    <t>Shows error messages</t>
  </si>
  <si>
    <t>First Name validation</t>
  </si>
  <si>
    <t xml:space="preserve">1. 12@%_
2. #$%&amp;@_ </t>
  </si>
  <si>
    <t>1. mamma
2. abdulla</t>
  </si>
  <si>
    <t>Last Name validation</t>
  </si>
  <si>
    <t>1. Put invalid Last Name 
2. tap Register button</t>
  </si>
  <si>
    <t>1. Put valid Last Name 
2. tap Register button</t>
  </si>
  <si>
    <t>1. Put valid First Name 
2. tap Register button</t>
  </si>
  <si>
    <t>1. Put invalid First Name 
2. tap Register button</t>
  </si>
  <si>
    <t>1. Mia 
2. Hawa asdfasdf</t>
  </si>
  <si>
    <t>Email Validation</t>
  </si>
  <si>
    <t>1. ashdfasdf.sdfhas.com
2. asdfsaf@asdf@sdfas</t>
  </si>
  <si>
    <t>1. Put invalid Email address
2. Tap Register button</t>
  </si>
  <si>
    <t xml:space="preserve"> Should show "First Name cannot contain special characters"
</t>
  </si>
  <si>
    <t>Does not show error message</t>
  </si>
  <si>
    <t>Does not Show error message</t>
  </si>
  <si>
    <t xml:space="preserve">Should show "Last Name cannot contain special characters"
</t>
  </si>
  <si>
    <t>Shows error message,"Cannot create a user with an empty login name"</t>
  </si>
  <si>
    <t xml:space="preserve">Should show "Email is incorrect"
</t>
  </si>
  <si>
    <t xml:space="preserve">1. Should show Error message
2. password must have to be minimum 8 characters
</t>
  </si>
  <si>
    <t>1.12345678
2.abcdefgh
3.987654321</t>
  </si>
  <si>
    <t>1. enter letters and numbers on ascending order</t>
  </si>
  <si>
    <t>1. Enter easy password</t>
  </si>
  <si>
    <t>1. aa
2. 12
3. password
4. I love you</t>
  </si>
  <si>
    <t>1. open link https://www.shopz.com.bd/
2. Click Log in Register button
3. Click Register Button
4. Click on button</t>
  </si>
  <si>
    <t>should redirect to LOG IN page</t>
  </si>
  <si>
    <t>redirects to my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</si>
</sst>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sz val="10"/>
      <color theme="1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5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  <xf numFmtId="0" fontId="5" fillId="2" borderId="8" xfId="0" applyFont="1" applyFill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1" fillId="0" borderId="7" xfId="1" applyBorder="1" applyAlignment="1">
      <alignment vertical="center" wrapText="1"/>
    </xf>
    <xf numFmtId="0" fontId="11" fillId="0" borderId="8" xfId="1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8" fillId="0" borderId="7" xfId="1" applyFont="1" applyBorder="1" applyAlignment="1">
      <alignment vertical="center" wrapText="1"/>
    </xf>
    <xf numFmtId="0" fontId="9" fillId="0" borderId="6" xfId="0" applyFont="1" applyBorder="1" applyAlignment="1">
      <alignment vertical="center" wrapText="1"/>
    </xf>
    <xf numFmtId="0" fontId="6" fillId="0" borderId="8" xfId="0" quotePrefix="1" applyFont="1" applyFill="1" applyBorder="1" applyAlignment="1">
      <alignment vertical="center" wrapText="1"/>
    </xf>
    <xf numFmtId="0" fontId="6" fillId="0" borderId="8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12" fillId="0" borderId="8" xfId="1" applyFont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3" borderId="10" xfId="0" applyFont="1" applyFill="1" applyBorder="1" applyAlignment="1">
      <alignment vertical="center" wrapText="1"/>
    </xf>
    <xf numFmtId="0" fontId="6" fillId="0" borderId="8" xfId="0" quotePrefix="1" applyFont="1" applyBorder="1" applyAlignment="1">
      <alignment vertical="center" wrapText="1"/>
    </xf>
    <xf numFmtId="0" fontId="5" fillId="0" borderId="8" xfId="0" applyFont="1" applyBorder="1" applyAlignment="1">
      <alignment horizontal="left" vertical="top" wrapText="1"/>
    </xf>
    <xf numFmtId="0" fontId="1" fillId="0" borderId="8" xfId="1" applyBorder="1" applyAlignment="1">
      <alignment vertical="center" wrapText="1"/>
    </xf>
    <xf numFmtId="0" fontId="6" fillId="0" borderId="8" xfId="0" applyFont="1" applyBorder="1" applyAlignment="1">
      <alignment horizontal="left" vertical="center" wrapText="1"/>
    </xf>
    <xf numFmtId="1" fontId="6" fillId="0" borderId="8" xfId="0" applyNumberFormat="1" applyFont="1" applyBorder="1" applyAlignment="1">
      <alignment horizontal="left" vertical="center" wrapText="1"/>
    </xf>
    <xf numFmtId="1" fontId="6" fillId="0" borderId="8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2" fillId="4" borderId="6" xfId="0" applyFont="1" applyFill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5" borderId="6" xfId="0" applyFont="1" applyFill="1" applyBorder="1" applyAlignment="1">
      <alignment vertical="top" wrapText="1"/>
    </xf>
    <xf numFmtId="0" fontId="5" fillId="7" borderId="1" xfId="0" applyFont="1" applyFill="1" applyBorder="1" applyAlignment="1">
      <alignment horizontal="center" vertical="top" wrapText="1"/>
    </xf>
    <xf numFmtId="0" fontId="5" fillId="0" borderId="0" xfId="0" applyFont="1" applyAlignment="1">
      <alignment vertical="top"/>
    </xf>
    <xf numFmtId="0" fontId="6" fillId="0" borderId="9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1" applyFont="1" applyBorder="1" applyAlignment="1">
      <alignment vertical="center" wrapText="1"/>
    </xf>
    <xf numFmtId="0" fontId="8" fillId="0" borderId="0" xfId="1" applyFont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0" fontId="9" fillId="0" borderId="0" xfId="1" quotePrefix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7" fillId="0" borderId="0" xfId="1" quotePrefix="1" applyFont="1" applyBorder="1" applyAlignment="1">
      <alignment vertical="center"/>
    </xf>
    <xf numFmtId="0" fontId="8" fillId="0" borderId="10" xfId="1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7" fillId="0" borderId="8" xfId="0" quotePrefix="1" applyFont="1" applyBorder="1" applyAlignment="1">
      <alignment vertical="center" wrapText="1"/>
    </xf>
    <xf numFmtId="1" fontId="7" fillId="0" borderId="8" xfId="0" applyNumberFormat="1" applyFont="1" applyBorder="1" applyAlignment="1">
      <alignment vertical="center" wrapText="1"/>
    </xf>
    <xf numFmtId="0" fontId="7" fillId="0" borderId="8" xfId="0" quotePrefix="1" applyFont="1" applyFill="1" applyBorder="1" applyAlignment="1">
      <alignment vertical="center" wrapText="1"/>
    </xf>
    <xf numFmtId="0" fontId="7" fillId="0" borderId="8" xfId="0" applyFont="1" applyFill="1" applyBorder="1" applyAlignment="1">
      <alignment vertical="center" wrapText="1"/>
    </xf>
    <xf numFmtId="0" fontId="7" fillId="0" borderId="1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center" wrapText="1"/>
    </xf>
    <xf numFmtId="0" fontId="7" fillId="0" borderId="0" xfId="1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0" fontId="7" fillId="0" borderId="0" xfId="1" quotePrefix="1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8" xfId="1" applyFont="1" applyBorder="1" applyAlignment="1">
      <alignment vertical="center" wrapText="1"/>
    </xf>
    <xf numFmtId="0" fontId="6" fillId="0" borderId="8" xfId="0" applyFont="1" applyBorder="1" applyAlignment="1">
      <alignment horizontal="left" vertical="top" wrapText="1"/>
    </xf>
    <xf numFmtId="0" fontId="6" fillId="2" borderId="8" xfId="0" applyFont="1" applyFill="1" applyBorder="1" applyAlignment="1">
      <alignment vertical="center" wrapText="1"/>
    </xf>
    <xf numFmtId="0" fontId="16" fillId="0" borderId="8" xfId="1" applyFont="1" applyBorder="1" applyAlignment="1">
      <alignment vertical="center" wrapText="1"/>
    </xf>
    <xf numFmtId="0" fontId="7" fillId="0" borderId="8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15" fillId="0" borderId="1" xfId="0" applyFont="1" applyBorder="1" applyAlignment="1">
      <alignment horizontal="left" vertical="top" wrapText="1"/>
    </xf>
    <xf numFmtId="0" fontId="15" fillId="3" borderId="10" xfId="0" applyFont="1" applyFill="1" applyBorder="1" applyAlignment="1">
      <alignment horizontal="left" vertical="top" wrapText="1"/>
    </xf>
    <xf numFmtId="0" fontId="7" fillId="0" borderId="8" xfId="0" quotePrefix="1" applyFont="1" applyBorder="1" applyAlignment="1">
      <alignment horizontal="left" vertical="top" wrapText="1"/>
    </xf>
    <xf numFmtId="0" fontId="6" fillId="2" borderId="8" xfId="0" applyFont="1" applyFill="1" applyBorder="1" applyAlignment="1">
      <alignment horizontal="left" vertical="top" wrapText="1"/>
    </xf>
    <xf numFmtId="0" fontId="16" fillId="0" borderId="8" xfId="1" applyFont="1" applyBorder="1" applyAlignment="1">
      <alignment horizontal="left" vertical="top" wrapText="1"/>
    </xf>
    <xf numFmtId="0" fontId="7" fillId="0" borderId="8" xfId="1" applyFont="1" applyBorder="1" applyAlignment="1">
      <alignment horizontal="left" vertical="top" wrapText="1"/>
    </xf>
    <xf numFmtId="0" fontId="9" fillId="0" borderId="8" xfId="0" applyFont="1" applyBorder="1" applyAlignment="1">
      <alignment horizontal="left" vertical="top" wrapText="1"/>
    </xf>
    <xf numFmtId="0" fontId="14" fillId="4" borderId="1" xfId="0" applyFont="1" applyFill="1" applyBorder="1" applyAlignment="1">
      <alignment horizontal="left" vertical="top" wrapText="1"/>
    </xf>
    <xf numFmtId="14" fontId="9" fillId="0" borderId="1" xfId="0" applyNumberFormat="1" applyFont="1" applyBorder="1" applyAlignment="1">
      <alignment horizontal="left" vertical="top" wrapText="1"/>
    </xf>
    <xf numFmtId="0" fontId="17" fillId="4" borderId="1" xfId="0" applyFont="1" applyFill="1" applyBorder="1" applyAlignment="1">
      <alignment horizontal="left" vertical="top" wrapText="1"/>
    </xf>
    <xf numFmtId="0" fontId="17" fillId="4" borderId="5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14" fillId="4" borderId="6" xfId="0" applyFont="1" applyFill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14" fillId="5" borderId="6" xfId="0" applyFont="1" applyFill="1" applyBorder="1" applyAlignment="1">
      <alignment horizontal="left" vertical="top" wrapText="1"/>
    </xf>
    <xf numFmtId="0" fontId="6" fillId="7" borderId="1" xfId="0" applyFont="1" applyFill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8" borderId="1" xfId="0" applyFont="1" applyFill="1" applyBorder="1" applyAlignment="1">
      <alignment horizontal="left" vertical="top" wrapText="1"/>
    </xf>
    <xf numFmtId="0" fontId="14" fillId="5" borderId="1" xfId="0" applyFont="1" applyFill="1" applyBorder="1" applyAlignment="1">
      <alignment horizontal="left" vertical="top" wrapText="1"/>
    </xf>
    <xf numFmtId="0" fontId="9" fillId="4" borderId="1" xfId="0" applyFont="1" applyFill="1" applyBorder="1" applyAlignment="1">
      <alignment horizontal="left" vertical="top" wrapText="1"/>
    </xf>
    <xf numFmtId="0" fontId="14" fillId="3" borderId="5" xfId="0" applyFont="1" applyFill="1" applyBorder="1" applyAlignment="1">
      <alignment horizontal="left" vertical="top" wrapText="1"/>
    </xf>
    <xf numFmtId="0" fontId="14" fillId="3" borderId="10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14" fillId="6" borderId="4" xfId="0" applyFont="1" applyFill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12" fontId="14" fillId="4" borderId="4" xfId="0" applyNumberFormat="1" applyFont="1" applyFill="1" applyBorder="1" applyAlignment="1">
      <alignment horizontal="left" vertical="top" wrapText="1"/>
    </xf>
    <xf numFmtId="0" fontId="14" fillId="5" borderId="4" xfId="0" applyFont="1" applyFill="1" applyBorder="1" applyAlignment="1">
      <alignment horizontal="left" vertical="top" wrapText="1"/>
    </xf>
    <xf numFmtId="0" fontId="14" fillId="4" borderId="4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88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0171000@#69" TargetMode="External"/><Relationship Id="rId1" Type="http://schemas.openxmlformats.org/officeDocument/2006/relationships/hyperlink" Target="mailto:munmun46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I982"/>
  <sheetViews>
    <sheetView showGridLines="0" tabSelected="1" zoomScaleNormal="100" workbookViewId="0">
      <pane ySplit="6" topLeftCell="A7" activePane="bottomLeft" state="frozen"/>
      <selection pane="bottomLeft" activeCell="D23" sqref="D23"/>
    </sheetView>
  </sheetViews>
  <sheetFormatPr defaultColWidth="14.44140625" defaultRowHeight="15" customHeight="1" x14ac:dyDescent="0.25"/>
  <cols>
    <col min="1" max="1" width="21.88671875" style="5" customWidth="1"/>
    <col min="2" max="2" width="18.109375" style="5" customWidth="1"/>
    <col min="3" max="3" width="23.88671875" style="5" customWidth="1"/>
    <col min="4" max="4" width="34.88671875" style="5" customWidth="1"/>
    <col min="5" max="5" width="33.88671875" style="5" customWidth="1"/>
    <col min="6" max="6" width="28.33203125" style="5" customWidth="1"/>
    <col min="7" max="8" width="13.6640625" style="5" customWidth="1"/>
    <col min="9" max="9" width="25" style="5" customWidth="1"/>
    <col min="10" max="10" width="17.33203125" style="5" customWidth="1"/>
    <col min="11" max="16384" width="14.44140625" style="5"/>
  </cols>
  <sheetData>
    <row r="1" spans="1:9" ht="18" customHeight="1" x14ac:dyDescent="0.25">
      <c r="A1" s="105" t="s">
        <v>4</v>
      </c>
      <c r="B1" s="102"/>
      <c r="C1" s="1" t="s">
        <v>31</v>
      </c>
      <c r="D1" s="3" t="s">
        <v>5</v>
      </c>
      <c r="E1" s="4">
        <v>44775</v>
      </c>
      <c r="F1" s="20" t="s">
        <v>6</v>
      </c>
      <c r="G1" s="4">
        <v>44775</v>
      </c>
      <c r="H1" s="106" t="s">
        <v>7</v>
      </c>
      <c r="I1" s="102"/>
    </row>
    <row r="2" spans="1:9" ht="13.8" x14ac:dyDescent="0.25">
      <c r="A2" s="104" t="s">
        <v>8</v>
      </c>
      <c r="B2" s="102"/>
      <c r="C2" s="2" t="s">
        <v>107</v>
      </c>
      <c r="D2" s="3" t="s">
        <v>9</v>
      </c>
      <c r="E2" s="4" t="s">
        <v>28</v>
      </c>
      <c r="F2" s="21" t="s">
        <v>10</v>
      </c>
      <c r="G2" s="4"/>
      <c r="H2" s="3" t="s">
        <v>0</v>
      </c>
      <c r="I2" s="10">
        <f>COUNTIF(G7:G50, "PASS")</f>
        <v>12</v>
      </c>
    </row>
    <row r="3" spans="1:9" s="45" customFormat="1" ht="28.2" customHeight="1" x14ac:dyDescent="0.25">
      <c r="A3" s="107" t="s">
        <v>108</v>
      </c>
      <c r="B3" s="108"/>
      <c r="C3" s="39" t="s">
        <v>109</v>
      </c>
      <c r="D3" s="40" t="s">
        <v>11</v>
      </c>
      <c r="E3" s="41" t="s">
        <v>29</v>
      </c>
      <c r="F3" s="42" t="s">
        <v>12</v>
      </c>
      <c r="G3" s="39">
        <v>1</v>
      </c>
      <c r="H3" s="43" t="s">
        <v>1</v>
      </c>
      <c r="I3" s="44">
        <f>COUNTIF(G8:G50, "Fail")</f>
        <v>4</v>
      </c>
    </row>
    <row r="4" spans="1:9" ht="18" customHeight="1" x14ac:dyDescent="0.25">
      <c r="A4" s="104" t="s">
        <v>13</v>
      </c>
      <c r="B4" s="102"/>
      <c r="C4" s="2" t="s">
        <v>30</v>
      </c>
      <c r="D4" s="6" t="s">
        <v>14</v>
      </c>
      <c r="E4" s="2"/>
      <c r="F4" s="1" t="s">
        <v>15</v>
      </c>
      <c r="G4" s="7" t="s">
        <v>3</v>
      </c>
      <c r="H4" s="3" t="s">
        <v>16</v>
      </c>
      <c r="I4" s="11">
        <f>COUNTIF(G8:G50, "WARNING")</f>
        <v>3</v>
      </c>
    </row>
    <row r="5" spans="1:9" ht="18" customHeight="1" x14ac:dyDescent="0.25">
      <c r="A5" s="101" t="s">
        <v>17</v>
      </c>
      <c r="B5" s="102"/>
      <c r="C5" s="101"/>
      <c r="D5" s="103"/>
      <c r="E5" s="103"/>
      <c r="F5" s="103"/>
      <c r="G5" s="102"/>
      <c r="H5" s="8" t="s">
        <v>18</v>
      </c>
      <c r="I5" s="12">
        <f>SUM(I2:I4:I3)</f>
        <v>19</v>
      </c>
    </row>
    <row r="6" spans="1:9" ht="18" customHeight="1" x14ac:dyDescent="0.25">
      <c r="A6" s="31" t="s">
        <v>19</v>
      </c>
      <c r="B6" s="32" t="s">
        <v>20</v>
      </c>
      <c r="C6" s="32" t="s">
        <v>23</v>
      </c>
      <c r="D6" s="32" t="s">
        <v>24</v>
      </c>
      <c r="E6" s="32" t="s">
        <v>21</v>
      </c>
      <c r="F6" s="32" t="s">
        <v>25</v>
      </c>
      <c r="G6" s="32" t="s">
        <v>22</v>
      </c>
      <c r="H6" s="9" t="s">
        <v>2</v>
      </c>
      <c r="I6" s="22"/>
    </row>
    <row r="7" spans="1:9" ht="67.8" customHeight="1" x14ac:dyDescent="0.25">
      <c r="A7" s="13" t="s">
        <v>26</v>
      </c>
      <c r="B7" s="13" t="s">
        <v>32</v>
      </c>
      <c r="C7" s="33" t="s">
        <v>33</v>
      </c>
      <c r="D7" s="34" t="s">
        <v>143</v>
      </c>
      <c r="E7" s="13" t="s">
        <v>34</v>
      </c>
      <c r="F7" s="13" t="s">
        <v>35</v>
      </c>
      <c r="G7" s="14" t="s">
        <v>0</v>
      </c>
      <c r="H7" s="18"/>
      <c r="I7" s="22"/>
    </row>
    <row r="8" spans="1:9" ht="55.2" x14ac:dyDescent="0.25">
      <c r="A8" s="13" t="s">
        <v>27</v>
      </c>
      <c r="B8" s="13" t="s">
        <v>36</v>
      </c>
      <c r="C8" s="33" t="s">
        <v>33</v>
      </c>
      <c r="D8" s="13" t="s">
        <v>38</v>
      </c>
      <c r="E8" s="13" t="s">
        <v>57</v>
      </c>
      <c r="F8" s="13" t="s">
        <v>58</v>
      </c>
      <c r="G8" s="14" t="s">
        <v>1</v>
      </c>
      <c r="H8" s="18"/>
      <c r="I8" s="22"/>
    </row>
    <row r="9" spans="1:9" ht="27.6" x14ac:dyDescent="0.25">
      <c r="A9" s="13" t="s">
        <v>37</v>
      </c>
      <c r="B9" s="13" t="s">
        <v>59</v>
      </c>
      <c r="C9" s="35" t="s">
        <v>102</v>
      </c>
      <c r="D9" s="13" t="s">
        <v>56</v>
      </c>
      <c r="E9" s="13" t="s">
        <v>53</v>
      </c>
      <c r="F9" s="13" t="s">
        <v>104</v>
      </c>
      <c r="G9" s="14" t="s">
        <v>1</v>
      </c>
      <c r="H9" s="23"/>
      <c r="I9" s="22"/>
    </row>
    <row r="10" spans="1:9" ht="43.2" customHeight="1" x14ac:dyDescent="0.25">
      <c r="A10" s="13" t="s">
        <v>39</v>
      </c>
      <c r="B10" s="13" t="s">
        <v>59</v>
      </c>
      <c r="C10" s="30" t="s">
        <v>101</v>
      </c>
      <c r="D10" s="13" t="s">
        <v>103</v>
      </c>
      <c r="E10" s="13" t="s">
        <v>53</v>
      </c>
      <c r="F10" s="13" t="s">
        <v>104</v>
      </c>
      <c r="G10" s="14" t="s">
        <v>1</v>
      </c>
      <c r="H10" s="23"/>
      <c r="I10" s="22"/>
    </row>
    <row r="11" spans="1:9" ht="49.2" customHeight="1" x14ac:dyDescent="0.25">
      <c r="A11" s="13" t="s">
        <v>40</v>
      </c>
      <c r="B11" s="13" t="s">
        <v>59</v>
      </c>
      <c r="C11" s="36">
        <v>1710003169</v>
      </c>
      <c r="D11" s="13" t="s">
        <v>52</v>
      </c>
      <c r="E11" s="13" t="s">
        <v>54</v>
      </c>
      <c r="F11" s="13" t="s">
        <v>55</v>
      </c>
      <c r="G11" s="14" t="s">
        <v>0</v>
      </c>
      <c r="H11" s="23"/>
      <c r="I11" s="22"/>
    </row>
    <row r="12" spans="1:9" ht="77.400000000000006" customHeight="1" x14ac:dyDescent="0.25">
      <c r="A12" s="13" t="s">
        <v>41</v>
      </c>
      <c r="B12" s="13" t="s">
        <v>63</v>
      </c>
      <c r="C12" s="29" t="s">
        <v>71</v>
      </c>
      <c r="D12" s="13" t="s">
        <v>64</v>
      </c>
      <c r="E12" s="13" t="s">
        <v>65</v>
      </c>
      <c r="F12" s="13" t="s">
        <v>66</v>
      </c>
      <c r="G12" s="14" t="s">
        <v>0</v>
      </c>
      <c r="H12" s="23"/>
      <c r="I12" s="22"/>
    </row>
    <row r="13" spans="1:9" ht="77.400000000000006" customHeight="1" x14ac:dyDescent="0.25">
      <c r="A13" s="13" t="s">
        <v>42</v>
      </c>
      <c r="B13" s="13" t="s">
        <v>63</v>
      </c>
      <c r="C13" s="29" t="s">
        <v>100</v>
      </c>
      <c r="D13" s="13" t="s">
        <v>97</v>
      </c>
      <c r="E13" s="13" t="s">
        <v>98</v>
      </c>
      <c r="F13" s="13" t="s">
        <v>99</v>
      </c>
      <c r="G13" s="14" t="s">
        <v>16</v>
      </c>
      <c r="H13" s="23"/>
      <c r="I13" s="22"/>
    </row>
    <row r="14" spans="1:9" ht="77.400000000000006" customHeight="1" x14ac:dyDescent="0.25">
      <c r="A14" s="13" t="s">
        <v>43</v>
      </c>
      <c r="B14" s="13" t="s">
        <v>63</v>
      </c>
      <c r="C14" s="19" t="s">
        <v>72</v>
      </c>
      <c r="D14" s="13" t="s">
        <v>68</v>
      </c>
      <c r="E14" s="17" t="s">
        <v>69</v>
      </c>
      <c r="F14" s="13" t="s">
        <v>70</v>
      </c>
      <c r="G14" s="14" t="s">
        <v>0</v>
      </c>
      <c r="H14" s="23"/>
      <c r="I14" s="22"/>
    </row>
    <row r="15" spans="1:9" ht="55.2" x14ac:dyDescent="0.25">
      <c r="A15" s="13" t="s">
        <v>44</v>
      </c>
      <c r="B15" s="13" t="s">
        <v>67</v>
      </c>
      <c r="C15" s="29" t="s">
        <v>73</v>
      </c>
      <c r="D15" s="13" t="s">
        <v>74</v>
      </c>
      <c r="E15" s="13" t="s">
        <v>75</v>
      </c>
      <c r="F15" s="13" t="s">
        <v>78</v>
      </c>
      <c r="G15" s="14" t="s">
        <v>0</v>
      </c>
      <c r="H15" s="23"/>
      <c r="I15" s="22"/>
    </row>
    <row r="16" spans="1:9" ht="69" x14ac:dyDescent="0.25">
      <c r="A16" s="13" t="s">
        <v>45</v>
      </c>
      <c r="B16" s="13" t="s">
        <v>67</v>
      </c>
      <c r="C16" s="29" t="s">
        <v>85</v>
      </c>
      <c r="D16" s="13" t="s">
        <v>82</v>
      </c>
      <c r="E16" s="13" t="s">
        <v>75</v>
      </c>
      <c r="F16" s="13" t="s">
        <v>81</v>
      </c>
      <c r="G16" s="14" t="s">
        <v>16</v>
      </c>
      <c r="H16" s="23"/>
      <c r="I16" s="22"/>
    </row>
    <row r="17" spans="1:9" ht="55.2" x14ac:dyDescent="0.25">
      <c r="A17" s="13" t="s">
        <v>46</v>
      </c>
      <c r="B17" s="13" t="s">
        <v>67</v>
      </c>
      <c r="C17" s="33" t="s">
        <v>77</v>
      </c>
      <c r="D17" s="13" t="s">
        <v>76</v>
      </c>
      <c r="E17" s="13" t="s">
        <v>75</v>
      </c>
      <c r="F17" s="13" t="s">
        <v>78</v>
      </c>
      <c r="G17" s="14" t="s">
        <v>0</v>
      </c>
      <c r="H17" s="24"/>
      <c r="I17" s="22"/>
    </row>
    <row r="18" spans="1:9" ht="55.2" x14ac:dyDescent="0.25">
      <c r="A18" s="13" t="s">
        <v>47</v>
      </c>
      <c r="B18" s="13" t="s">
        <v>67</v>
      </c>
      <c r="C18" s="37">
        <v>123456789101112</v>
      </c>
      <c r="D18" s="13" t="s">
        <v>79</v>
      </c>
      <c r="E18" s="13" t="s">
        <v>75</v>
      </c>
      <c r="F18" s="13" t="s">
        <v>78</v>
      </c>
      <c r="G18" s="14" t="s">
        <v>0</v>
      </c>
      <c r="H18" s="25"/>
      <c r="I18" s="22"/>
    </row>
    <row r="19" spans="1:9" ht="41.4" x14ac:dyDescent="0.25">
      <c r="A19" s="13" t="s">
        <v>48</v>
      </c>
      <c r="B19" s="13" t="s">
        <v>67</v>
      </c>
      <c r="C19" s="38">
        <v>5.4561321561881203E+17</v>
      </c>
      <c r="D19" s="13" t="s">
        <v>80</v>
      </c>
      <c r="E19" s="13" t="s">
        <v>83</v>
      </c>
      <c r="F19" s="13" t="s">
        <v>81</v>
      </c>
      <c r="G19" s="14" t="s">
        <v>0</v>
      </c>
      <c r="H19" s="25"/>
      <c r="I19" s="22"/>
    </row>
    <row r="20" spans="1:9" ht="41.4" x14ac:dyDescent="0.25">
      <c r="A20" s="13" t="s">
        <v>49</v>
      </c>
      <c r="B20" s="13" t="s">
        <v>67</v>
      </c>
      <c r="C20" s="26" t="s">
        <v>84</v>
      </c>
      <c r="D20" s="13" t="s">
        <v>80</v>
      </c>
      <c r="E20" s="13" t="s">
        <v>83</v>
      </c>
      <c r="F20" s="13" t="s">
        <v>81</v>
      </c>
      <c r="G20" s="14" t="s">
        <v>0</v>
      </c>
      <c r="H20" s="25"/>
      <c r="I20" s="22"/>
    </row>
    <row r="21" spans="1:9" ht="82.8" x14ac:dyDescent="0.25">
      <c r="A21" s="13" t="s">
        <v>50</v>
      </c>
      <c r="B21" s="13" t="s">
        <v>59</v>
      </c>
      <c r="C21" s="29" t="s">
        <v>87</v>
      </c>
      <c r="D21" s="13" t="s">
        <v>88</v>
      </c>
      <c r="E21" s="13" t="s">
        <v>86</v>
      </c>
      <c r="F21" s="13" t="s">
        <v>89</v>
      </c>
      <c r="G21" s="14" t="s">
        <v>0</v>
      </c>
      <c r="H21" s="18"/>
      <c r="I21" s="22"/>
    </row>
    <row r="22" spans="1:9" ht="55.2" x14ac:dyDescent="0.25">
      <c r="A22" s="13" t="s">
        <v>51</v>
      </c>
      <c r="B22" s="13" t="s">
        <v>63</v>
      </c>
      <c r="C22" s="29" t="s">
        <v>110</v>
      </c>
      <c r="D22" s="13" t="s">
        <v>111</v>
      </c>
      <c r="E22" s="13" t="s">
        <v>112</v>
      </c>
      <c r="F22" s="13" t="s">
        <v>113</v>
      </c>
      <c r="G22" s="14" t="s">
        <v>1</v>
      </c>
      <c r="H22" s="18"/>
      <c r="I22" s="22"/>
    </row>
    <row r="23" spans="1:9" ht="69" x14ac:dyDescent="0.25">
      <c r="A23" s="13" t="s">
        <v>105</v>
      </c>
      <c r="B23" s="13" t="s">
        <v>90</v>
      </c>
      <c r="C23" s="29" t="s">
        <v>60</v>
      </c>
      <c r="D23" s="13" t="s">
        <v>61</v>
      </c>
      <c r="E23" s="13" t="s">
        <v>91</v>
      </c>
      <c r="F23" s="13" t="s">
        <v>62</v>
      </c>
      <c r="G23" s="14" t="s">
        <v>0</v>
      </c>
      <c r="H23" s="25"/>
      <c r="I23" s="22"/>
    </row>
    <row r="24" spans="1:9" ht="27.6" x14ac:dyDescent="0.25">
      <c r="A24" s="16" t="s">
        <v>106</v>
      </c>
      <c r="B24" s="16" t="s">
        <v>92</v>
      </c>
      <c r="C24" s="46" t="s">
        <v>33</v>
      </c>
      <c r="D24" s="16" t="s">
        <v>93</v>
      </c>
      <c r="E24" s="16" t="s">
        <v>94</v>
      </c>
      <c r="F24" s="16" t="s">
        <v>95</v>
      </c>
      <c r="G24" s="47" t="s">
        <v>0</v>
      </c>
      <c r="H24" s="56"/>
      <c r="I24" s="22"/>
    </row>
    <row r="25" spans="1:9" ht="27.6" x14ac:dyDescent="0.25">
      <c r="A25" s="13" t="s">
        <v>114</v>
      </c>
      <c r="B25" s="13" t="s">
        <v>92</v>
      </c>
      <c r="C25" s="27" t="s">
        <v>33</v>
      </c>
      <c r="D25" s="13" t="s">
        <v>96</v>
      </c>
      <c r="E25" s="13" t="s">
        <v>144</v>
      </c>
      <c r="F25" s="13" t="s">
        <v>145</v>
      </c>
      <c r="G25" s="14" t="s">
        <v>16</v>
      </c>
      <c r="H25" s="57"/>
      <c r="I25" s="22"/>
    </row>
    <row r="26" spans="1:9" ht="13.8" x14ac:dyDescent="0.25">
      <c r="A26" s="28"/>
      <c r="B26" s="28"/>
      <c r="C26" s="15"/>
      <c r="D26" s="28"/>
      <c r="E26" s="28"/>
      <c r="F26" s="28"/>
      <c r="G26" s="48"/>
      <c r="H26" s="49"/>
      <c r="I26" s="22"/>
    </row>
    <row r="27" spans="1:9" ht="13.8" x14ac:dyDescent="0.25">
      <c r="A27" s="28"/>
      <c r="B27" s="28"/>
      <c r="C27" s="50"/>
      <c r="D27" s="28"/>
      <c r="E27" s="28"/>
      <c r="F27" s="28"/>
      <c r="G27" s="48"/>
      <c r="H27" s="51"/>
      <c r="I27" s="22"/>
    </row>
    <row r="28" spans="1:9" ht="13.8" x14ac:dyDescent="0.25">
      <c r="A28" s="28"/>
      <c r="B28" s="28"/>
      <c r="C28" s="15"/>
      <c r="D28" s="28"/>
      <c r="E28" s="28"/>
      <c r="F28" s="28"/>
      <c r="G28" s="48"/>
      <c r="H28" s="49"/>
      <c r="I28" s="22"/>
    </row>
    <row r="29" spans="1:9" ht="13.8" x14ac:dyDescent="0.25">
      <c r="A29" s="28"/>
      <c r="B29" s="28"/>
      <c r="C29" s="52"/>
      <c r="D29" s="28"/>
      <c r="E29" s="28"/>
      <c r="F29" s="28"/>
      <c r="G29" s="28"/>
      <c r="H29" s="49"/>
    </row>
    <row r="30" spans="1:9" ht="13.8" x14ac:dyDescent="0.25">
      <c r="A30" s="28"/>
      <c r="B30" s="28"/>
      <c r="C30" s="53"/>
      <c r="D30" s="28"/>
      <c r="E30" s="28"/>
      <c r="F30" s="28"/>
      <c r="G30" s="48"/>
      <c r="H30" s="51"/>
    </row>
    <row r="31" spans="1:9" ht="13.8" x14ac:dyDescent="0.25">
      <c r="A31" s="28"/>
      <c r="B31" s="28"/>
      <c r="C31" s="52"/>
      <c r="D31" s="28"/>
      <c r="E31" s="28"/>
      <c r="F31" s="28"/>
      <c r="G31" s="28"/>
      <c r="H31" s="49"/>
    </row>
    <row r="32" spans="1:9" ht="13.8" x14ac:dyDescent="0.25">
      <c r="A32" s="54"/>
      <c r="B32" s="28"/>
      <c r="C32" s="52"/>
      <c r="D32" s="28"/>
      <c r="E32" s="28"/>
      <c r="F32" s="28"/>
      <c r="G32" s="28"/>
      <c r="H32" s="49"/>
    </row>
    <row r="33" spans="1:8" ht="13.8" x14ac:dyDescent="0.25">
      <c r="A33" s="54"/>
      <c r="B33" s="28"/>
      <c r="C33" s="55"/>
      <c r="D33" s="28"/>
      <c r="E33" s="28"/>
      <c r="F33" s="28"/>
      <c r="G33" s="48"/>
      <c r="H33" s="51"/>
    </row>
    <row r="34" spans="1:8" ht="13.8" x14ac:dyDescent="0.25">
      <c r="A34" s="54"/>
      <c r="B34" s="28"/>
      <c r="C34" s="52"/>
      <c r="D34" s="28"/>
      <c r="E34" s="28"/>
      <c r="F34" s="28"/>
      <c r="G34" s="28"/>
      <c r="H34" s="49"/>
    </row>
    <row r="35" spans="1:8" ht="13.8" x14ac:dyDescent="0.25">
      <c r="A35" s="54"/>
      <c r="B35" s="28"/>
      <c r="C35" s="52"/>
      <c r="D35" s="28"/>
      <c r="E35" s="28"/>
      <c r="F35" s="28"/>
      <c r="G35" s="28"/>
      <c r="H35" s="49"/>
    </row>
    <row r="36" spans="1:8" ht="13.8" x14ac:dyDescent="0.25">
      <c r="A36" s="54"/>
      <c r="B36" s="28"/>
      <c r="C36" s="55"/>
      <c r="D36" s="28"/>
      <c r="E36" s="28"/>
      <c r="F36" s="28"/>
      <c r="G36" s="48"/>
      <c r="H36" s="51"/>
    </row>
    <row r="37" spans="1:8" ht="15.75" customHeight="1" x14ac:dyDescent="0.25">
      <c r="A37" s="54"/>
      <c r="B37" s="28"/>
      <c r="C37" s="52"/>
      <c r="D37" s="28"/>
      <c r="E37" s="28"/>
      <c r="F37" s="28"/>
      <c r="G37" s="28"/>
      <c r="H37" s="49"/>
    </row>
    <row r="38" spans="1:8" ht="30.75" customHeight="1" x14ac:dyDescent="0.25">
      <c r="A38" s="54"/>
      <c r="B38" s="28"/>
      <c r="C38" s="52"/>
      <c r="D38" s="28"/>
      <c r="E38" s="28"/>
      <c r="F38" s="28"/>
      <c r="G38" s="28"/>
      <c r="H38" s="49"/>
    </row>
    <row r="39" spans="1:8" ht="15.75" customHeight="1" x14ac:dyDescent="0.25">
      <c r="A39" s="54"/>
      <c r="B39" s="28"/>
      <c r="C39" s="55"/>
      <c r="D39" s="28"/>
      <c r="E39" s="28"/>
      <c r="F39" s="28"/>
      <c r="G39" s="48"/>
      <c r="H39" s="51"/>
    </row>
    <row r="40" spans="1:8" ht="15.75" customHeight="1" x14ac:dyDescent="0.25">
      <c r="A40" s="54"/>
      <c r="B40" s="28"/>
      <c r="C40" s="52"/>
      <c r="D40" s="28"/>
      <c r="E40" s="28"/>
      <c r="F40" s="28"/>
      <c r="G40" s="28"/>
      <c r="H40" s="49"/>
    </row>
    <row r="41" spans="1:8" ht="30.75" customHeight="1" x14ac:dyDescent="0.25">
      <c r="A41" s="54"/>
      <c r="B41" s="28"/>
      <c r="C41" s="52"/>
      <c r="D41" s="28"/>
      <c r="E41" s="28"/>
      <c r="F41" s="28"/>
      <c r="G41" s="28"/>
      <c r="H41" s="49"/>
    </row>
    <row r="42" spans="1:8" ht="15.75" customHeight="1" x14ac:dyDescent="0.25">
      <c r="A42" s="54"/>
      <c r="B42" s="28"/>
      <c r="C42" s="53"/>
      <c r="D42" s="28"/>
      <c r="E42" s="28"/>
      <c r="F42" s="28"/>
      <c r="G42" s="48"/>
      <c r="H42" s="51"/>
    </row>
    <row r="43" spans="1:8" ht="15.75" customHeight="1" x14ac:dyDescent="0.25">
      <c r="A43" s="54"/>
      <c r="B43" s="28"/>
      <c r="C43" s="15"/>
      <c r="D43" s="28"/>
      <c r="E43" s="28"/>
      <c r="F43" s="28"/>
      <c r="G43" s="28"/>
      <c r="H43" s="49"/>
    </row>
    <row r="44" spans="1:8" ht="31.5" customHeight="1" x14ac:dyDescent="0.25">
      <c r="A44" s="54"/>
      <c r="B44" s="28"/>
      <c r="C44" s="52"/>
      <c r="D44" s="28"/>
      <c r="E44" s="28"/>
      <c r="F44" s="28"/>
      <c r="G44" s="28"/>
      <c r="H44" s="49"/>
    </row>
    <row r="45" spans="1:8" ht="15.75" customHeight="1" x14ac:dyDescent="0.25">
      <c r="A45" s="54"/>
      <c r="B45" s="28"/>
      <c r="C45" s="55"/>
      <c r="D45" s="28"/>
      <c r="E45" s="28"/>
      <c r="F45" s="28"/>
      <c r="G45" s="48"/>
      <c r="H45" s="51"/>
    </row>
    <row r="46" spans="1:8" ht="15.75" customHeight="1" x14ac:dyDescent="0.25">
      <c r="A46" s="54"/>
      <c r="B46" s="28"/>
      <c r="C46" s="52"/>
      <c r="D46" s="28"/>
      <c r="E46" s="28"/>
      <c r="F46" s="28"/>
      <c r="G46" s="28"/>
      <c r="H46" s="49"/>
    </row>
    <row r="47" spans="1:8" ht="37.5" customHeight="1" x14ac:dyDescent="0.25">
      <c r="A47" s="54"/>
      <c r="B47" s="28"/>
      <c r="C47" s="52"/>
      <c r="D47" s="28"/>
      <c r="E47" s="28"/>
      <c r="F47" s="28"/>
      <c r="G47" s="28"/>
      <c r="H47" s="49"/>
    </row>
    <row r="48" spans="1:8" ht="15.75" customHeight="1" x14ac:dyDescent="0.25">
      <c r="A48" s="54"/>
      <c r="B48" s="28"/>
      <c r="C48" s="55"/>
      <c r="D48" s="28"/>
      <c r="E48" s="28"/>
      <c r="F48" s="28"/>
      <c r="G48" s="48"/>
      <c r="H48" s="51"/>
    </row>
    <row r="49" spans="1:8" ht="15.75" customHeight="1" x14ac:dyDescent="0.25">
      <c r="A49" s="54"/>
      <c r="B49" s="28"/>
      <c r="C49" s="52"/>
      <c r="D49" s="28"/>
      <c r="E49" s="28"/>
      <c r="F49" s="28"/>
      <c r="G49" s="28"/>
      <c r="H49" s="49"/>
    </row>
    <row r="50" spans="1:8" ht="38.25" customHeight="1" x14ac:dyDescent="0.25">
      <c r="A50" s="54"/>
      <c r="B50" s="28"/>
      <c r="C50" s="52"/>
      <c r="D50" s="28"/>
      <c r="E50" s="28"/>
      <c r="F50" s="28"/>
      <c r="G50" s="28"/>
      <c r="H50" s="49"/>
    </row>
    <row r="51" spans="1:8" ht="30.75" customHeight="1" x14ac:dyDescent="0.25">
      <c r="A51" s="54"/>
      <c r="B51" s="54"/>
      <c r="C51" s="54"/>
      <c r="D51" s="54"/>
      <c r="E51" s="54"/>
      <c r="F51" s="54"/>
      <c r="G51" s="54"/>
      <c r="H51" s="54"/>
    </row>
    <row r="52" spans="1:8" ht="15.75" customHeight="1" x14ac:dyDescent="0.25">
      <c r="A52" s="54"/>
      <c r="B52" s="54"/>
      <c r="C52" s="54"/>
      <c r="D52" s="54"/>
      <c r="E52" s="54"/>
      <c r="F52" s="54"/>
      <c r="G52" s="54"/>
      <c r="H52" s="54"/>
    </row>
    <row r="53" spans="1:8" ht="15.75" customHeight="1" x14ac:dyDescent="0.25">
      <c r="A53" s="54"/>
      <c r="B53" s="54"/>
      <c r="C53" s="54"/>
      <c r="D53" s="54"/>
      <c r="E53" s="54"/>
      <c r="F53" s="54"/>
      <c r="G53" s="54"/>
      <c r="H53" s="54"/>
    </row>
    <row r="54" spans="1:8" ht="15.75" customHeight="1" x14ac:dyDescent="0.25">
      <c r="A54" s="54"/>
      <c r="B54" s="54"/>
      <c r="C54" s="54"/>
      <c r="D54" s="54"/>
      <c r="E54" s="54"/>
      <c r="F54" s="54"/>
      <c r="G54" s="54"/>
      <c r="H54" s="54"/>
    </row>
    <row r="55" spans="1:8" ht="15.75" customHeight="1" x14ac:dyDescent="0.25">
      <c r="A55" s="54"/>
      <c r="B55" s="54"/>
      <c r="C55" s="54"/>
      <c r="D55" s="54"/>
      <c r="E55" s="54"/>
      <c r="F55" s="54"/>
      <c r="G55" s="54"/>
      <c r="H55" s="54"/>
    </row>
    <row r="56" spans="1:8" ht="15.75" customHeight="1" x14ac:dyDescent="0.25">
      <c r="A56" s="54"/>
      <c r="B56" s="54"/>
      <c r="C56" s="54"/>
      <c r="D56" s="54"/>
      <c r="E56" s="54"/>
      <c r="F56" s="54"/>
      <c r="G56" s="54"/>
      <c r="H56" s="54"/>
    </row>
    <row r="57" spans="1:8" ht="15.75" customHeight="1" x14ac:dyDescent="0.25">
      <c r="A57" s="54"/>
      <c r="B57" s="54"/>
      <c r="C57" s="54"/>
      <c r="D57" s="54"/>
      <c r="E57" s="54"/>
      <c r="F57" s="54"/>
      <c r="G57" s="54"/>
      <c r="H57" s="54"/>
    </row>
    <row r="58" spans="1:8" ht="15.75" customHeight="1" x14ac:dyDescent="0.25">
      <c r="A58" s="54"/>
      <c r="B58" s="54"/>
      <c r="C58" s="54"/>
      <c r="D58" s="54"/>
      <c r="E58" s="54"/>
      <c r="F58" s="54"/>
      <c r="G58" s="54"/>
      <c r="H58" s="54"/>
    </row>
    <row r="59" spans="1:8" ht="15.75" customHeight="1" x14ac:dyDescent="0.25">
      <c r="A59" s="54"/>
      <c r="B59" s="54"/>
      <c r="C59" s="54"/>
      <c r="D59" s="54"/>
      <c r="E59" s="54"/>
      <c r="F59" s="54"/>
      <c r="G59" s="54"/>
      <c r="H59" s="54"/>
    </row>
    <row r="60" spans="1:8" ht="15.75" customHeight="1" x14ac:dyDescent="0.25">
      <c r="A60" s="54"/>
      <c r="B60" s="54"/>
      <c r="C60" s="54"/>
      <c r="D60" s="54"/>
      <c r="E60" s="54"/>
      <c r="F60" s="54"/>
      <c r="G60" s="54"/>
      <c r="H60" s="54"/>
    </row>
    <row r="61" spans="1:8" ht="15.75" customHeight="1" x14ac:dyDescent="0.25">
      <c r="A61" s="54"/>
      <c r="B61" s="54"/>
      <c r="C61" s="54"/>
      <c r="D61" s="54"/>
      <c r="E61" s="54"/>
      <c r="F61" s="54"/>
      <c r="G61" s="54"/>
      <c r="H61" s="54"/>
    </row>
    <row r="62" spans="1:8" ht="15.75" customHeight="1" x14ac:dyDescent="0.25">
      <c r="A62" s="54"/>
      <c r="B62" s="54"/>
      <c r="C62" s="54"/>
      <c r="D62" s="54"/>
      <c r="E62" s="54"/>
      <c r="F62" s="54"/>
      <c r="G62" s="54"/>
      <c r="H62" s="54"/>
    </row>
    <row r="63" spans="1:8" ht="15.75" customHeight="1" x14ac:dyDescent="0.25">
      <c r="A63" s="54"/>
      <c r="B63" s="54"/>
      <c r="C63" s="54"/>
      <c r="D63" s="54"/>
      <c r="E63" s="54"/>
      <c r="F63" s="54"/>
      <c r="G63" s="54"/>
      <c r="H63" s="54"/>
    </row>
    <row r="64" spans="1:8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0" type="noConversion"/>
  <conditionalFormatting sqref="G8:G28">
    <cfRule type="cellIs" dxfId="87" priority="53" operator="equal">
      <formula>"FAIL"</formula>
    </cfRule>
  </conditionalFormatting>
  <conditionalFormatting sqref="G8:G28">
    <cfRule type="cellIs" dxfId="86" priority="54" operator="equal">
      <formula>"PASS"</formula>
    </cfRule>
  </conditionalFormatting>
  <conditionalFormatting sqref="G8:G28">
    <cfRule type="cellIs" dxfId="85" priority="55" operator="equal">
      <formula>"WARNING"</formula>
    </cfRule>
  </conditionalFormatting>
  <conditionalFormatting sqref="G8:G28">
    <cfRule type="containsBlanks" dxfId="84" priority="56">
      <formula>LEN(TRIM(G8))=0</formula>
    </cfRule>
  </conditionalFormatting>
  <conditionalFormatting sqref="G30">
    <cfRule type="cellIs" dxfId="83" priority="41" operator="equal">
      <formula>"FAIL"</formula>
    </cfRule>
  </conditionalFormatting>
  <conditionalFormatting sqref="G30">
    <cfRule type="cellIs" dxfId="82" priority="42" operator="equal">
      <formula>"PASS"</formula>
    </cfRule>
  </conditionalFormatting>
  <conditionalFormatting sqref="G30">
    <cfRule type="cellIs" dxfId="81" priority="43" operator="equal">
      <formula>"WARNING"</formula>
    </cfRule>
  </conditionalFormatting>
  <conditionalFormatting sqref="G30">
    <cfRule type="containsBlanks" dxfId="80" priority="44">
      <formula>LEN(TRIM(G30))=0</formula>
    </cfRule>
  </conditionalFormatting>
  <conditionalFormatting sqref="G36">
    <cfRule type="cellIs" dxfId="79" priority="37" operator="equal">
      <formula>"FAIL"</formula>
    </cfRule>
  </conditionalFormatting>
  <conditionalFormatting sqref="G36">
    <cfRule type="cellIs" dxfId="78" priority="38" operator="equal">
      <formula>"PASS"</formula>
    </cfRule>
  </conditionalFormatting>
  <conditionalFormatting sqref="G36">
    <cfRule type="cellIs" dxfId="77" priority="39" operator="equal">
      <formula>"WARNING"</formula>
    </cfRule>
  </conditionalFormatting>
  <conditionalFormatting sqref="G36">
    <cfRule type="containsBlanks" dxfId="76" priority="40">
      <formula>LEN(TRIM(G36))=0</formula>
    </cfRule>
  </conditionalFormatting>
  <conditionalFormatting sqref="G39">
    <cfRule type="cellIs" dxfId="75" priority="33" operator="equal">
      <formula>"FAIL"</formula>
    </cfRule>
  </conditionalFormatting>
  <conditionalFormatting sqref="G39">
    <cfRule type="cellIs" dxfId="74" priority="34" operator="equal">
      <formula>"PASS"</formula>
    </cfRule>
  </conditionalFormatting>
  <conditionalFormatting sqref="G39">
    <cfRule type="cellIs" dxfId="73" priority="35" operator="equal">
      <formula>"WARNING"</formula>
    </cfRule>
  </conditionalFormatting>
  <conditionalFormatting sqref="G39">
    <cfRule type="containsBlanks" dxfId="72" priority="36">
      <formula>LEN(TRIM(G39))=0</formula>
    </cfRule>
  </conditionalFormatting>
  <conditionalFormatting sqref="G42">
    <cfRule type="cellIs" dxfId="71" priority="29" operator="equal">
      <formula>"FAIL"</formula>
    </cfRule>
  </conditionalFormatting>
  <conditionalFormatting sqref="G42">
    <cfRule type="cellIs" dxfId="70" priority="30" operator="equal">
      <formula>"PASS"</formula>
    </cfRule>
  </conditionalFormatting>
  <conditionalFormatting sqref="G42">
    <cfRule type="cellIs" dxfId="69" priority="31" operator="equal">
      <formula>"WARNING"</formula>
    </cfRule>
  </conditionalFormatting>
  <conditionalFormatting sqref="G42">
    <cfRule type="containsBlanks" dxfId="68" priority="32">
      <formula>LEN(TRIM(G42))=0</formula>
    </cfRule>
  </conditionalFormatting>
  <conditionalFormatting sqref="I2">
    <cfRule type="cellIs" dxfId="67" priority="25" operator="equal">
      <formula>"FAIL"</formula>
    </cfRule>
  </conditionalFormatting>
  <conditionalFormatting sqref="I2">
    <cfRule type="cellIs" dxfId="66" priority="26" operator="equal">
      <formula>"PASS"</formula>
    </cfRule>
  </conditionalFormatting>
  <conditionalFormatting sqref="I2">
    <cfRule type="cellIs" dxfId="65" priority="27" operator="equal">
      <formula>"WARNING"</formula>
    </cfRule>
  </conditionalFormatting>
  <conditionalFormatting sqref="I2">
    <cfRule type="containsBlanks" dxfId="64" priority="28">
      <formula>LEN(TRIM(I2))=0</formula>
    </cfRule>
  </conditionalFormatting>
  <conditionalFormatting sqref="I3">
    <cfRule type="cellIs" dxfId="63" priority="21" operator="equal">
      <formula>"FAIL"</formula>
    </cfRule>
  </conditionalFormatting>
  <conditionalFormatting sqref="I3">
    <cfRule type="cellIs" dxfId="62" priority="22" operator="equal">
      <formula>"PASS"</formula>
    </cfRule>
  </conditionalFormatting>
  <conditionalFormatting sqref="I3">
    <cfRule type="cellIs" dxfId="61" priority="23" operator="equal">
      <formula>"WARNING"</formula>
    </cfRule>
  </conditionalFormatting>
  <conditionalFormatting sqref="I3">
    <cfRule type="containsBlanks" dxfId="60" priority="24">
      <formula>LEN(TRIM(I3))=0</formula>
    </cfRule>
  </conditionalFormatting>
  <conditionalFormatting sqref="G7">
    <cfRule type="cellIs" dxfId="59" priority="17" operator="equal">
      <formula>"FAIL"</formula>
    </cfRule>
  </conditionalFormatting>
  <conditionalFormatting sqref="G7">
    <cfRule type="cellIs" dxfId="58" priority="18" operator="equal">
      <formula>"PASS"</formula>
    </cfRule>
  </conditionalFormatting>
  <conditionalFormatting sqref="G7">
    <cfRule type="cellIs" dxfId="57" priority="19" operator="equal">
      <formula>"WARNING"</formula>
    </cfRule>
  </conditionalFormatting>
  <conditionalFormatting sqref="G7">
    <cfRule type="containsBlanks" dxfId="56" priority="20">
      <formula>LEN(TRIM(G7))=0</formula>
    </cfRule>
  </conditionalFormatting>
  <conditionalFormatting sqref="G33">
    <cfRule type="cellIs" dxfId="55" priority="9" operator="equal">
      <formula>"FAIL"</formula>
    </cfRule>
  </conditionalFormatting>
  <conditionalFormatting sqref="G33">
    <cfRule type="cellIs" dxfId="54" priority="10" operator="equal">
      <formula>"PASS"</formula>
    </cfRule>
  </conditionalFormatting>
  <conditionalFormatting sqref="G33">
    <cfRule type="cellIs" dxfId="53" priority="11" operator="equal">
      <formula>"WARNING"</formula>
    </cfRule>
  </conditionalFormatting>
  <conditionalFormatting sqref="G33">
    <cfRule type="containsBlanks" dxfId="52" priority="12">
      <formula>LEN(TRIM(G33))=0</formula>
    </cfRule>
  </conditionalFormatting>
  <conditionalFormatting sqref="G45">
    <cfRule type="cellIs" dxfId="51" priority="5" operator="equal">
      <formula>"FAIL"</formula>
    </cfRule>
  </conditionalFormatting>
  <conditionalFormatting sqref="G45">
    <cfRule type="cellIs" dxfId="50" priority="6" operator="equal">
      <formula>"PASS"</formula>
    </cfRule>
  </conditionalFormatting>
  <conditionalFormatting sqref="G45">
    <cfRule type="cellIs" dxfId="49" priority="7" operator="equal">
      <formula>"WARNING"</formula>
    </cfRule>
  </conditionalFormatting>
  <conditionalFormatting sqref="G45">
    <cfRule type="containsBlanks" dxfId="48" priority="8">
      <formula>LEN(TRIM(G45))=0</formula>
    </cfRule>
  </conditionalFormatting>
  <conditionalFormatting sqref="G48">
    <cfRule type="cellIs" dxfId="47" priority="1" operator="equal">
      <formula>"FAIL"</formula>
    </cfRule>
  </conditionalFormatting>
  <conditionalFormatting sqref="G48">
    <cfRule type="cellIs" dxfId="46" priority="2" operator="equal">
      <formula>"PASS"</formula>
    </cfRule>
  </conditionalFormatting>
  <conditionalFormatting sqref="G48">
    <cfRule type="cellIs" dxfId="45" priority="3" operator="equal">
      <formula>"WARNING"</formula>
    </cfRule>
  </conditionalFormatting>
  <conditionalFormatting sqref="G48">
    <cfRule type="containsBlanks" dxfId="44" priority="4">
      <formula>LEN(TRIM(G48))=0</formula>
    </cfRule>
  </conditionalFormatting>
  <dataValidations xWindow="1346" yWindow="406" count="1">
    <dataValidation type="list" allowBlank="1" showInputMessage="1" showErrorMessage="1" prompt="Click and enter a value from the list of items" sqref="G33 G45 G48 G30 G36 G39 G42 G7:G28" xr:uid="{00000000-0002-0000-0000-000000000000}">
      <formula1>"PASS,FAIL,WARNING"</formula1>
    </dataValidation>
  </dataValidations>
  <hyperlinks>
    <hyperlink ref="C14" r:id="rId1" display="munmun46@gmail.com_x000a_" xr:uid="{DC75B6BE-66BC-45CA-BF78-537DC3711E8A}"/>
    <hyperlink ref="C9" r:id="rId2" xr:uid="{FA6A780E-68FB-46CA-8089-3F7722273723}"/>
  </hyperlinks>
  <pageMargins left="0.7" right="0.7" top="0.75" bottom="0.75" header="0" footer="0"/>
  <pageSetup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1010C-737E-43E6-B10C-C6FD848DA9EE}">
  <sheetPr>
    <tabColor rgb="FF002060"/>
  </sheetPr>
  <dimension ref="A1:I982"/>
  <sheetViews>
    <sheetView showGridLines="0" zoomScaleNormal="100" workbookViewId="0">
      <pane ySplit="6" topLeftCell="A7" activePane="bottomLeft" state="frozen"/>
      <selection pane="bottomLeft" activeCell="C1" sqref="C1"/>
    </sheetView>
  </sheetViews>
  <sheetFormatPr defaultColWidth="14.44140625" defaultRowHeight="15" customHeight="1" x14ac:dyDescent="0.25"/>
  <cols>
    <col min="1" max="1" width="21.88671875" style="5" customWidth="1"/>
    <col min="2" max="2" width="18.109375" style="5" customWidth="1"/>
    <col min="3" max="3" width="19.109375" style="67" customWidth="1"/>
    <col min="4" max="4" width="34.88671875" style="5" customWidth="1"/>
    <col min="5" max="5" width="37.88671875" style="75" customWidth="1"/>
    <col min="6" max="6" width="28.33203125" style="5" customWidth="1"/>
    <col min="7" max="7" width="30" style="5" customWidth="1"/>
    <col min="8" max="8" width="13.6640625" style="5" customWidth="1"/>
    <col min="9" max="9" width="25" style="5" customWidth="1"/>
    <col min="10" max="10" width="17.33203125" style="5" customWidth="1"/>
    <col min="11" max="16384" width="14.44140625" style="5"/>
  </cols>
  <sheetData>
    <row r="1" spans="1:9" ht="18" customHeight="1" x14ac:dyDescent="0.25">
      <c r="A1" s="112" t="s">
        <v>4</v>
      </c>
      <c r="B1" s="110"/>
      <c r="C1" s="76" t="s">
        <v>31</v>
      </c>
      <c r="D1" s="83" t="s">
        <v>5</v>
      </c>
      <c r="E1" s="84">
        <v>44775</v>
      </c>
      <c r="F1" s="85" t="s">
        <v>6</v>
      </c>
      <c r="G1" s="84">
        <v>44775</v>
      </c>
      <c r="H1" s="113" t="s">
        <v>7</v>
      </c>
      <c r="I1" s="110"/>
    </row>
    <row r="2" spans="1:9" ht="13.8" x14ac:dyDescent="0.25">
      <c r="A2" s="114" t="s">
        <v>8</v>
      </c>
      <c r="B2" s="110"/>
      <c r="C2" s="62" t="s">
        <v>115</v>
      </c>
      <c r="D2" s="83" t="s">
        <v>9</v>
      </c>
      <c r="E2" s="84" t="s">
        <v>28</v>
      </c>
      <c r="F2" s="86" t="s">
        <v>10</v>
      </c>
      <c r="G2" s="84"/>
      <c r="H2" s="83" t="s">
        <v>0</v>
      </c>
      <c r="I2" s="87">
        <f>COUNTIF(G7:G50, "PASS")</f>
        <v>4</v>
      </c>
    </row>
    <row r="3" spans="1:9" s="45" customFormat="1" ht="28.2" customHeight="1" x14ac:dyDescent="0.25">
      <c r="A3" s="114" t="s">
        <v>108</v>
      </c>
      <c r="B3" s="110"/>
      <c r="C3" s="62"/>
      <c r="D3" s="88" t="s">
        <v>11</v>
      </c>
      <c r="E3" s="89" t="s">
        <v>29</v>
      </c>
      <c r="F3" s="90" t="s">
        <v>12</v>
      </c>
      <c r="G3" s="91">
        <v>1</v>
      </c>
      <c r="H3" s="92" t="s">
        <v>1</v>
      </c>
      <c r="I3" s="93">
        <f>COUNTIF(G8:G50, "Fail")</f>
        <v>4</v>
      </c>
    </row>
    <row r="4" spans="1:9" ht="18" customHeight="1" x14ac:dyDescent="0.25">
      <c r="A4" s="114" t="s">
        <v>13</v>
      </c>
      <c r="B4" s="110"/>
      <c r="C4" s="62" t="s">
        <v>30</v>
      </c>
      <c r="D4" s="88" t="s">
        <v>14</v>
      </c>
      <c r="E4" s="91"/>
      <c r="F4" s="90" t="s">
        <v>15</v>
      </c>
      <c r="G4" s="94" t="s">
        <v>3</v>
      </c>
      <c r="H4" s="83" t="s">
        <v>16</v>
      </c>
      <c r="I4" s="95">
        <f>COUNTIF(G8:G50, "WARNING")</f>
        <v>1</v>
      </c>
    </row>
    <row r="5" spans="1:9" ht="18" customHeight="1" x14ac:dyDescent="0.25">
      <c r="A5" s="109" t="s">
        <v>17</v>
      </c>
      <c r="B5" s="110"/>
      <c r="C5" s="109"/>
      <c r="D5" s="111"/>
      <c r="E5" s="111"/>
      <c r="F5" s="111"/>
      <c r="G5" s="110"/>
      <c r="H5" s="96" t="s">
        <v>18</v>
      </c>
      <c r="I5" s="97">
        <f>SUM(I2:I4:I3)</f>
        <v>9</v>
      </c>
    </row>
    <row r="6" spans="1:9" ht="18" customHeight="1" x14ac:dyDescent="0.25">
      <c r="A6" s="98" t="s">
        <v>19</v>
      </c>
      <c r="B6" s="99" t="s">
        <v>20</v>
      </c>
      <c r="C6" s="77" t="s">
        <v>23</v>
      </c>
      <c r="D6" s="99" t="s">
        <v>24</v>
      </c>
      <c r="E6" s="99" t="s">
        <v>21</v>
      </c>
      <c r="F6" s="99" t="s">
        <v>25</v>
      </c>
      <c r="G6" s="99" t="s">
        <v>22</v>
      </c>
      <c r="H6" s="99" t="s">
        <v>2</v>
      </c>
      <c r="I6" s="100"/>
    </row>
    <row r="7" spans="1:9" ht="58.2" customHeight="1" x14ac:dyDescent="0.25">
      <c r="A7" s="69" t="s">
        <v>26</v>
      </c>
      <c r="B7" s="69" t="s">
        <v>32</v>
      </c>
      <c r="C7" s="78" t="s">
        <v>33</v>
      </c>
      <c r="D7" s="69" t="s">
        <v>116</v>
      </c>
      <c r="E7" s="69" t="s">
        <v>34</v>
      </c>
      <c r="F7" s="69" t="s">
        <v>35</v>
      </c>
      <c r="G7" s="79" t="s">
        <v>0</v>
      </c>
      <c r="H7" s="80"/>
      <c r="I7" s="100"/>
    </row>
    <row r="8" spans="1:9" ht="27.6" x14ac:dyDescent="0.25">
      <c r="A8" s="69" t="s">
        <v>27</v>
      </c>
      <c r="B8" s="69" t="s">
        <v>36</v>
      </c>
      <c r="C8" s="78" t="s">
        <v>33</v>
      </c>
      <c r="D8" s="69" t="s">
        <v>117</v>
      </c>
      <c r="E8" s="69" t="s">
        <v>118</v>
      </c>
      <c r="F8" s="69" t="s">
        <v>119</v>
      </c>
      <c r="G8" s="79" t="s">
        <v>0</v>
      </c>
      <c r="H8" s="80"/>
      <c r="I8" s="100"/>
    </row>
    <row r="9" spans="1:9" ht="56.4" customHeight="1" x14ac:dyDescent="0.25">
      <c r="A9" s="69" t="s">
        <v>37</v>
      </c>
      <c r="B9" s="69" t="s">
        <v>120</v>
      </c>
      <c r="C9" s="81" t="s">
        <v>121</v>
      </c>
      <c r="D9" s="69" t="s">
        <v>127</v>
      </c>
      <c r="E9" s="69" t="s">
        <v>132</v>
      </c>
      <c r="F9" s="69" t="s">
        <v>133</v>
      </c>
      <c r="G9" s="79" t="s">
        <v>1</v>
      </c>
      <c r="H9" s="82"/>
      <c r="I9" s="100"/>
    </row>
    <row r="10" spans="1:9" ht="43.2" customHeight="1" x14ac:dyDescent="0.25">
      <c r="A10" s="69" t="s">
        <v>39</v>
      </c>
      <c r="B10" s="69" t="s">
        <v>120</v>
      </c>
      <c r="C10" s="81" t="s">
        <v>122</v>
      </c>
      <c r="D10" s="69" t="s">
        <v>126</v>
      </c>
      <c r="E10" s="72" t="s">
        <v>69</v>
      </c>
      <c r="F10" s="69" t="s">
        <v>70</v>
      </c>
      <c r="G10" s="79" t="s">
        <v>0</v>
      </c>
      <c r="H10" s="82"/>
      <c r="I10" s="100"/>
    </row>
    <row r="11" spans="1:9" ht="57.6" customHeight="1" x14ac:dyDescent="0.25">
      <c r="A11" s="69" t="s">
        <v>40</v>
      </c>
      <c r="B11" s="69" t="s">
        <v>123</v>
      </c>
      <c r="C11" s="81" t="s">
        <v>121</v>
      </c>
      <c r="D11" s="69" t="s">
        <v>124</v>
      </c>
      <c r="E11" s="69" t="s">
        <v>135</v>
      </c>
      <c r="F11" s="69" t="s">
        <v>134</v>
      </c>
      <c r="G11" s="79" t="s">
        <v>1</v>
      </c>
      <c r="H11" s="82"/>
      <c r="I11" s="100"/>
    </row>
    <row r="12" spans="1:9" ht="49.2" customHeight="1" x14ac:dyDescent="0.25">
      <c r="A12" s="69" t="s">
        <v>41</v>
      </c>
      <c r="B12" s="69" t="s">
        <v>123</v>
      </c>
      <c r="C12" s="72" t="s">
        <v>128</v>
      </c>
      <c r="D12" s="69" t="s">
        <v>125</v>
      </c>
      <c r="E12" s="69" t="s">
        <v>69</v>
      </c>
      <c r="F12" s="69" t="s">
        <v>70</v>
      </c>
      <c r="G12" s="79" t="s">
        <v>0</v>
      </c>
      <c r="H12" s="82"/>
      <c r="I12" s="100"/>
    </row>
    <row r="13" spans="1:9" ht="77.400000000000006" customHeight="1" x14ac:dyDescent="0.25">
      <c r="A13" s="69" t="s">
        <v>42</v>
      </c>
      <c r="B13" s="69" t="s">
        <v>129</v>
      </c>
      <c r="C13" s="72" t="s">
        <v>130</v>
      </c>
      <c r="D13" s="69" t="s">
        <v>131</v>
      </c>
      <c r="E13" s="69" t="s">
        <v>137</v>
      </c>
      <c r="F13" s="69" t="s">
        <v>136</v>
      </c>
      <c r="G13" s="79" t="s">
        <v>16</v>
      </c>
      <c r="H13" s="82"/>
      <c r="I13" s="100"/>
    </row>
    <row r="14" spans="1:9" ht="57" customHeight="1" x14ac:dyDescent="0.25">
      <c r="A14" s="69" t="s">
        <v>43</v>
      </c>
      <c r="B14" s="69" t="s">
        <v>67</v>
      </c>
      <c r="C14" s="81" t="s">
        <v>142</v>
      </c>
      <c r="D14" s="69" t="s">
        <v>141</v>
      </c>
      <c r="E14" s="72" t="s">
        <v>138</v>
      </c>
      <c r="F14" s="69" t="s">
        <v>70</v>
      </c>
      <c r="G14" s="79" t="s">
        <v>1</v>
      </c>
      <c r="H14" s="82"/>
      <c r="I14" s="100"/>
    </row>
    <row r="15" spans="1:9" ht="55.2" x14ac:dyDescent="0.25">
      <c r="A15" s="69" t="s">
        <v>44</v>
      </c>
      <c r="B15" s="69" t="s">
        <v>67</v>
      </c>
      <c r="C15" s="72" t="s">
        <v>139</v>
      </c>
      <c r="D15" s="69" t="s">
        <v>140</v>
      </c>
      <c r="E15" s="13" t="s">
        <v>75</v>
      </c>
      <c r="F15" s="69" t="s">
        <v>70</v>
      </c>
      <c r="G15" s="79" t="s">
        <v>1</v>
      </c>
      <c r="H15" s="82"/>
      <c r="I15" s="100"/>
    </row>
    <row r="16" spans="1:9" ht="13.8" x14ac:dyDescent="0.25">
      <c r="A16" s="69" t="s">
        <v>45</v>
      </c>
      <c r="B16" s="69"/>
      <c r="C16" s="17"/>
      <c r="D16" s="29"/>
      <c r="E16" s="69"/>
      <c r="F16" s="29"/>
      <c r="G16" s="70"/>
      <c r="H16" s="57"/>
      <c r="I16" s="22"/>
    </row>
    <row r="17" spans="1:9" ht="13.8" x14ac:dyDescent="0.25">
      <c r="A17" s="29"/>
      <c r="B17" s="29"/>
      <c r="C17" s="58"/>
      <c r="D17" s="29"/>
      <c r="E17" s="69"/>
      <c r="F17" s="29"/>
      <c r="G17" s="70"/>
      <c r="H17" s="68"/>
      <c r="I17" s="22"/>
    </row>
    <row r="18" spans="1:9" ht="13.8" x14ac:dyDescent="0.25">
      <c r="A18" s="29"/>
      <c r="B18" s="29"/>
      <c r="C18" s="59"/>
      <c r="D18" s="29"/>
      <c r="E18" s="69"/>
      <c r="F18" s="29"/>
      <c r="G18" s="70"/>
      <c r="H18" s="57"/>
      <c r="I18" s="22"/>
    </row>
    <row r="19" spans="1:9" ht="13.8" x14ac:dyDescent="0.25">
      <c r="A19" s="29"/>
      <c r="B19" s="29"/>
      <c r="C19" s="59"/>
      <c r="D19" s="29"/>
      <c r="E19" s="69"/>
      <c r="F19" s="29"/>
      <c r="G19" s="70"/>
      <c r="H19" s="57"/>
      <c r="I19" s="22"/>
    </row>
    <row r="20" spans="1:9" ht="13.8" x14ac:dyDescent="0.25">
      <c r="A20" s="29"/>
      <c r="B20" s="29"/>
      <c r="C20" s="60"/>
      <c r="D20" s="29"/>
      <c r="E20" s="69"/>
      <c r="F20" s="29"/>
      <c r="G20" s="70"/>
      <c r="H20" s="57"/>
      <c r="I20" s="22"/>
    </row>
    <row r="21" spans="1:9" ht="13.8" x14ac:dyDescent="0.25">
      <c r="A21" s="29"/>
      <c r="B21" s="29"/>
      <c r="C21" s="17"/>
      <c r="D21" s="29"/>
      <c r="E21" s="69"/>
      <c r="F21" s="29"/>
      <c r="G21" s="70"/>
      <c r="H21" s="71"/>
      <c r="I21" s="22"/>
    </row>
    <row r="22" spans="1:9" ht="13.8" x14ac:dyDescent="0.25">
      <c r="A22" s="29"/>
      <c r="B22" s="29"/>
      <c r="C22" s="17"/>
      <c r="D22" s="29"/>
      <c r="E22" s="69"/>
      <c r="F22" s="29"/>
      <c r="G22" s="70"/>
      <c r="H22" s="71"/>
      <c r="I22" s="22"/>
    </row>
    <row r="23" spans="1:9" ht="13.8" x14ac:dyDescent="0.25">
      <c r="A23" s="29"/>
      <c r="B23" s="29"/>
      <c r="C23" s="17"/>
      <c r="D23" s="29"/>
      <c r="E23" s="69"/>
      <c r="F23" s="29"/>
      <c r="G23" s="70"/>
      <c r="H23" s="57"/>
      <c r="I23" s="22"/>
    </row>
    <row r="24" spans="1:9" ht="13.8" x14ac:dyDescent="0.25">
      <c r="A24" s="29"/>
      <c r="B24" s="29"/>
      <c r="C24" s="61"/>
      <c r="D24" s="29"/>
      <c r="E24" s="69"/>
      <c r="F24" s="29"/>
      <c r="G24" s="70"/>
      <c r="H24" s="68"/>
      <c r="I24" s="22"/>
    </row>
    <row r="25" spans="1:9" ht="13.8" x14ac:dyDescent="0.25">
      <c r="A25" s="29"/>
      <c r="B25" s="29"/>
      <c r="C25" s="61"/>
      <c r="D25" s="29"/>
      <c r="E25" s="69"/>
      <c r="F25" s="29"/>
      <c r="G25" s="70"/>
      <c r="H25" s="57"/>
      <c r="I25" s="22"/>
    </row>
    <row r="26" spans="1:9" ht="13.8" x14ac:dyDescent="0.25">
      <c r="A26" s="28"/>
      <c r="B26" s="28"/>
      <c r="C26" s="63"/>
      <c r="D26" s="28"/>
      <c r="E26" s="73"/>
      <c r="F26" s="28"/>
      <c r="G26" s="48"/>
      <c r="H26" s="49"/>
      <c r="I26" s="22"/>
    </row>
    <row r="27" spans="1:9" ht="13.8" x14ac:dyDescent="0.25">
      <c r="A27" s="28"/>
      <c r="B27" s="28"/>
      <c r="C27" s="64"/>
      <c r="D27" s="28"/>
      <c r="E27" s="73"/>
      <c r="F27" s="28"/>
      <c r="G27" s="48"/>
      <c r="H27" s="51"/>
      <c r="I27" s="22"/>
    </row>
    <row r="28" spans="1:9" ht="13.8" x14ac:dyDescent="0.25">
      <c r="A28" s="28"/>
      <c r="B28" s="28"/>
      <c r="C28" s="63"/>
      <c r="D28" s="28"/>
      <c r="E28" s="73"/>
      <c r="F28" s="28"/>
      <c r="G28" s="48"/>
      <c r="H28" s="49"/>
      <c r="I28" s="22"/>
    </row>
    <row r="29" spans="1:9" ht="13.8" x14ac:dyDescent="0.25">
      <c r="A29" s="28"/>
      <c r="B29" s="28"/>
      <c r="C29" s="65"/>
      <c r="D29" s="28"/>
      <c r="E29" s="73"/>
      <c r="F29" s="28"/>
      <c r="G29" s="28"/>
      <c r="H29" s="49"/>
    </row>
    <row r="30" spans="1:9" ht="13.8" x14ac:dyDescent="0.25">
      <c r="A30" s="28"/>
      <c r="B30" s="28"/>
      <c r="C30" s="66"/>
      <c r="D30" s="28"/>
      <c r="E30" s="73"/>
      <c r="F30" s="28"/>
      <c r="G30" s="48"/>
      <c r="H30" s="51"/>
    </row>
    <row r="31" spans="1:9" ht="13.8" x14ac:dyDescent="0.25">
      <c r="A31" s="28"/>
      <c r="B31" s="28"/>
      <c r="C31" s="65"/>
      <c r="D31" s="28"/>
      <c r="E31" s="73"/>
      <c r="F31" s="28"/>
      <c r="G31" s="28"/>
      <c r="H31" s="49"/>
    </row>
    <row r="32" spans="1:9" ht="13.8" x14ac:dyDescent="0.25">
      <c r="A32" s="54"/>
      <c r="B32" s="28"/>
      <c r="C32" s="65"/>
      <c r="D32" s="28"/>
      <c r="E32" s="73"/>
      <c r="F32" s="28"/>
      <c r="G32" s="28"/>
      <c r="H32" s="49"/>
    </row>
    <row r="33" spans="1:8" ht="13.8" x14ac:dyDescent="0.25">
      <c r="A33" s="54"/>
      <c r="B33" s="28"/>
      <c r="C33" s="66"/>
      <c r="D33" s="28"/>
      <c r="E33" s="73"/>
      <c r="F33" s="28"/>
      <c r="G33" s="48"/>
      <c r="H33" s="51"/>
    </row>
    <row r="34" spans="1:8" ht="13.8" x14ac:dyDescent="0.25">
      <c r="A34" s="54"/>
      <c r="B34" s="28"/>
      <c r="C34" s="65"/>
      <c r="D34" s="28"/>
      <c r="E34" s="73"/>
      <c r="F34" s="28"/>
      <c r="G34" s="28"/>
      <c r="H34" s="49"/>
    </row>
    <row r="35" spans="1:8" ht="13.8" x14ac:dyDescent="0.25">
      <c r="A35" s="54"/>
      <c r="B35" s="28"/>
      <c r="C35" s="65"/>
      <c r="D35" s="28"/>
      <c r="E35" s="73"/>
      <c r="F35" s="28"/>
      <c r="G35" s="28"/>
      <c r="H35" s="49"/>
    </row>
    <row r="36" spans="1:8" ht="13.8" x14ac:dyDescent="0.25">
      <c r="A36" s="54"/>
      <c r="B36" s="28"/>
      <c r="C36" s="66"/>
      <c r="D36" s="28"/>
      <c r="E36" s="73"/>
      <c r="F36" s="28"/>
      <c r="G36" s="48"/>
      <c r="H36" s="51"/>
    </row>
    <row r="37" spans="1:8" ht="15.75" customHeight="1" x14ac:dyDescent="0.25">
      <c r="A37" s="54"/>
      <c r="B37" s="28"/>
      <c r="C37" s="65"/>
      <c r="D37" s="28"/>
      <c r="E37" s="73"/>
      <c r="F37" s="28"/>
      <c r="G37" s="28"/>
      <c r="H37" s="49"/>
    </row>
    <row r="38" spans="1:8" ht="30.75" customHeight="1" x14ac:dyDescent="0.25">
      <c r="A38" s="54"/>
      <c r="B38" s="28"/>
      <c r="C38" s="65"/>
      <c r="D38" s="28"/>
      <c r="E38" s="73"/>
      <c r="F38" s="28"/>
      <c r="G38" s="28"/>
      <c r="H38" s="49"/>
    </row>
    <row r="39" spans="1:8" ht="15.75" customHeight="1" x14ac:dyDescent="0.25">
      <c r="A39" s="54"/>
      <c r="B39" s="28"/>
      <c r="C39" s="66"/>
      <c r="D39" s="28"/>
      <c r="E39" s="73"/>
      <c r="F39" s="28"/>
      <c r="G39" s="48"/>
      <c r="H39" s="51"/>
    </row>
    <row r="40" spans="1:8" ht="15.75" customHeight="1" x14ac:dyDescent="0.25">
      <c r="A40" s="54"/>
      <c r="B40" s="28"/>
      <c r="C40" s="65"/>
      <c r="D40" s="28"/>
      <c r="E40" s="73"/>
      <c r="F40" s="28"/>
      <c r="G40" s="28"/>
      <c r="H40" s="49"/>
    </row>
    <row r="41" spans="1:8" ht="30.75" customHeight="1" x14ac:dyDescent="0.25">
      <c r="A41" s="54"/>
      <c r="B41" s="28"/>
      <c r="C41" s="65"/>
      <c r="D41" s="28"/>
      <c r="E41" s="73"/>
      <c r="F41" s="28"/>
      <c r="G41" s="28"/>
      <c r="H41" s="49"/>
    </row>
    <row r="42" spans="1:8" ht="15.75" customHeight="1" x14ac:dyDescent="0.25">
      <c r="A42" s="54"/>
      <c r="B42" s="28"/>
      <c r="C42" s="66"/>
      <c r="D42" s="28"/>
      <c r="E42" s="73"/>
      <c r="F42" s="28"/>
      <c r="G42" s="48"/>
      <c r="H42" s="51"/>
    </row>
    <row r="43" spans="1:8" ht="15.75" customHeight="1" x14ac:dyDescent="0.25">
      <c r="A43" s="54"/>
      <c r="B43" s="28"/>
      <c r="C43" s="63"/>
      <c r="D43" s="28"/>
      <c r="E43" s="73"/>
      <c r="F43" s="28"/>
      <c r="G43" s="28"/>
      <c r="H43" s="49"/>
    </row>
    <row r="44" spans="1:8" ht="31.5" customHeight="1" x14ac:dyDescent="0.25">
      <c r="A44" s="54"/>
      <c r="B44" s="28"/>
      <c r="C44" s="65"/>
      <c r="D44" s="28"/>
      <c r="E44" s="73"/>
      <c r="F44" s="28"/>
      <c r="G44" s="28"/>
      <c r="H44" s="49"/>
    </row>
    <row r="45" spans="1:8" ht="15.75" customHeight="1" x14ac:dyDescent="0.25">
      <c r="A45" s="54"/>
      <c r="B45" s="28"/>
      <c r="C45" s="66"/>
      <c r="D45" s="28"/>
      <c r="E45" s="73"/>
      <c r="F45" s="28"/>
      <c r="G45" s="48"/>
      <c r="H45" s="51"/>
    </row>
    <row r="46" spans="1:8" ht="15.75" customHeight="1" x14ac:dyDescent="0.25">
      <c r="A46" s="54"/>
      <c r="B46" s="28"/>
      <c r="C46" s="65"/>
      <c r="D46" s="28"/>
      <c r="E46" s="73"/>
      <c r="F46" s="28"/>
      <c r="G46" s="28"/>
      <c r="H46" s="49"/>
    </row>
    <row r="47" spans="1:8" ht="37.5" customHeight="1" x14ac:dyDescent="0.25">
      <c r="A47" s="54"/>
      <c r="B47" s="28"/>
      <c r="C47" s="65"/>
      <c r="D47" s="28"/>
      <c r="E47" s="73"/>
      <c r="F47" s="28"/>
      <c r="G47" s="28"/>
      <c r="H47" s="49"/>
    </row>
    <row r="48" spans="1:8" ht="15.75" customHeight="1" x14ac:dyDescent="0.25">
      <c r="A48" s="54"/>
      <c r="B48" s="28"/>
      <c r="C48" s="66"/>
      <c r="D48" s="28"/>
      <c r="E48" s="73"/>
      <c r="F48" s="28"/>
      <c r="G48" s="48"/>
      <c r="H48" s="51"/>
    </row>
    <row r="49" spans="1:8" ht="15.75" customHeight="1" x14ac:dyDescent="0.25">
      <c r="A49" s="54"/>
      <c r="B49" s="28"/>
      <c r="C49" s="65"/>
      <c r="D49" s="28"/>
      <c r="E49" s="73"/>
      <c r="F49" s="28"/>
      <c r="G49" s="28"/>
      <c r="H49" s="49"/>
    </row>
    <row r="50" spans="1:8" ht="38.25" customHeight="1" x14ac:dyDescent="0.25">
      <c r="A50" s="54"/>
      <c r="B50" s="28"/>
      <c r="C50" s="65"/>
      <c r="D50" s="28"/>
      <c r="E50" s="73"/>
      <c r="F50" s="28"/>
      <c r="G50" s="28"/>
      <c r="H50" s="49"/>
    </row>
    <row r="51" spans="1:8" ht="30.75" customHeight="1" x14ac:dyDescent="0.25">
      <c r="A51" s="54"/>
      <c r="B51" s="54"/>
      <c r="C51" s="65"/>
      <c r="D51" s="54"/>
      <c r="E51" s="74"/>
      <c r="F51" s="54"/>
      <c r="G51" s="54"/>
      <c r="H51" s="54"/>
    </row>
    <row r="52" spans="1:8" ht="15.75" customHeight="1" x14ac:dyDescent="0.25">
      <c r="A52" s="54"/>
      <c r="B52" s="54"/>
      <c r="C52" s="65"/>
      <c r="D52" s="54"/>
      <c r="E52" s="74"/>
      <c r="F52" s="54"/>
      <c r="G52" s="54"/>
      <c r="H52" s="54"/>
    </row>
    <row r="53" spans="1:8" ht="15.75" customHeight="1" x14ac:dyDescent="0.25">
      <c r="A53" s="54"/>
      <c r="B53" s="54"/>
      <c r="C53" s="65"/>
      <c r="D53" s="54"/>
      <c r="E53" s="74"/>
      <c r="F53" s="54"/>
      <c r="G53" s="54"/>
      <c r="H53" s="54"/>
    </row>
    <row r="54" spans="1:8" ht="15.75" customHeight="1" x14ac:dyDescent="0.25">
      <c r="A54" s="54"/>
      <c r="B54" s="54"/>
      <c r="C54" s="65"/>
      <c r="D54" s="54"/>
      <c r="E54" s="74"/>
      <c r="F54" s="54"/>
      <c r="G54" s="54"/>
      <c r="H54" s="54"/>
    </row>
    <row r="55" spans="1:8" ht="15.75" customHeight="1" x14ac:dyDescent="0.25">
      <c r="A55" s="54"/>
      <c r="B55" s="54"/>
      <c r="C55" s="65"/>
      <c r="D55" s="54"/>
      <c r="E55" s="74"/>
      <c r="F55" s="54"/>
      <c r="G55" s="54"/>
      <c r="H55" s="54"/>
    </row>
    <row r="56" spans="1:8" ht="15.75" customHeight="1" x14ac:dyDescent="0.25">
      <c r="A56" s="54"/>
      <c r="B56" s="54"/>
      <c r="C56" s="65"/>
      <c r="D56" s="54"/>
      <c r="E56" s="74"/>
      <c r="F56" s="54"/>
      <c r="G56" s="54"/>
      <c r="H56" s="54"/>
    </row>
    <row r="57" spans="1:8" ht="15.75" customHeight="1" x14ac:dyDescent="0.25">
      <c r="A57" s="54"/>
      <c r="B57" s="54"/>
      <c r="C57" s="65"/>
      <c r="D57" s="54"/>
      <c r="E57" s="74"/>
      <c r="F57" s="54"/>
      <c r="G57" s="54"/>
      <c r="H57" s="54"/>
    </row>
    <row r="58" spans="1:8" ht="15.75" customHeight="1" x14ac:dyDescent="0.25">
      <c r="A58" s="54"/>
      <c r="B58" s="54"/>
      <c r="C58" s="65"/>
      <c r="D58" s="54"/>
      <c r="E58" s="74"/>
      <c r="F58" s="54"/>
      <c r="G58" s="54"/>
      <c r="H58" s="54"/>
    </row>
    <row r="59" spans="1:8" ht="15.75" customHeight="1" x14ac:dyDescent="0.25">
      <c r="A59" s="54"/>
      <c r="B59" s="54"/>
      <c r="C59" s="65"/>
      <c r="D59" s="54"/>
      <c r="E59" s="74"/>
      <c r="F59" s="54"/>
      <c r="G59" s="54"/>
      <c r="H59" s="54"/>
    </row>
    <row r="60" spans="1:8" ht="15.75" customHeight="1" x14ac:dyDescent="0.25">
      <c r="A60" s="54"/>
      <c r="B60" s="54"/>
      <c r="C60" s="65"/>
      <c r="D60" s="54"/>
      <c r="E60" s="74"/>
      <c r="F60" s="54"/>
      <c r="G60" s="54"/>
      <c r="H60" s="54"/>
    </row>
    <row r="61" spans="1:8" ht="15.75" customHeight="1" x14ac:dyDescent="0.25">
      <c r="A61" s="54"/>
      <c r="B61" s="54"/>
      <c r="C61" s="65"/>
      <c r="D61" s="54"/>
      <c r="E61" s="74"/>
      <c r="F61" s="54"/>
      <c r="G61" s="54"/>
      <c r="H61" s="54"/>
    </row>
    <row r="62" spans="1:8" ht="15.75" customHeight="1" x14ac:dyDescent="0.25">
      <c r="A62" s="54"/>
      <c r="B62" s="54"/>
      <c r="C62" s="65"/>
      <c r="D62" s="54"/>
      <c r="E62" s="74"/>
      <c r="F62" s="54"/>
      <c r="G62" s="54"/>
      <c r="H62" s="54"/>
    </row>
    <row r="63" spans="1:8" ht="15.75" customHeight="1" x14ac:dyDescent="0.25">
      <c r="A63" s="54"/>
      <c r="B63" s="54"/>
      <c r="C63" s="65"/>
      <c r="D63" s="54"/>
      <c r="E63" s="74"/>
      <c r="F63" s="54"/>
      <c r="G63" s="54"/>
      <c r="H63" s="54"/>
    </row>
    <row r="64" spans="1:8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</sheetData>
  <mergeCells count="7">
    <mergeCell ref="A5:B5"/>
    <mergeCell ref="C5:G5"/>
    <mergeCell ref="A1:B1"/>
    <mergeCell ref="H1:I1"/>
    <mergeCell ref="A2:B2"/>
    <mergeCell ref="A3:B3"/>
    <mergeCell ref="A4:B4"/>
  </mergeCells>
  <phoneticPr fontId="10" type="noConversion"/>
  <conditionalFormatting sqref="G8:G28">
    <cfRule type="cellIs" dxfId="43" priority="45" operator="equal">
      <formula>"FAIL"</formula>
    </cfRule>
  </conditionalFormatting>
  <conditionalFormatting sqref="G8:G28">
    <cfRule type="cellIs" dxfId="42" priority="46" operator="equal">
      <formula>"PASS"</formula>
    </cfRule>
  </conditionalFormatting>
  <conditionalFormatting sqref="G8:G28">
    <cfRule type="cellIs" dxfId="41" priority="47" operator="equal">
      <formula>"WARNING"</formula>
    </cfRule>
  </conditionalFormatting>
  <conditionalFormatting sqref="G8:G28">
    <cfRule type="containsBlanks" dxfId="40" priority="48">
      <formula>LEN(TRIM(G8))=0</formula>
    </cfRule>
  </conditionalFormatting>
  <conditionalFormatting sqref="G30">
    <cfRule type="cellIs" dxfId="39" priority="41" operator="equal">
      <formula>"FAIL"</formula>
    </cfRule>
  </conditionalFormatting>
  <conditionalFormatting sqref="G30">
    <cfRule type="cellIs" dxfId="38" priority="42" operator="equal">
      <formula>"PASS"</formula>
    </cfRule>
  </conditionalFormatting>
  <conditionalFormatting sqref="G30">
    <cfRule type="cellIs" dxfId="37" priority="43" operator="equal">
      <formula>"WARNING"</formula>
    </cfRule>
  </conditionalFormatting>
  <conditionalFormatting sqref="G30">
    <cfRule type="containsBlanks" dxfId="36" priority="44">
      <formula>LEN(TRIM(G30))=0</formula>
    </cfRule>
  </conditionalFormatting>
  <conditionalFormatting sqref="G36">
    <cfRule type="cellIs" dxfId="35" priority="37" operator="equal">
      <formula>"FAIL"</formula>
    </cfRule>
  </conditionalFormatting>
  <conditionalFormatting sqref="G36">
    <cfRule type="cellIs" dxfId="34" priority="38" operator="equal">
      <formula>"PASS"</formula>
    </cfRule>
  </conditionalFormatting>
  <conditionalFormatting sqref="G36">
    <cfRule type="cellIs" dxfId="33" priority="39" operator="equal">
      <formula>"WARNING"</formula>
    </cfRule>
  </conditionalFormatting>
  <conditionalFormatting sqref="G36">
    <cfRule type="containsBlanks" dxfId="32" priority="40">
      <formula>LEN(TRIM(G36))=0</formula>
    </cfRule>
  </conditionalFormatting>
  <conditionalFormatting sqref="G39">
    <cfRule type="cellIs" dxfId="31" priority="33" operator="equal">
      <formula>"FAIL"</formula>
    </cfRule>
  </conditionalFormatting>
  <conditionalFormatting sqref="G39">
    <cfRule type="cellIs" dxfId="30" priority="34" operator="equal">
      <formula>"PASS"</formula>
    </cfRule>
  </conditionalFormatting>
  <conditionalFormatting sqref="G39">
    <cfRule type="cellIs" dxfId="29" priority="35" operator="equal">
      <formula>"WARNING"</formula>
    </cfRule>
  </conditionalFormatting>
  <conditionalFormatting sqref="G39">
    <cfRule type="containsBlanks" dxfId="28" priority="36">
      <formula>LEN(TRIM(G39))=0</formula>
    </cfRule>
  </conditionalFormatting>
  <conditionalFormatting sqref="G42">
    <cfRule type="cellIs" dxfId="27" priority="29" operator="equal">
      <formula>"FAIL"</formula>
    </cfRule>
  </conditionalFormatting>
  <conditionalFormatting sqref="G42">
    <cfRule type="cellIs" dxfId="26" priority="30" operator="equal">
      <formula>"PASS"</formula>
    </cfRule>
  </conditionalFormatting>
  <conditionalFormatting sqref="G42">
    <cfRule type="cellIs" dxfId="25" priority="31" operator="equal">
      <formula>"WARNING"</formula>
    </cfRule>
  </conditionalFormatting>
  <conditionalFormatting sqref="G42">
    <cfRule type="containsBlanks" dxfId="24" priority="32">
      <formula>LEN(TRIM(G42))=0</formula>
    </cfRule>
  </conditionalFormatting>
  <conditionalFormatting sqref="I2">
    <cfRule type="cellIs" dxfId="23" priority="25" operator="equal">
      <formula>"FAIL"</formula>
    </cfRule>
  </conditionalFormatting>
  <conditionalFormatting sqref="I2">
    <cfRule type="cellIs" dxfId="22" priority="26" operator="equal">
      <formula>"PASS"</formula>
    </cfRule>
  </conditionalFormatting>
  <conditionalFormatting sqref="I2">
    <cfRule type="cellIs" dxfId="21" priority="27" operator="equal">
      <formula>"WARNING"</formula>
    </cfRule>
  </conditionalFormatting>
  <conditionalFormatting sqref="I2">
    <cfRule type="containsBlanks" dxfId="20" priority="28">
      <formula>LEN(TRIM(I2))=0</formula>
    </cfRule>
  </conditionalFormatting>
  <conditionalFormatting sqref="I3">
    <cfRule type="cellIs" dxfId="19" priority="21" operator="equal">
      <formula>"FAIL"</formula>
    </cfRule>
  </conditionalFormatting>
  <conditionalFormatting sqref="I3">
    <cfRule type="cellIs" dxfId="18" priority="22" operator="equal">
      <formula>"PASS"</formula>
    </cfRule>
  </conditionalFormatting>
  <conditionalFormatting sqref="I3">
    <cfRule type="cellIs" dxfId="17" priority="23" operator="equal">
      <formula>"WARNING"</formula>
    </cfRule>
  </conditionalFormatting>
  <conditionalFormatting sqref="I3">
    <cfRule type="containsBlanks" dxfId="16" priority="24">
      <formula>LEN(TRIM(I3))=0</formula>
    </cfRule>
  </conditionalFormatting>
  <conditionalFormatting sqref="G33">
    <cfRule type="cellIs" dxfId="15" priority="13" operator="equal">
      <formula>"FAIL"</formula>
    </cfRule>
  </conditionalFormatting>
  <conditionalFormatting sqref="G33">
    <cfRule type="cellIs" dxfId="14" priority="14" operator="equal">
      <formula>"PASS"</formula>
    </cfRule>
  </conditionalFormatting>
  <conditionalFormatting sqref="G33">
    <cfRule type="cellIs" dxfId="13" priority="15" operator="equal">
      <formula>"WARNING"</formula>
    </cfRule>
  </conditionalFormatting>
  <conditionalFormatting sqref="G33">
    <cfRule type="containsBlanks" dxfId="12" priority="16">
      <formula>LEN(TRIM(G33))=0</formula>
    </cfRule>
  </conditionalFormatting>
  <conditionalFormatting sqref="G45">
    <cfRule type="cellIs" dxfId="11" priority="9" operator="equal">
      <formula>"FAIL"</formula>
    </cfRule>
  </conditionalFormatting>
  <conditionalFormatting sqref="G45">
    <cfRule type="cellIs" dxfId="10" priority="10" operator="equal">
      <formula>"PASS"</formula>
    </cfRule>
  </conditionalFormatting>
  <conditionalFormatting sqref="G45">
    <cfRule type="cellIs" dxfId="9" priority="11" operator="equal">
      <formula>"WARNING"</formula>
    </cfRule>
  </conditionalFormatting>
  <conditionalFormatting sqref="G45">
    <cfRule type="containsBlanks" dxfId="8" priority="12">
      <formula>LEN(TRIM(G45))=0</formula>
    </cfRule>
  </conditionalFormatting>
  <conditionalFormatting sqref="G48">
    <cfRule type="cellIs" dxfId="7" priority="5" operator="equal">
      <formula>"FAIL"</formula>
    </cfRule>
  </conditionalFormatting>
  <conditionalFormatting sqref="G48">
    <cfRule type="cellIs" dxfId="6" priority="6" operator="equal">
      <formula>"PASS"</formula>
    </cfRule>
  </conditionalFormatting>
  <conditionalFormatting sqref="G48">
    <cfRule type="cellIs" dxfId="5" priority="7" operator="equal">
      <formula>"WARNING"</formula>
    </cfRule>
  </conditionalFormatting>
  <conditionalFormatting sqref="G48">
    <cfRule type="containsBlanks" dxfId="4" priority="8">
      <formula>LEN(TRIM(G48))=0</formula>
    </cfRule>
  </conditionalFormatting>
  <conditionalFormatting sqref="G7">
    <cfRule type="cellIs" dxfId="3" priority="1" operator="equal">
      <formula>"FAIL"</formula>
    </cfRule>
  </conditionalFormatting>
  <conditionalFormatting sqref="G7">
    <cfRule type="cellIs" dxfId="2" priority="2" operator="equal">
      <formula>"PASS"</formula>
    </cfRule>
  </conditionalFormatting>
  <conditionalFormatting sqref="G7">
    <cfRule type="cellIs" dxfId="1" priority="3" operator="equal">
      <formula>"WARNING"</formula>
    </cfRule>
  </conditionalFormatting>
  <conditionalFormatting sqref="G7">
    <cfRule type="containsBlanks" dxfId="0" priority="4">
      <formula>LEN(TRIM(G7))=0</formula>
    </cfRule>
  </conditionalFormatting>
  <dataValidations count="1">
    <dataValidation type="list" allowBlank="1" showInputMessage="1" showErrorMessage="1" prompt="Click and enter a value from the list of items" sqref="G33 G45 G48 G30 G36 G39 G42 G7:G28" xr:uid="{EC43BACC-8909-44C6-A0C0-8758E0965978}">
      <formula1>"PASS,FAIL,WARNING"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Test Cases</vt:lpstr>
      <vt:lpstr>Test Cases APP</vt:lpstr>
      <vt:lpstr>'Test Cases APP'!mm</vt:lpstr>
      <vt:lpstr>mm</vt:lpstr>
      <vt:lpstr>'Test Cases APP'!verify_package_Design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Mahmudur Rahman</cp:lastModifiedBy>
  <cp:lastPrinted>2020-08-07T07:40:07Z</cp:lastPrinted>
  <dcterms:created xsi:type="dcterms:W3CDTF">2020-08-07T08:33:33Z</dcterms:created>
  <dcterms:modified xsi:type="dcterms:W3CDTF">2022-08-05T17:20:47Z</dcterms:modified>
</cp:coreProperties>
</file>