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m\Downloads\"/>
    </mc:Choice>
  </mc:AlternateContent>
  <bookViews>
    <workbookView xWindow="0" yWindow="0" windowWidth="23040" windowHeight="9072" activeTab="3"/>
  </bookViews>
  <sheets>
    <sheet name="TestCase" sheetId="1" r:id="rId1"/>
    <sheet name="Test_Report" sheetId="2" r:id="rId2"/>
    <sheet name="Bug_Report" sheetId="3" r:id="rId3"/>
    <sheet name="Test Metrics" sheetId="4" r:id="rId4"/>
  </sheets>
  <calcPr calcId="162913"/>
  <extLst>
    <ext uri="GoogleSheetsCustomDataVersion1">
      <go:sheetsCustomData xmlns:go="http://customooxmlschemas.google.com/" r:id="rId9" roundtripDataSignature="AMtx7mh/ZvQLnj6NptISb74lPIrh1jP6Rg=="/>
    </ext>
  </extLst>
</workbook>
</file>

<file path=xl/calcChain.xml><?xml version="1.0" encoding="utf-8"?>
<calcChain xmlns="http://schemas.openxmlformats.org/spreadsheetml/2006/main">
  <c r="M5" i="1" l="1"/>
  <c r="G16" i="2" s="1"/>
  <c r="G17" i="2" s="1"/>
  <c r="J13" i="2" s="1"/>
  <c r="M4" i="1"/>
  <c r="F16" i="2" s="1"/>
  <c r="F17" i="2" s="1"/>
  <c r="J12" i="2" s="1"/>
  <c r="M3" i="1"/>
  <c r="E16" i="2" s="1"/>
  <c r="E17" i="2" s="1"/>
  <c r="J11" i="2" s="1"/>
  <c r="M2" i="1"/>
  <c r="M6" i="1" s="1"/>
  <c r="H16" i="2" s="1"/>
  <c r="H17" i="2" s="1"/>
  <c r="D16" i="2" l="1"/>
  <c r="D17" i="2" s="1"/>
  <c r="J10" i="2" s="1"/>
</calcChain>
</file>

<file path=xl/sharedStrings.xml><?xml version="1.0" encoding="utf-8"?>
<sst xmlns="http://schemas.openxmlformats.org/spreadsheetml/2006/main" count="709" uniqueCount="414">
  <si>
    <t>Product Name</t>
  </si>
  <si>
    <t>Monarch Mart</t>
  </si>
  <si>
    <t>TC Start Date</t>
  </si>
  <si>
    <t>TC Execution Start Date</t>
  </si>
  <si>
    <t>TEST CASE</t>
  </si>
  <si>
    <t>Module Name</t>
  </si>
  <si>
    <t>Sign Up and Sign In</t>
  </si>
  <si>
    <t>TC End Date</t>
  </si>
  <si>
    <t>TC Execution End Date</t>
  </si>
  <si>
    <t>PASS</t>
  </si>
  <si>
    <t>Epic</t>
  </si>
  <si>
    <t>Test Case 
Developed By</t>
  </si>
  <si>
    <t>Mahmuda Ferdus</t>
  </si>
  <si>
    <t>Browser (tested)</t>
  </si>
  <si>
    <t>Yes</t>
  </si>
  <si>
    <t>FAIL</t>
  </si>
  <si>
    <t>Test Executed by</t>
  </si>
  <si>
    <t>Not Executed</t>
  </si>
  <si>
    <t>Out of Scope</t>
  </si>
  <si>
    <t>TOTAL</t>
  </si>
  <si>
    <t>#Test Case_ID</t>
  </si>
  <si>
    <t>Module</t>
  </si>
  <si>
    <t>Type of Testing</t>
  </si>
  <si>
    <t>Features</t>
  </si>
  <si>
    <t>Test Case Description</t>
  </si>
  <si>
    <t>Pre-requisities</t>
  </si>
  <si>
    <t>Test Steps</t>
  </si>
  <si>
    <t>Test Data</t>
  </si>
  <si>
    <t>Expected Result(ER)</t>
  </si>
  <si>
    <t>Actual Result</t>
  </si>
  <si>
    <t xml:space="preserve"> Screenshot</t>
  </si>
  <si>
    <t>Status</t>
  </si>
  <si>
    <t>DEV Comment</t>
  </si>
  <si>
    <t>TC_001</t>
  </si>
  <si>
    <t>Browser 
Compatibility 
Testing</t>
  </si>
  <si>
    <t>Verify whether the site is running in different browsers</t>
  </si>
  <si>
    <t>1.Different browsers should 
be installed</t>
  </si>
  <si>
    <t>1.Go to different browsers
2.Open website link in those browesers</t>
  </si>
  <si>
    <t>1.Crome Internet Explorer</t>
  </si>
  <si>
    <t>1.Should run in different browsers</t>
  </si>
  <si>
    <t>1.Successfully running in 
different browsers</t>
  </si>
  <si>
    <t>PASSED</t>
  </si>
  <si>
    <t>TC_002</t>
  </si>
  <si>
    <t>User Management</t>
  </si>
  <si>
    <t>Functional</t>
  </si>
  <si>
    <t xml:space="preserve">Signup </t>
  </si>
  <si>
    <t xml:space="preserve">
Verify user can register to the application with valid input to the fields.</t>
  </si>
  <si>
    <t xml:space="preserve">1.Launch the application
(https://monarchmart.com/)
in any browser.
2.Open the application
3.Click on User Icon
4.Click on 'Signup' option
</t>
  </si>
  <si>
    <r>
      <rPr>
        <sz val="11"/>
        <color theme="1"/>
        <rFont val="Calibri"/>
        <family val="2"/>
      </rPr>
      <t xml:space="preserve">
1. Provide the valid input to the following fields:
    - First Name,
    - Last Name,
    - Phone No,
    - Email,
    -Password,
    -Confirm Password
2. Click on the 'I agree to the Terms and Conditions' checkbox
3.Click on 'Register Now' button
</t>
    </r>
    <r>
      <rPr>
        <sz val="11"/>
        <color rgb="FFFF0000"/>
        <rFont val="Calibri"/>
        <family val="2"/>
      </rPr>
      <t xml:space="preserve">
</t>
    </r>
  </si>
  <si>
    <t>1. First Name -
Mahmuda
2. Last Name -
Ferdus
3. Phone No -
+8801823653263
4. Email -
mahmudamim98@gmail.com
Password -
Abc12345#
Confirm Password -
Abc12345#</t>
  </si>
  <si>
    <r>
      <rPr>
        <sz val="11"/>
        <color rgb="FFFF0000"/>
        <rFont val="Calibri"/>
        <family val="2"/>
      </rPr>
      <t xml:space="preserve">
</t>
    </r>
    <r>
      <rPr>
        <sz val="11"/>
        <color theme="1"/>
        <rFont val="Calibri"/>
        <family val="2"/>
      </rPr>
      <t>1 User should be logged in and navigated to 'Homepage' of the application.</t>
    </r>
  </si>
  <si>
    <t>User is successfully logged in and navigated to 'Homepage' of the application</t>
  </si>
  <si>
    <t>TC_003</t>
  </si>
  <si>
    <t>Verify user is unable to register to the application without checking 'Terms and Conditions' checkbox.
Verify 'Register Now' button remains disabled unless 'Terms and Conditions' checkbox is checked.</t>
  </si>
  <si>
    <t>Launch the application
(https://monarchmart.com/)
in any browser.
Open the application</t>
  </si>
  <si>
    <t xml:space="preserve">1. Provide the valid input to the following fields:
    - First Name,
    - Last Name,
    - Phone No,
    - Email,
    -Password,
    -Confirm Password
2.Uncheck 'Terms and Conditions' checkbox
3.Click on 'Register Now' button
</t>
  </si>
  <si>
    <t>First Name -
Mahmuda
Last Name -
Ferdus
Phone No -
+8801823653263
Email -
mahmudamim98@gmail.com
Password -
Abc12345#
Confirm Password -
Abc12345#</t>
  </si>
  <si>
    <t xml:space="preserve">1. 'Register Now' button should not be clickable.
2.'Register Now' button should remain disabled.
</t>
  </si>
  <si>
    <t xml:space="preserve">1. 'Register Now' button is not clickable.
2.'Register Now' button is disabled.
</t>
  </si>
  <si>
    <t>TC_004</t>
  </si>
  <si>
    <t xml:space="preserve"> 
Verify proper notification message is displayed when attempting to register with blank values in the fields.</t>
  </si>
  <si>
    <t>1.Launch the application
(https://monarchmart.com/)
in any browser.
2.Open the application
3.Click on User Icon
4.Click on 'Signup' option</t>
  </si>
  <si>
    <t xml:space="preserve">
1. Keep all the fields blank
2.Check 'Terms and Contidions'checkbox
3.Click on 'Register Now' button</t>
  </si>
  <si>
    <t>Blank</t>
  </si>
  <si>
    <t xml:space="preserve">
1. 'Please fill out this field.' message should be displayed for empty value fields.</t>
  </si>
  <si>
    <t>Please fill out this field' 
message is displayed 
for empty value fields.</t>
  </si>
  <si>
    <t>TC_005</t>
  </si>
  <si>
    <t xml:space="preserve">
Verify user is able to register by giving non-similar passwords into 'Password' and 'Confirm Password' field</t>
  </si>
  <si>
    <t>1. Provide the valid input to the following fields:
    - First Name,
    - Last Name,
    - Phone No,
    - Email
3.Provide password ino the 'Password' field
4.Provide different password into the 'Confirm Password' field
5. Click on the 'I agree to the Terms and Conditions' checkbox
6.Click on 'Register Now' button</t>
  </si>
  <si>
    <t>Password :
abcde
Confirm Password :
12345</t>
  </si>
  <si>
    <t xml:space="preserve">
1.A warning message like'Password confirmation does not match' should be displayed and user should not able to Signup</t>
  </si>
  <si>
    <t>1.'Password confirmation does not match'-warning message is displayed and user can not able to Signup</t>
  </si>
  <si>
    <t>TC_006</t>
  </si>
  <si>
    <t>Verify if user is able to Register an Account by providing the existing account details(i.e.existing Email,Phone No)</t>
  </si>
  <si>
    <t>1. Provide the existing data to the following fields:
    - First Name,
    - Last Name,
    - Phone No,
    - Email,
    -Password,
    -Confirm Password
2. Click on the 'I agree to the Terms and Conditions' checkbox
3.Click on 'Register Now' button</t>
  </si>
  <si>
    <t xml:space="preserve">First Name -
Mahmuda
Last Name -
Ferdus
Phone No -
+8801823653263
Email -
mahmudamim98@gmail.com
Password -
Abc12345#
Confirm Password -
Abc12345#
</t>
  </si>
  <si>
    <t xml:space="preserve">
1.'Phone No already exists'
'Email already exists'-messages should be displayed
2.User can not able to Signup with existing details</t>
  </si>
  <si>
    <t xml:space="preserve">1.'Phone No already exists'
'Email already exists'-messages is displayed
2.User is not able to Signup with existing details
</t>
  </si>
  <si>
    <t>TC_007</t>
  </si>
  <si>
    <t xml:space="preserve">
Verify if user is able to register an account by not providing the valid form(i.e.password should be atleast 8 characters,must include special characters,atleast 1 uppercase and lowercase letter etc) of 'Email address'
</t>
  </si>
  <si>
    <t xml:space="preserve">1.Launch the application
(https://monarchmart.com/)
in any browser.
2.Open the application
3.Click on User Icon
4.Click on 'Signup' option
</t>
  </si>
  <si>
    <t xml:space="preserve">1. Provide the valid input to the following fields:
    - First Name,
    - Last Name,
    - Phone No,
    -Password,
    -Confirm Password
2.Enter invalid form of email address into the 'Email' field 
3. Click on the 'I agree to the Terms and Conditions' checkbox
4.Click on 'Register Now' button
</t>
  </si>
  <si>
    <t>Should try all below email address formats :
1.mahmudamim
2.mahmudamim98@
3.mahmudamim98@gmail
4.mahmudamim98@gmail.</t>
  </si>
  <si>
    <t>1.A warning like-'Please include @,a part following @. in the 'Email address' or 'Email should be an email' message should be displayed</t>
  </si>
  <si>
    <t>1.A warning like-'Please include @,a part following @. in the 'Email address' or 'Email should be an email' message is displayed</t>
  </si>
  <si>
    <t>TC_008</t>
  </si>
  <si>
    <t>Signup</t>
  </si>
  <si>
    <t xml:space="preserve">
Verify if user can register by not providing valid(i.e.phone no must be 11 characters) phone number into the 'Phone no' field</t>
  </si>
  <si>
    <t xml:space="preserve">1. Provide the valid input to the following fields:
    - First Name,
    - Last Name,
    -Email,
    -Password,
    -Confirm Password
2.Enter less than 11 characters phone number into the 'Phone No' field 
3. Click on the 'I agree to the Terms and Conditions' checkbox
4.Click on 'Register Now' button
</t>
  </si>
  <si>
    <t>Should try all below phone no formats :
1.01823
2.56325
3.018236569</t>
  </si>
  <si>
    <t>1.  Warning  message 'Please lengthen this text to 11 characters or more' should be displayed</t>
  </si>
  <si>
    <t>1.  Warning  message 'Please lengthen this text to 11 characters or more' is displayed</t>
  </si>
  <si>
    <t>TC_009</t>
  </si>
  <si>
    <t>Non Functional</t>
  </si>
  <si>
    <t xml:space="preserve">Verify all the fields in the Signup page which have proper placeholders or not </t>
  </si>
  <si>
    <t xml:space="preserve">
2.View all the placeholders of following fields:
'First Name',
'Last Name',
'Phone No',
'Email',
'Password',
'Confirm Password'
</t>
  </si>
  <si>
    <t>Not Applicable</t>
  </si>
  <si>
    <t>1.Proper Placeholders text should be displayed for all the fields</t>
  </si>
  <si>
    <t>1.Proper Placeholders text is displayed for all the fields</t>
  </si>
  <si>
    <t>TC_010</t>
  </si>
  <si>
    <t xml:space="preserve">
Verify if user can register by providing simple or weak passwords in the 'Password' and 'Confirm password' field</t>
  </si>
  <si>
    <t>1. Provide the valid input to the following fields:
    - First Name,
    - Last Name,
    - Phone No,
    - Email,
2.Provide Simple or weak passwords(i.e.Password is not following Password Complexity Standards'-size of password as 8,password should contain atleast 1 number,symbol,lower case and upper case letters)
3. Click on the 'I agree to the Terms and Conditions' checkbox
4.Click on 'Register Now' button</t>
  </si>
  <si>
    <t xml:space="preserve">Password : 
12345
</t>
  </si>
  <si>
    <t>1.Warning message should be displayed like 'Password is too weak,must follow Password Complexity standards'
2.Password should not be accepted</t>
  </si>
  <si>
    <t>1.Warning message is not displayed like 'Password is too weak,must follow Password Complexity standards'
2.Password is  accepted</t>
  </si>
  <si>
    <t xml:space="preserve"> Weak Password Error</t>
  </si>
  <si>
    <t>FAILED</t>
  </si>
  <si>
    <t>TC_011</t>
  </si>
  <si>
    <t xml:space="preserve">
Verify the 'First Name' field whether it is accepting only special characters</t>
  </si>
  <si>
    <t xml:space="preserve">1. Provide the valid input to the following fields:
    - Last Name,
    - Phone No,
    - Email,
    -Password,
    -Confirm Password
2.Fill out the 'First Name' field with only special characters
3. Click on the 'I agree to the Terms and Conditions' checkbox
4.Click on 'Register Now' button
</t>
  </si>
  <si>
    <t xml:space="preserve">First Name :
@#%
</t>
  </si>
  <si>
    <t>1.Warning message should be displayed like 'First Name field should not accept special characters'</t>
  </si>
  <si>
    <t>1.Warning message is not displayed and'First Name' field is accepting special characters</t>
  </si>
  <si>
    <t>Special Character In First Name Error</t>
  </si>
  <si>
    <t>TC_012</t>
  </si>
  <si>
    <t>Verify the ' First Name' field whether it is accepting only numeric values</t>
  </si>
  <si>
    <t>1. Provide the valid input to the following fields:
    - Last Name,
    - Phone No,
    - Email,
    -Password,
    -Confirm Password
2.Fill out the 'First Name' field with only numeric values
3. Click on the 'I agree to the Terms and Conditions' checkbox
4.Click on 'Register Now' button</t>
  </si>
  <si>
    <t xml:space="preserve">First Name :
12345
</t>
  </si>
  <si>
    <t>1.Warning message should be displayed like 'First Name field should not accept only numeric values</t>
  </si>
  <si>
    <t>1.Warning message is not displayed and'First Name' field is accepting numeric values</t>
  </si>
  <si>
    <t>Numeric Value In First Name Error</t>
  </si>
  <si>
    <t>TC_013</t>
  </si>
  <si>
    <t>Verify the Last Name field whether it is accepting special characters</t>
  </si>
  <si>
    <t>1. Provide the valid input to the following fields:
    -First Name,
    - Phone No,
    - Email,
    -Password,
    -Confirm Password
2.Fill out the 'Last Name' field with only special characters
3. Click on the 'I agree to the Terms and Conditions' checkbox
4.Click on 'Register Now' button</t>
  </si>
  <si>
    <t xml:space="preserve">Last Name :
@#%
</t>
  </si>
  <si>
    <t>1.Warning message should be displayed like 'Last Name field should not accept only special characters'</t>
  </si>
  <si>
    <t>1.Warning message is not displayed and 'Last Name' field is accepting special characters</t>
  </si>
  <si>
    <t>Special Character In Last Name Error</t>
  </si>
  <si>
    <t>TC_014</t>
  </si>
  <si>
    <t>Verify the Last Name field whether it is accepting only numeric values</t>
  </si>
  <si>
    <t>1. Provide the valid input to the following fields:
    - First Name,
    - Phone No,
    - Email,
    -Password,
    -Confirm Password
2.Fill out the 'Last Name' field with only numeric values
3. Click on the 'I agree to the Terms and Conditions' checkbox
4.Click on 'Register Now' button</t>
  </si>
  <si>
    <t xml:space="preserve">Last Name :
12345
</t>
  </si>
  <si>
    <t>1.Warning message should be displayed like 'Last Name field should not accept numeric values</t>
  </si>
  <si>
    <t>1.Warning message is not displayed and'Last Name' field is accepting numeric values</t>
  </si>
  <si>
    <t>Numeric Value In Last Name Error</t>
  </si>
  <si>
    <t>TC_015</t>
  </si>
  <si>
    <t>Verify Registering an Account by filling 'Password' field and not filling 'Confirm Password' field</t>
  </si>
  <si>
    <t>1.Click on 'Signup' option
2.Enter new Account Details into all the fields
(First Name,Last Name,Phone No,Email,Password, Terms and Conditions fields)
3.Don't enter into 'Password Confirm' field
4.Click on 'Register Now' button</t>
  </si>
  <si>
    <t>1.Warning message should be displayed like'Please fill out this field' under "confirm Password' field</t>
  </si>
  <si>
    <t>1.Warning message is displayed like'Please fill out this field' under "confirm Password' field</t>
  </si>
  <si>
    <t>TC_016</t>
  </si>
  <si>
    <r>
      <rPr>
        <sz val="11"/>
        <color theme="1"/>
        <rFont val="Calibri"/>
        <family val="2"/>
      </rPr>
      <t xml:space="preserve"> Verify user can register to the application with facebook account</t>
    </r>
    <r>
      <rPr>
        <sz val="11"/>
        <color rgb="FFFF0000"/>
        <rFont val="Calibri"/>
        <family val="2"/>
      </rPr>
      <t xml:space="preserve">.
</t>
    </r>
  </si>
  <si>
    <t>Launch the application
(https://monarchmart.com/)
in any browser.
Open the application
User needs to have a facebook account.</t>
  </si>
  <si>
    <t>1.Click on 'Signup' option
2.Click on Continue With Facebook Sign
3.Click on Continue as specific Facebook Account</t>
  </si>
  <si>
    <t>1.Should Successfully Sign Up</t>
  </si>
  <si>
    <t>1.Successfully Signed Up</t>
  </si>
  <si>
    <t>TC_017</t>
  </si>
  <si>
    <t xml:space="preserve"> Verify user can register to the application with google account.
</t>
  </si>
  <si>
    <t>Launch the application
(https://monarchmart.com/)
in any browser.
Open the application
User needs to have a google account.</t>
  </si>
  <si>
    <t>1.Click on 'Signup' option
2.Click on Continue With Google Sign
3.Choose an account to continue to further process</t>
  </si>
  <si>
    <t>TC_018</t>
  </si>
  <si>
    <t>Verify 'First Name' and 'Last Name' field is case insensitive</t>
  </si>
  <si>
    <t xml:space="preserve">1.Provide 'mAhmUda' in the 'First Name' field 
and 'FeRduS' in the 'Last Name' field
</t>
  </si>
  <si>
    <t xml:space="preserve">First Name : 
mAhmUda
Last Name :
FeRduS
</t>
  </si>
  <si>
    <t>1.Should accept the provided input</t>
  </si>
  <si>
    <t>1.Input is accepted</t>
  </si>
  <si>
    <t>TC_019</t>
  </si>
  <si>
    <t>Verify the 'Phone No' field whether it is accepting invalid 
format of Phone No</t>
  </si>
  <si>
    <t>1.Provide invalid country code like '+889' instead of '+880' in the
'Phone No' field</t>
  </si>
  <si>
    <t>Phone No :
+8896569823565</t>
  </si>
  <si>
    <t>1.Should not accept the provided input</t>
  </si>
  <si>
    <t>Invalid Format  Phone No Error</t>
  </si>
  <si>
    <t>TC_020</t>
  </si>
  <si>
    <t>Verify the 'Phone No' field whether it is accepting less than 
11 characters</t>
  </si>
  <si>
    <t>1.Provide '018236532' value in the 'Phone No' field</t>
  </si>
  <si>
    <t>Phone No :
018236532</t>
  </si>
  <si>
    <t>1.Should not accept the provided value 
and a proper warning message like
'Please lengthen this text to 11 
characters or more (you are currently 
using 7 characters)'should display</t>
  </si>
  <si>
    <t>1.Input is not accepted
and proper warning 
message is displayed</t>
  </si>
  <si>
    <t>TC_021</t>
  </si>
  <si>
    <t xml:space="preserve"> 
Verify if user can register by providing Invalid(i.e.phone no 
must be 11 characters) Domain name into the 'Email' field
</t>
  </si>
  <si>
    <t>1. Provide the valid input to the following fields:
    - First Name,
    - Last Name,
    - Phone No,
    - Password,
    - Confirm Password
3.Provide Invalid Email ino the 'Email' field
4. Click on the 'I agree to the Terms and Conditions' checkbox
5.Click on 'Register Now' button</t>
  </si>
  <si>
    <t xml:space="preserve">
1. First Name -
Mili
2. Last Name -
Afroz
3. Phone No -
+ 8801923653256
4. Email -
abc@gnail.com
Password -
123456789
Confirm Password -
123456789</t>
  </si>
  <si>
    <t>1.Should not successfully Signup and a 
warning message (like-'Invalid Domain
 Name /Invalid Domain Address')
 should be displayed</t>
  </si>
  <si>
    <t>Wrong Email Format Error</t>
  </si>
  <si>
    <t>TC_022</t>
  </si>
  <si>
    <t>Verify if user can navigate the whole website</t>
  </si>
  <si>
    <t xml:space="preserve">1.Launch the application
(https://monarchmart.com/)
in any browser.
</t>
  </si>
  <si>
    <t xml:space="preserve">1.Open the application
2.Click all the clickable options like: Menubar,SearchBar,
User icon etc </t>
  </si>
  <si>
    <t>1.Should successfully navigate 
the whole application</t>
  </si>
  <si>
    <t>1.Successfully navigated</t>
  </si>
  <si>
    <t>TC_023</t>
  </si>
  <si>
    <t>Verify if  eye sign of 'Password' and 'Confirm
Password' field is working properly or not</t>
  </si>
  <si>
    <t>1.Click on eye sign of 'Password' and 'Confirm Password' field</t>
  </si>
  <si>
    <t>1.Should successfully  work</t>
  </si>
  <si>
    <t>1.Successfylly worked</t>
  </si>
  <si>
    <t>TC_024</t>
  </si>
  <si>
    <t>Login</t>
  </si>
  <si>
    <t xml:space="preserve"> 
Verify proper notification message is displayed when attempting 
to login with blank values in the 'Email/Phone' and 
'Password' fields.</t>
  </si>
  <si>
    <t>1.User should Register first</t>
  </si>
  <si>
    <t>1.Click on 'User' sign
2. Keep 'Email/Phone' and 'Password' fields blank
3.Click on 'Login' button</t>
  </si>
  <si>
    <t>1.Should not login 
2.'User Name should not be empty' 
and 'Password' should not be empty' 
messages should be displayed</t>
  </si>
  <si>
    <t>1.Can not Login
2.'User Name should not
be empty' and 'Password' 
should not be empty' messages
 is displayed</t>
  </si>
  <si>
    <t>TC_025</t>
  </si>
  <si>
    <t>Verify if user can login by providing valid data into 'Email/Phone' 
field and invalid data into 'Password' field</t>
  </si>
  <si>
    <t>1.User should complete
 his/her registration first</t>
  </si>
  <si>
    <t xml:space="preserve">1.Click on 'User' sign
2.Provide valid data into 'Email/Phone' field
3.Input invalid data into 'Password' field
4.Click on login button
</t>
  </si>
  <si>
    <t>1.Email/Phone:
mahmudamim98@gmail.com
2.Password:
mce123#</t>
  </si>
  <si>
    <t>1.Proper message should display and
 user should not able to login</t>
  </si>
  <si>
    <t>1.'Invalid credentials' message 
is displayed and user can not
able to login</t>
  </si>
  <si>
    <t>TC_026</t>
  </si>
  <si>
    <t>Verify if user can login by providing invalid data into 'Email/Phone' 
field and valid data into 'Password' field</t>
  </si>
  <si>
    <t>1.User should complete
his/her registration first</t>
  </si>
  <si>
    <t>1.Click on 'User' sign
2.Provide invalid data into 'Email/Phone' field
3.Input valid data into 'Password' field
4.Click on login button</t>
  </si>
  <si>
    <t>1.Email/Phone: 
mahmuda@gmail.com 
dafah@gmail.com
2.Password: 
Abc12345#</t>
  </si>
  <si>
    <t xml:space="preserve">1.'Invalid credentials' message
is displayed
2.'User not found' message is 
displayed
3.Can not login
</t>
  </si>
  <si>
    <t>TC_027</t>
  </si>
  <si>
    <t>Verify if user can login by providing valid data into 'Email/Phone' 
and 'Password' both fields</t>
  </si>
  <si>
    <t>1.Click on 'User' sign
2.Provide valid data into 'Email/Phone' and 'Password' fields
3.Click on login button</t>
  </si>
  <si>
    <t>1.Email/Phone:
mahmudamim98@gmail.com
Password:
Abc12345#</t>
  </si>
  <si>
    <t xml:space="preserve">1.User should successfully login 
</t>
  </si>
  <si>
    <t>1.Login Successful</t>
  </si>
  <si>
    <t>TC_028</t>
  </si>
  <si>
    <t>Verify the 'Forgot password' functionality</t>
  </si>
  <si>
    <t>1.Click on 'User' sign
2.Click on 'Forgot Password'
3. Provide valid email in the 'Email' field 
4.Send Email</t>
  </si>
  <si>
    <t>1.Should sent an email for recovering
password</t>
  </si>
  <si>
    <t>1.Email sent for recovering 
password</t>
  </si>
  <si>
    <t>TC_029</t>
  </si>
  <si>
    <t>Verify if user can reset password  by clicking multiple times in 
'Forgot password' functionality</t>
  </si>
  <si>
    <t>1.Click on 'User' sign
2.Click on 'Forgot password' multiple times</t>
  </si>
  <si>
    <t>1.Account should be temporarily 
restricted and a proper warning
 message should display</t>
  </si>
  <si>
    <t>1.User can reset password 
multiple times and no warning 
message is displayed</t>
  </si>
  <si>
    <t>TC_030</t>
  </si>
  <si>
    <t>Verify Reset password link is sent to valid email 
address or not</t>
  </si>
  <si>
    <t>1.Click on 'User' sign
2.Click on 'Forgot password'
3.Check the registered email</t>
  </si>
  <si>
    <t>1.Reset password link should be sent
 to the registered email address</t>
  </si>
  <si>
    <t>1.Recieve Reset Password link
in the registered email address</t>
  </si>
  <si>
    <t>TC_031</t>
  </si>
  <si>
    <t>Verify if user can login by providing invalid 
data into 'Email/Phone' and 'Password' both fields</t>
  </si>
  <si>
    <t>1.Click on 'User' sign
2.Provide invalid data into 'Email/Phone' and 'Password' fields
3.Click on login button</t>
  </si>
  <si>
    <t>1.Email/Phone:
dgsdsj@gmail.com
Password:
hsdhj123</t>
  </si>
  <si>
    <t>1.Should not login and 'User not found'
 message should be displayed</t>
  </si>
  <si>
    <t>1.Can not login and
'User not found' message is
displayed</t>
  </si>
  <si>
    <t>TC_032</t>
  </si>
  <si>
    <t>Verify after clicking 'Reset password' link
 'Reset password' form is displayed or not</t>
  </si>
  <si>
    <t xml:space="preserve">1.Click on 'User' sign
2.Click on 'Forgot password'
3.Check the registered email
4.Click on 'Reset password' link
</t>
  </si>
  <si>
    <t>1.Should display 'Reset password' form
with 'Password' and 'Confirm password'
fields</t>
  </si>
  <si>
    <t>1.'Reset password' form with
'Password' and 'Confirm
 password' fields are displayed</t>
  </si>
  <si>
    <t>TC_033</t>
  </si>
  <si>
    <t>Verify 'Reset password' form is working properly</t>
  </si>
  <si>
    <t>1.Click on 'User' sign
2.Click on 'Forgot password'
3.Check the registered email
4.Click on 'Reset password' link
5.Provide data in 'Password' and 'Confirm password' field
6.Click on 'Reset Password' button</t>
  </si>
  <si>
    <t>Password:
Mahmuda123
Confirm password:
Mahmuda123</t>
  </si>
  <si>
    <t xml:space="preserve">1.Password should successfully reset
</t>
  </si>
  <si>
    <t>1.Password is reseted successfully</t>
  </si>
  <si>
    <t>TC_034</t>
  </si>
  <si>
    <t xml:space="preserve">Verify if user can successfully 'reset password' by entering 
old password into 'Password' field </t>
  </si>
  <si>
    <t xml:space="preserve">1.Click on 'User' sign
2.Click on 'Forgot password'
3.Check the registered email
4.Click on 'Reset password' link
5.Provide old data in 'Password' and 'Confirm password' field
6.Click on 'Reset Password' button
</t>
  </si>
  <si>
    <t>Password:
Abc12345#
Confirm password:
ABc12345#</t>
  </si>
  <si>
    <t>1.Should not allow user to login and 
display an error message</t>
  </si>
  <si>
    <t>1.User can successfully login</t>
  </si>
  <si>
    <t>TC_035</t>
  </si>
  <si>
    <t>Verify if user can login with the newly changed password</t>
  </si>
  <si>
    <t>1.Click on 'User' sign
2.Provide valid email address/phone number in 
'Email/Phone' field
3.Provide newly changed password in 'Password' field
4.Click on 'Login' button</t>
  </si>
  <si>
    <t>1.Should successfully login</t>
  </si>
  <si>
    <t>1.Login successfull</t>
  </si>
  <si>
    <t>TC_036</t>
  </si>
  <si>
    <t>Verify if user can login with old password after reseting 
new password</t>
  </si>
  <si>
    <t>1.Click on 'User' sign
2.Provide valid email address/phone number in 
'Email/Phone' field
3.Provide old password in 'Password' field
4.Click on 'Login' button</t>
  </si>
  <si>
    <t>1.'Invalid credentials' message should
dissplay 
2.Should not allow user to login</t>
  </si>
  <si>
    <t>1.'Invalid credentials' message
is displayed
2.User can not login</t>
  </si>
  <si>
    <t>TC_037</t>
  </si>
  <si>
    <t>Verify if user can login with Phone number</t>
  </si>
  <si>
    <t>1.Click on 'User' sign
2.Enter valid 'Phone number'
3.Click 'Login with OTP'
4.Enter OTP code within 60 second which is sent to phone number
5.Click 'Verify' button</t>
  </si>
  <si>
    <t>1.Phone number:
01823653263</t>
  </si>
  <si>
    <t>TC_038</t>
  </si>
  <si>
    <t>Verify if user can login to the system after OTP timeout(60second)</t>
  </si>
  <si>
    <t>1.Enter valid 'Phone number'
2.Click 'Login with OTP'
3.Enter OTP code after timeout(60 second) which is sent 
to phone number
4.Click 'Verify' button</t>
  </si>
  <si>
    <t>1.Phone number:
01823653263
2.OTP:
302266</t>
  </si>
  <si>
    <t>1.Should not allow user to login</t>
  </si>
  <si>
    <t>OTP Timeout Verification Bug</t>
  </si>
  <si>
    <t>TC_039</t>
  </si>
  <si>
    <t>Verify the OTP 'Resend' functionality</t>
  </si>
  <si>
    <t>1.Click on 'User' sign
2.Enter valid 'Phone number'
3.Click 'Login with OTP'
4.Does not enter OTP code within 60 seconds
5.Click 'Resend' option</t>
  </si>
  <si>
    <t>1.User should get an OTP through 
phone number</t>
  </si>
  <si>
    <t>1.OTP is sent to phone number</t>
  </si>
  <si>
    <t>TC_040</t>
  </si>
  <si>
    <t>Verify if user can login with 'Phone number' by providing wrong OTP</t>
  </si>
  <si>
    <t>1.Click on 'User' sign
2.Enter valid 'Phone number'
3.Click 'Login with OTP'
4.Enter wrong OTP code
5.Click 'Verify' button</t>
  </si>
  <si>
    <t>1.'Wrong OTP' message should display
 and user should not allow to login</t>
  </si>
  <si>
    <t>1.'Wrong OTP' message is displayed
 and user can not login</t>
  </si>
  <si>
    <t>TC_041</t>
  </si>
  <si>
    <t>Verify user can login to the application with facebook account.</t>
  </si>
  <si>
    <t>1.User should Register first
2.User needs to have a facebook
account first</t>
  </si>
  <si>
    <t>1.Click on 'User' sign
2.Click on Continue With 'Facebook' Sign
3.Click on Continue as specific Facebook Account</t>
  </si>
  <si>
    <t>1.User should successfully login</t>
  </si>
  <si>
    <t>TC_042</t>
  </si>
  <si>
    <t xml:space="preserve"> Verify user can login to the application with google account.</t>
  </si>
  <si>
    <t>1.User should Register first
2.User needs to have a google
account first</t>
  </si>
  <si>
    <t>1.Click on 'User' sign
2.Click on Continue With 'Google' Sign
3.Click on Continue as specific Google Account</t>
  </si>
  <si>
    <t>Test Case Report</t>
  </si>
  <si>
    <t>Project Name</t>
  </si>
  <si>
    <t>Total No.</t>
  </si>
  <si>
    <t>Result :</t>
  </si>
  <si>
    <t>Test Case  Version</t>
  </si>
  <si>
    <t>Written By</t>
  </si>
  <si>
    <t>Reviewed By</t>
  </si>
  <si>
    <t>Ehsanul Alam Sabbir</t>
  </si>
  <si>
    <t>New Features</t>
  </si>
  <si>
    <t>Testing Scope</t>
  </si>
  <si>
    <t>Testing Environment :</t>
  </si>
  <si>
    <t>Google Chrome Browser</t>
  </si>
  <si>
    <t>TEST EXECUTION REPORT</t>
  </si>
  <si>
    <t>Test Case</t>
  </si>
  <si>
    <t>Out Of Scope</t>
  </si>
  <si>
    <t>Total TC</t>
  </si>
  <si>
    <t>Grand Total</t>
  </si>
  <si>
    <t>LIMITATIONS</t>
  </si>
  <si>
    <t>Documents</t>
  </si>
  <si>
    <t>Received</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</si>
  <si>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</si>
  <si>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</si>
  <si>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</si>
  <si>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</si>
  <si>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</si>
  <si>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</si>
  <si>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</si>
  <si>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</si>
  <si>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</si>
  <si>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</si>
  <si>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</si>
  <si>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</si>
  <si>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</si>
  <si>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</si>
  <si>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</si>
  <si>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</si>
  <si>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</si>
  <si>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</si>
  <si>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</si>
  <si>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</si>
  <si>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iany module
 or functionality is termed as Regression Testing.</t>
  </si>
  <si>
    <t>Bug Reporting</t>
  </si>
  <si>
    <t>Severity</t>
  </si>
  <si>
    <t>Blocker</t>
  </si>
  <si>
    <t>S1</t>
  </si>
  <si>
    <t>Critical</t>
  </si>
  <si>
    <t>S2</t>
  </si>
  <si>
    <t># SL 10</t>
  </si>
  <si>
    <t># SL 11</t>
  </si>
  <si>
    <t>Major</t>
  </si>
  <si>
    <t>S3</t>
  </si>
  <si>
    <t>Minor</t>
  </si>
  <si>
    <t>S4</t>
  </si>
  <si>
    <t>Issue: Registered with weak password</t>
  </si>
  <si>
    <t>Issue: Registered with special character In First Name</t>
  </si>
  <si>
    <t>Reproducing Steps:</t>
  </si>
  <si>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 First Name,
    - Last Name,
    - Phone No,
    - Email,
6.Provide Simple or weak passwords
(i.e.Password is not following Password 
Complexity Standards'-size of password 
as 8,password should contain atleast 1 
number,symbol,lower case and upper 
case letters)
7. Click on the 'I agree to the Terms and 
Conditions' checkbox
8.Click on 'Register Now' button</t>
    </r>
  </si>
  <si>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 Last Name,
    - Phone No,
    - Email,
    -Password,
    -Confirm Password
6.Fill out the 'First Name' field with only special characters
7. Click on the 'I agree to the Terms and Conditions' checkbox
8.Click on 'Register Now' button</t>
    </r>
  </si>
  <si>
    <t>Env: Production</t>
  </si>
  <si>
    <t>Module: Sign Up</t>
  </si>
  <si>
    <t>Severity: Major(S3)</t>
  </si>
  <si>
    <t>Screenshot: Weak Password Error</t>
  </si>
  <si>
    <t>Screenshot: Special Character In First Name Error</t>
  </si>
  <si>
    <t>Responsible QA: Mahmuda Ferdus</t>
  </si>
  <si>
    <t># SL 12</t>
  </si>
  <si>
    <t># SL 13</t>
  </si>
  <si>
    <t>Issue: Registered with numeric value in First Name</t>
  </si>
  <si>
    <t xml:space="preserve">Issue: Registered with special character in Last Name </t>
  </si>
  <si>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 Last Name,
    - Phone No,
    - Email,
    -Password,
    -Confirm Password
6.Fill out the 'First Name' field with only numeric values
7. Click on the 'I agree to the Terms and Conditions' checkbox
8.Click on 'Register Now' button</t>
    </r>
  </si>
  <si>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-First Name,
    - Phone No,
    - Email,
    -Password,
    -Confirm Password
6.Fill out the 'Last Name' field with only special characters
7. Click on the 'I agree to the Terms and Conditions' checkbox
8.Click on 'Register Now' button</t>
    </r>
  </si>
  <si>
    <t>Screenshot: Numeric Value In First Name Error</t>
  </si>
  <si>
    <t>Screenshot: Special Character In Last Name Error</t>
  </si>
  <si>
    <t># SL 14</t>
  </si>
  <si>
    <t># SL 19</t>
  </si>
  <si>
    <t>Issue: Registered with numeric value in Last  Name</t>
  </si>
  <si>
    <t>Issue: Registered with invalid format of Phone Number</t>
  </si>
  <si>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 First Name,
    - Phone No,
    - Email,
    -Password,
    -Confirm Password
6.Fill out the 'Last Name' field with only numeric values
7. Click on the 'I agree to the Terms and Conditions' checkbox
8.Click on 'Register Now' button</t>
    </r>
  </si>
  <si>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5.Provide invalid country code like '+889' instead
 of '+880' in the
'Phone No' field</t>
    </r>
  </si>
  <si>
    <t>Severity: Critical(S2)</t>
  </si>
  <si>
    <t>Screenshot: Numeric Value In Last Name Error</t>
  </si>
  <si>
    <t>Screenshot: Invalid Format Phone Number error</t>
  </si>
  <si>
    <t># SL 21</t>
  </si>
  <si>
    <t># SL 38</t>
  </si>
  <si>
    <t>Issue: Registered with Email with wrong domain name/
wrong format of email address</t>
  </si>
  <si>
    <t>Issue: Login with Phone Number by providing timeout OTP</t>
  </si>
  <si>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4.Click on 'Signup' option
5. Provide the valid input to the following fields:
    - First Name,
    - Last Name,
    - Phone No,
    - Password,
    - Confirm Password
6.Provide Invalid Email ino the 'Email' field
7. Click on the 'I agree to the Terms and Conditions' checkbox
8.Click on 'Register Now' button</t>
    </r>
  </si>
  <si>
    <r>
      <rPr>
        <sz val="11"/>
        <color rgb="FF000000"/>
        <rFont val="Calibri, sans-serif"/>
      </rPr>
      <t xml:space="preserve">1. Goto the URL
</t>
    </r>
    <r>
      <rPr>
        <u/>
        <sz val="11"/>
        <color rgb="FF1155CC"/>
        <rFont val="Calibri, sans-serif"/>
      </rPr>
      <t>https://monarchmart.com/</t>
    </r>
    <r>
      <rPr>
        <sz val="11"/>
        <color rgb="FF000000"/>
        <rFont val="Calibri, sans-serif"/>
      </rPr>
      <t xml:space="preserve">
2.Open the application
3.Click on User Icon
4.Enter valid 'Phone number' into login with 'Phone number' field
5.Click on 'Login with OTP'
6.Enter OTP code after timeout(60 second) which is sent 
to phone number
7.Click 'Verify' button</t>
    </r>
  </si>
  <si>
    <t>Module: Login</t>
  </si>
  <si>
    <t>Screenshot: Wrong Email Format Error</t>
  </si>
  <si>
    <t>Screenshot: Login With OTP Timeout Verification Bug</t>
  </si>
  <si>
    <t># SL 29</t>
  </si>
  <si>
    <t># SL 34</t>
  </si>
  <si>
    <t>Issue:Login to the system with reseting password by 
clicking multiple times in 'Forgot password' functionality</t>
  </si>
  <si>
    <t xml:space="preserve">Issue: Login to the system by clicking'reset password' with
old password into 'Password' field </t>
  </si>
  <si>
    <r>
      <rPr>
        <u/>
        <sz val="11"/>
        <color rgb="FF000000"/>
        <rFont val="Arial"/>
        <family val="2"/>
      </rPr>
      <t xml:space="preserve">1. Goto the URL
</t>
    </r>
    <r>
      <rPr>
        <u/>
        <sz val="11"/>
        <color rgb="FF1155CC"/>
        <rFont val="Arial"/>
        <family val="2"/>
      </rPr>
      <t>https://monarchmart.com/</t>
    </r>
    <r>
      <rPr>
        <u/>
        <sz val="11"/>
        <color rgb="FF000000"/>
        <rFont val="Arial"/>
        <family val="2"/>
      </rPr>
      <t xml:space="preserve">
2.Open the application
3.Click on User Icon
4.Click on 'Forgot password' multiple times
</t>
    </r>
  </si>
  <si>
    <r>
      <rPr>
        <u/>
        <sz val="11"/>
        <color rgb="FF000000"/>
        <rFont val="Arial"/>
        <family val="2"/>
      </rPr>
      <t xml:space="preserve">1. Goto the URL
</t>
    </r>
    <r>
      <rPr>
        <u/>
        <sz val="11"/>
        <color rgb="FF1155CC"/>
        <rFont val="Arial"/>
        <family val="2"/>
      </rPr>
      <t>https://monarchmart.com/</t>
    </r>
    <r>
      <rPr>
        <u/>
        <sz val="11"/>
        <color rgb="FF000000"/>
        <rFont val="Arial"/>
        <family val="2"/>
      </rPr>
      <t xml:space="preserve">
2.Open the application
3.Click on User Icon
</t>
    </r>
    <r>
      <rPr>
        <sz val="11"/>
        <color rgb="FF000000"/>
        <rFont val="Arial"/>
        <family val="2"/>
      </rPr>
      <t>4.Click on 'Forgot password'
5.Check the registered email
6.Click on 'Reset password' link
7.Provide old data in 'Password' and 'Confirm password' field
8.Click on 'Reset Password' button</t>
    </r>
  </si>
  <si>
    <t>Test Metrics</t>
  </si>
  <si>
    <t>#SL</t>
  </si>
  <si>
    <t>Metrics</t>
  </si>
  <si>
    <t>Result (%)</t>
  </si>
  <si>
    <t>Percentage of Test Cases Executed</t>
  </si>
  <si>
    <t>(No. of Test Cases Executed / Total no. of Test Cases Written) * 100</t>
  </si>
  <si>
    <t>(42/42)*100 = 100</t>
  </si>
  <si>
    <t>Percentage of Test Cases Not Executed</t>
  </si>
  <si>
    <t>(No. of Test Cases not Executed / Total no. of Test Cases Written) * 100</t>
  </si>
  <si>
    <t>(0/42)*100 = 0</t>
  </si>
  <si>
    <t>Percentage of Test Cases Passed</t>
  </si>
  <si>
    <t>(No. of Test Cases Passed / Total no. of Test Cases Executed) * 100</t>
  </si>
  <si>
    <t>(32/42)*100 = 76.19</t>
  </si>
  <si>
    <t>Percentage of Test Cases Failed</t>
  </si>
  <si>
    <t>(No. of Test Cases Failed / Total no. of Test Cases Executed) * 100</t>
  </si>
  <si>
    <t>(8/42)*100 = 19.04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</si>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</sst>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45">
    <font>
      <sz val="11"/>
      <color theme="1"/>
      <name val="Calibri"/>
      <scheme val="minor"/>
    </font>
    <font>
      <b/>
      <sz val="11"/>
      <color rgb="FF000000"/>
      <name val="Calibri"/>
      <family val="2"/>
    </font>
    <font>
      <sz val="11"/>
      <name val="Calibri"/>
      <family val="2"/>
    </font>
    <font>
      <u/>
      <sz val="11"/>
      <color rgb="FF0000FF"/>
      <name val="Calibri"/>
      <family val="2"/>
    </font>
    <font>
      <sz val="11"/>
      <color rgb="FF000000"/>
      <name val="Calibri"/>
      <family val="2"/>
    </font>
    <font>
      <sz val="11"/>
      <color theme="1"/>
      <name val="Calibri"/>
      <family val="2"/>
    </font>
    <font>
      <b/>
      <sz val="11"/>
      <color theme="1"/>
      <name val="Verdana"/>
      <family val="2"/>
    </font>
    <font>
      <b/>
      <sz val="11"/>
      <color rgb="FF000000"/>
      <name val="Verdana"/>
      <family val="2"/>
    </font>
    <font>
      <sz val="11"/>
      <color theme="1"/>
      <name val="Verdana"/>
      <family val="2"/>
    </font>
    <font>
      <b/>
      <sz val="11"/>
      <color rgb="FFFFFFFF"/>
      <name val="Verdana"/>
      <family val="2"/>
    </font>
    <font>
      <sz val="11"/>
      <color rgb="FF000000"/>
      <name val="Calibri"/>
      <family val="2"/>
    </font>
    <font>
      <sz val="11"/>
      <color rgb="FFFFFFFF"/>
      <name val="Calibri"/>
      <family val="2"/>
    </font>
    <font>
      <sz val="11"/>
      <color rgb="FF006100"/>
      <name val="Calibri"/>
      <family val="2"/>
    </font>
    <font>
      <u/>
      <sz val="11"/>
      <color rgb="FF0000FF"/>
      <name val="Arial"/>
      <family val="2"/>
    </font>
    <font>
      <sz val="11"/>
      <color rgb="FF9C0006"/>
      <name val="Calibri"/>
      <family val="2"/>
    </font>
    <font>
      <u/>
      <sz val="11"/>
      <color rgb="FF0000FF"/>
      <name val="Calibri"/>
      <family val="2"/>
    </font>
    <font>
      <u/>
      <sz val="11"/>
      <color rgb="FF0563C1"/>
      <name val="Arial"/>
      <family val="2"/>
    </font>
    <font>
      <b/>
      <sz val="24"/>
      <color rgb="FFFFFFFF"/>
      <name val="Calibri"/>
      <family val="2"/>
    </font>
    <font>
      <sz val="11"/>
      <color theme="1"/>
      <name val="Arial"/>
      <family val="2"/>
    </font>
    <font>
      <b/>
      <sz val="11"/>
      <color theme="1"/>
      <name val="Calibri"/>
      <family val="2"/>
    </font>
    <font>
      <b/>
      <sz val="11"/>
      <color theme="1"/>
      <name val="Arial"/>
      <family val="2"/>
    </font>
    <font>
      <b/>
      <sz val="12"/>
      <color rgb="FF222222"/>
      <name val="Arial"/>
      <family val="2"/>
    </font>
    <font>
      <sz val="11"/>
      <color theme="1"/>
      <name val="Calibri"/>
      <family val="2"/>
    </font>
    <font>
      <sz val="11"/>
      <color rgb="FF000000"/>
      <name val="Arial"/>
      <family val="2"/>
    </font>
    <font>
      <sz val="11"/>
      <color rgb="FF222222"/>
      <name val="Arial"/>
      <family val="2"/>
    </font>
    <font>
      <b/>
      <sz val="11"/>
      <color rgb="FF000000"/>
      <name val="Arial"/>
      <family val="2"/>
    </font>
    <font>
      <b/>
      <sz val="11"/>
      <color theme="1"/>
      <name val="Comfortaa"/>
    </font>
    <font>
      <b/>
      <sz val="12"/>
      <color theme="1"/>
      <name val="Calibri"/>
      <family val="2"/>
    </font>
    <font>
      <b/>
      <sz val="14"/>
      <color theme="1"/>
      <name val="Calibri"/>
      <family val="2"/>
    </font>
    <font>
      <b/>
      <sz val="20"/>
      <color rgb="FF000000"/>
      <name val="Calibri"/>
      <family val="2"/>
    </font>
    <font>
      <sz val="18"/>
      <color theme="1"/>
      <name val="Calibri"/>
      <family val="2"/>
      <scheme val="minor"/>
    </font>
    <font>
      <b/>
      <sz val="12"/>
      <color rgb="FF000000"/>
      <name val="Calibri"/>
      <family val="2"/>
    </font>
    <font>
      <b/>
      <sz val="11"/>
      <color rgb="FF000000"/>
      <name val="Calibri"/>
      <family val="2"/>
    </font>
    <font>
      <u/>
      <sz val="11"/>
      <color rgb="FF000000"/>
      <name val="Calibri"/>
      <family val="2"/>
    </font>
    <font>
      <b/>
      <u/>
      <sz val="11"/>
      <color rgb="FF0000FF"/>
      <name val="Calibri"/>
      <family val="2"/>
    </font>
    <font>
      <b/>
      <u/>
      <sz val="11"/>
      <color rgb="FF0563C1"/>
      <name val="Calibri"/>
      <family val="2"/>
    </font>
    <font>
      <b/>
      <u/>
      <sz val="11"/>
      <color rgb="FF0563C1"/>
      <name val="Calibri"/>
      <family val="2"/>
    </font>
    <font>
      <b/>
      <sz val="18"/>
      <color rgb="FF000000"/>
      <name val="Calibri"/>
      <family val="2"/>
    </font>
    <font>
      <b/>
      <sz val="14"/>
      <color rgb="FF000000"/>
      <name val="Calibri"/>
      <family val="2"/>
    </font>
    <font>
      <sz val="11"/>
      <color rgb="FFFF0000"/>
      <name val="Calibri"/>
      <family val="2"/>
    </font>
    <font>
      <sz val="11"/>
      <color rgb="FF000000"/>
      <name val="Calibri, sans-serif"/>
    </font>
    <font>
      <u/>
      <sz val="11"/>
      <color rgb="FF1155CC"/>
      <name val="Calibri, sans-serif"/>
    </font>
    <font>
      <u/>
      <sz val="11"/>
      <color rgb="FF000000"/>
      <name val="Arial"/>
      <family val="2"/>
    </font>
    <font>
      <u/>
      <sz val="11"/>
      <color rgb="FF1155CC"/>
      <name val="Arial"/>
      <family val="2"/>
    </font>
    <font>
      <u/>
      <sz val="11"/>
      <color rgb="FF000000"/>
      <name val="Calibri, sans-serif"/>
    </font>
  </fonts>
  <fills count="29">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6B26B"/>
        <bgColor rgb="FFF6B26B"/>
      </patternFill>
    </fill>
    <fill>
      <patternFill patternType="solid">
        <fgColor rgb="FFFFFFFF"/>
        <bgColor rgb="FFFFFFFF"/>
      </patternFill>
    </fill>
    <fill>
      <patternFill patternType="solid">
        <fgColor rgb="FFF2DBDB"/>
        <bgColor rgb="FFF2DBDB"/>
      </patternFill>
    </fill>
    <fill>
      <patternFill patternType="solid">
        <fgColor rgb="FF073763"/>
        <bgColor rgb="FF073763"/>
      </patternFill>
    </fill>
    <fill>
      <patternFill patternType="solid">
        <fgColor rgb="FFC6EFCE"/>
        <bgColor rgb="FFC6EFCE"/>
      </patternFill>
    </fill>
    <fill>
      <patternFill patternType="solid">
        <fgColor rgb="FF666666"/>
        <bgColor rgb="FF666666"/>
      </patternFill>
    </fill>
    <fill>
      <patternFill patternType="solid">
        <fgColor rgb="FFFFC7CE"/>
        <bgColor rgb="FFFFC7CE"/>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1"/>
        <bgColor rgb="FFDCE6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E6B8B7"/>
        <bgColor rgb="FFE6B8B7"/>
      </patternFill>
    </fill>
    <fill>
      <patternFill patternType="solid">
        <fgColor rgb="FFC4D79B"/>
        <bgColor rgb="FFC4D79B"/>
      </patternFill>
    </fill>
    <fill>
      <patternFill patternType="solid">
        <fgColor rgb="FFEBF1DE"/>
        <bgColor rgb="FFEBF1DE"/>
      </patternFill>
    </fill>
    <fill>
      <patternFill patternType="solid">
        <fgColor rgb="FFB1A0C7"/>
        <bgColor rgb="FFB1A0C7"/>
      </patternFill>
    </fill>
    <fill>
      <patternFill patternType="solid">
        <fgColor rgb="FFFABF8F"/>
        <bgColor rgb="FFFABF8F"/>
      </patternFill>
    </fill>
    <fill>
      <patternFill patternType="solid">
        <fgColor rgb="FFF2F2F2"/>
        <bgColor rgb="FFF2F2F2"/>
      </patternFill>
    </fill>
    <fill>
      <patternFill patternType="solid">
        <fgColor rgb="FF95B3D7"/>
        <bgColor rgb="FF95B3D7"/>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37">
    <xf numFmtId="0" fontId="0" fillId="0" borderId="0" xfId="0" applyFont="1" applyAlignment="1"/>
    <xf numFmtId="0" fontId="3" fillId="0" borderId="3" xfId="0" applyFont="1" applyBorder="1" applyAlignment="1">
      <alignment horizontal="center"/>
    </xf>
    <xf numFmtId="0" fontId="1" fillId="2" borderId="3" xfId="0" applyFont="1" applyFill="1" applyBorder="1" applyAlignment="1">
      <alignment horizontal="center"/>
    </xf>
    <xf numFmtId="164" fontId="4" fillId="0" borderId="3" xfId="0" applyNumberFormat="1" applyFont="1" applyBorder="1" applyAlignment="1">
      <alignment horizontal="center"/>
    </xf>
    <xf numFmtId="0" fontId="1" fillId="2" borderId="3" xfId="0" applyFont="1" applyFill="1" applyBorder="1"/>
    <xf numFmtId="0" fontId="5" fillId="0" borderId="0" xfId="0" applyFont="1" applyAlignment="1">
      <alignment horizontal="left" vertical="center"/>
    </xf>
    <xf numFmtId="0" fontId="4" fillId="0" borderId="3" xfId="0" applyFont="1" applyBorder="1" applyAlignment="1">
      <alignment horizontal="center"/>
    </xf>
    <xf numFmtId="0" fontId="7" fillId="4" borderId="3" xfId="0" applyFont="1" applyFill="1" applyBorder="1" applyAlignment="1">
      <alignment horizontal="center"/>
    </xf>
    <xf numFmtId="0" fontId="8" fillId="5" borderId="3" xfId="0" applyFont="1" applyFill="1" applyBorder="1" applyAlignment="1">
      <alignment horizontal="center"/>
    </xf>
    <xf numFmtId="0" fontId="1" fillId="0" borderId="3" xfId="0" applyFont="1" applyBorder="1"/>
    <xf numFmtId="0" fontId="9" fillId="6" borderId="3" xfId="0" applyFont="1" applyFill="1" applyBorder="1" applyAlignment="1">
      <alignment horizontal="center"/>
    </xf>
    <xf numFmtId="0" fontId="5" fillId="7" borderId="0" xfId="0" applyFont="1" applyFill="1" applyAlignment="1">
      <alignment horizontal="left" vertical="center"/>
    </xf>
    <xf numFmtId="0" fontId="6" fillId="7" borderId="3" xfId="0" applyFont="1" applyFill="1" applyBorder="1" applyAlignment="1">
      <alignment horizontal="center"/>
    </xf>
    <xf numFmtId="0" fontId="8" fillId="7" borderId="3" xfId="0" applyFont="1" applyFill="1" applyBorder="1" applyAlignment="1">
      <alignment horizontal="center"/>
    </xf>
    <xf numFmtId="0" fontId="5" fillId="8" borderId="0" xfId="0" applyFont="1" applyFill="1" applyAlignment="1">
      <alignment horizontal="left" vertical="center"/>
    </xf>
    <xf numFmtId="0" fontId="5" fillId="8" borderId="0" xfId="0" applyFont="1" applyFill="1" applyAlignment="1">
      <alignment horizontal="left" vertical="center" wrapText="1"/>
    </xf>
    <xf numFmtId="0" fontId="6" fillId="9" borderId="3" xfId="0" applyFont="1" applyFill="1" applyBorder="1" applyAlignment="1">
      <alignment horizontal="center"/>
    </xf>
    <xf numFmtId="0" fontId="6" fillId="5" borderId="3" xfId="0" applyFont="1" applyFill="1" applyBorder="1" applyAlignment="1">
      <alignment horizontal="center"/>
    </xf>
    <xf numFmtId="0" fontId="6" fillId="3" borderId="3" xfId="0" applyFont="1" applyFill="1" applyBorder="1" applyAlignment="1">
      <alignment horizontal="center"/>
    </xf>
    <xf numFmtId="0" fontId="11" fillId="10" borderId="3" xfId="0" applyFont="1" applyFill="1" applyBorder="1" applyAlignment="1">
      <alignment horizontal="left" vertical="center"/>
    </xf>
    <xf numFmtId="0" fontId="11" fillId="10" borderId="3" xfId="0" applyFont="1" applyFill="1" applyBorder="1" applyAlignment="1">
      <alignment horizontal="left" vertical="center" wrapText="1"/>
    </xf>
    <xf numFmtId="0" fontId="5" fillId="0" borderId="3" xfId="0" applyFont="1" applyBorder="1" applyAlignment="1"/>
    <xf numFmtId="0" fontId="5" fillId="0" borderId="2" xfId="0" applyFont="1" applyBorder="1"/>
    <xf numFmtId="0" fontId="5" fillId="11" borderId="2" xfId="0" applyFont="1" applyFill="1" applyBorder="1" applyAlignment="1"/>
    <xf numFmtId="0" fontId="5" fillId="12" borderId="3" xfId="0" applyFont="1" applyFill="1" applyBorder="1" applyAlignment="1">
      <alignment horizontal="left" vertical="center"/>
    </xf>
    <xf numFmtId="0" fontId="10" fillId="12" borderId="2" xfId="0" applyFont="1" applyFill="1" applyBorder="1" applyAlignment="1">
      <alignment horizontal="left" vertical="center"/>
    </xf>
    <xf numFmtId="0" fontId="5" fillId="12" borderId="2" xfId="0" applyFont="1" applyFill="1" applyBorder="1" applyAlignment="1">
      <alignment horizontal="left" vertical="center"/>
    </xf>
    <xf numFmtId="0" fontId="5" fillId="12" borderId="2" xfId="0" applyFont="1" applyFill="1" applyBorder="1" applyAlignment="1">
      <alignment horizontal="left" vertical="center" wrapText="1"/>
    </xf>
    <xf numFmtId="0" fontId="12" fillId="12" borderId="2" xfId="0" applyFont="1" applyFill="1" applyBorder="1" applyAlignment="1">
      <alignment horizontal="left" vertical="center"/>
    </xf>
    <xf numFmtId="0" fontId="5" fillId="0" borderId="3" xfId="0" applyFont="1" applyBorder="1" applyAlignment="1">
      <alignment horizontal="left" vertical="center"/>
    </xf>
    <xf numFmtId="0" fontId="10" fillId="8" borderId="3" xfId="0" applyFont="1" applyFill="1" applyBorder="1" applyAlignment="1">
      <alignment horizontal="left" vertical="center"/>
    </xf>
    <xf numFmtId="0" fontId="5" fillId="0" borderId="3" xfId="0" applyFont="1" applyBorder="1" applyAlignment="1">
      <alignment horizontal="left" vertical="center" wrapText="1"/>
    </xf>
    <xf numFmtId="0" fontId="12" fillId="11" borderId="3" xfId="0" applyFont="1" applyFill="1" applyBorder="1" applyAlignment="1">
      <alignment horizontal="left" vertical="center"/>
    </xf>
    <xf numFmtId="0" fontId="5" fillId="0" borderId="3" xfId="0" quotePrefix="1" applyFont="1" applyBorder="1" applyAlignment="1">
      <alignment horizontal="left" vertical="center" wrapText="1"/>
    </xf>
    <xf numFmtId="0" fontId="12" fillId="11" borderId="3" xfId="0" applyFont="1" applyFill="1" applyBorder="1" applyAlignment="1">
      <alignment horizontal="left" vertical="center" wrapText="1"/>
    </xf>
    <xf numFmtId="0" fontId="13" fillId="0" borderId="3" xfId="0" applyFont="1" applyBorder="1" applyAlignment="1">
      <alignment horizontal="left" vertical="center"/>
    </xf>
    <xf numFmtId="0" fontId="14" fillId="13" borderId="3" xfId="0" applyFont="1" applyFill="1" applyBorder="1" applyAlignment="1">
      <alignment horizontal="left" vertical="center"/>
    </xf>
    <xf numFmtId="0" fontId="15" fillId="0" borderId="3" xfId="0" applyFont="1" applyBorder="1" applyAlignment="1">
      <alignment horizontal="left" vertical="center"/>
    </xf>
    <xf numFmtId="0" fontId="14" fillId="13" borderId="3" xfId="0" applyFont="1" applyFill="1" applyBorder="1" applyAlignment="1">
      <alignment horizontal="left" vertical="center" wrapText="1"/>
    </xf>
    <xf numFmtId="0" fontId="16" fillId="0" borderId="3" xfId="0" applyFont="1" applyBorder="1" applyAlignment="1">
      <alignment horizontal="left" vertical="center"/>
    </xf>
    <xf numFmtId="0" fontId="5" fillId="11" borderId="3" xfId="0" applyFont="1" applyFill="1" applyBorder="1" applyAlignment="1">
      <alignment horizontal="left" vertical="center"/>
    </xf>
    <xf numFmtId="0" fontId="5" fillId="13" borderId="3" xfId="0" applyFont="1" applyFill="1" applyBorder="1" applyAlignment="1">
      <alignment horizontal="left" vertical="center"/>
    </xf>
    <xf numFmtId="0" fontId="5" fillId="0" borderId="3" xfId="0" applyFont="1" applyBorder="1" applyAlignment="1">
      <alignment horizontal="left" vertical="center"/>
    </xf>
    <xf numFmtId="0" fontId="5" fillId="13" borderId="3" xfId="0" applyFont="1" applyFill="1" applyBorder="1" applyAlignment="1">
      <alignment horizontal="left" vertical="center"/>
    </xf>
    <xf numFmtId="0" fontId="4" fillId="0" borderId="0" xfId="0" applyFont="1" applyAlignment="1"/>
    <xf numFmtId="0" fontId="18" fillId="0" borderId="0" xfId="0" applyFont="1" applyAlignment="1"/>
    <xf numFmtId="0" fontId="19" fillId="9" borderId="5" xfId="0" applyFont="1" applyFill="1" applyBorder="1" applyAlignment="1">
      <alignment horizontal="right"/>
    </xf>
    <xf numFmtId="0" fontId="20" fillId="16" borderId="3" xfId="0" applyFont="1" applyFill="1" applyBorder="1" applyAlignment="1">
      <alignment horizontal="center"/>
    </xf>
    <xf numFmtId="0" fontId="20" fillId="16" borderId="2" xfId="0" applyFont="1" applyFill="1" applyBorder="1" applyAlignment="1">
      <alignment horizontal="center"/>
    </xf>
    <xf numFmtId="0" fontId="21" fillId="0" borderId="0" xfId="0" applyFont="1" applyAlignment="1"/>
    <xf numFmtId="0" fontId="18" fillId="0" borderId="5" xfId="0" applyFont="1" applyBorder="1" applyAlignment="1">
      <alignment horizontal="center"/>
    </xf>
    <xf numFmtId="0" fontId="18" fillId="0" borderId="7" xfId="0" applyFont="1" applyBorder="1" applyAlignment="1">
      <alignment horizontal="center"/>
    </xf>
    <xf numFmtId="0" fontId="23" fillId="0" borderId="2" xfId="0" applyFont="1" applyBorder="1" applyAlignment="1"/>
    <xf numFmtId="0" fontId="23" fillId="0" borderId="3" xfId="0" applyFont="1" applyBorder="1" applyAlignment="1"/>
    <xf numFmtId="0" fontId="23" fillId="0" borderId="7" xfId="0" applyFont="1" applyBorder="1" applyAlignment="1"/>
    <xf numFmtId="0" fontId="24" fillId="8" borderId="5" xfId="0" applyFont="1" applyFill="1" applyBorder="1" applyAlignment="1"/>
    <xf numFmtId="0" fontId="25" fillId="0" borderId="5" xfId="0" applyFont="1" applyBorder="1" applyAlignment="1"/>
    <xf numFmtId="0" fontId="25" fillId="0" borderId="2" xfId="0" applyFont="1" applyBorder="1" applyAlignment="1"/>
    <xf numFmtId="0" fontId="23" fillId="0" borderId="2" xfId="0" applyFont="1" applyBorder="1" applyAlignment="1"/>
    <xf numFmtId="0" fontId="25" fillId="0" borderId="2" xfId="0" applyFont="1" applyBorder="1" applyAlignment="1"/>
    <xf numFmtId="0" fontId="23" fillId="0" borderId="5" xfId="0" applyFont="1" applyBorder="1" applyAlignment="1"/>
    <xf numFmtId="0" fontId="23" fillId="0" borderId="7" xfId="0" applyFont="1" applyBorder="1" applyAlignment="1"/>
    <xf numFmtId="0" fontId="27" fillId="18" borderId="5" xfId="0" applyFont="1" applyFill="1" applyBorder="1" applyAlignment="1">
      <alignment horizontal="center" vertical="top"/>
    </xf>
    <xf numFmtId="0" fontId="27" fillId="18" borderId="7" xfId="0" applyFont="1" applyFill="1" applyBorder="1" applyAlignment="1">
      <alignment horizontal="center" vertical="top"/>
    </xf>
    <xf numFmtId="0" fontId="4" fillId="0" borderId="0" xfId="0" applyFont="1" applyAlignment="1">
      <alignment horizontal="left"/>
    </xf>
    <xf numFmtId="0" fontId="23" fillId="0" borderId="0" xfId="0" applyFont="1" applyAlignment="1"/>
    <xf numFmtId="0" fontId="23" fillId="0" borderId="0" xfId="0" applyFont="1" applyAlignment="1"/>
    <xf numFmtId="0" fontId="5" fillId="19" borderId="5" xfId="0" applyFont="1" applyFill="1" applyBorder="1" applyAlignment="1"/>
    <xf numFmtId="0" fontId="5" fillId="20" borderId="7" xfId="0" applyFont="1" applyFill="1" applyBorder="1" applyAlignment="1">
      <alignment horizontal="center"/>
    </xf>
    <xf numFmtId="0" fontId="5" fillId="21" borderId="7" xfId="0" applyFont="1" applyFill="1" applyBorder="1" applyAlignment="1">
      <alignment horizontal="center"/>
    </xf>
    <xf numFmtId="0" fontId="5" fillId="7" borderId="7" xfId="0" applyFont="1" applyFill="1" applyBorder="1" applyAlignment="1">
      <alignment horizontal="center"/>
    </xf>
    <xf numFmtId="0" fontId="5" fillId="9" borderId="7" xfId="0" applyFont="1" applyFill="1" applyBorder="1" applyAlignment="1">
      <alignment horizontal="center"/>
    </xf>
    <xf numFmtId="0" fontId="10" fillId="3" borderId="7" xfId="0" applyFont="1" applyFill="1" applyBorder="1" applyAlignment="1">
      <alignment horizontal="center"/>
    </xf>
    <xf numFmtId="0" fontId="21" fillId="0" borderId="0" xfId="0" applyFont="1" applyAlignment="1"/>
    <xf numFmtId="0" fontId="28" fillId="22" borderId="5" xfId="0" applyFont="1" applyFill="1" applyBorder="1" applyAlignment="1">
      <alignment horizontal="center"/>
    </xf>
    <xf numFmtId="0" fontId="28" fillId="22" borderId="7" xfId="0" applyFont="1" applyFill="1" applyBorder="1" applyAlignment="1">
      <alignment horizontal="center"/>
    </xf>
    <xf numFmtId="0" fontId="28" fillId="22" borderId="7" xfId="0" applyFont="1" applyFill="1" applyBorder="1" applyAlignment="1">
      <alignment horizontal="center"/>
    </xf>
    <xf numFmtId="0" fontId="18" fillId="0" borderId="0" xfId="0" applyFont="1" applyAlignment="1">
      <alignment horizontal="right"/>
    </xf>
    <xf numFmtId="0" fontId="18" fillId="0" borderId="0" xfId="0" applyFont="1" applyAlignment="1">
      <alignment vertical="top"/>
    </xf>
    <xf numFmtId="0" fontId="19" fillId="23" borderId="7" xfId="0" applyFont="1" applyFill="1" applyBorder="1" applyAlignment="1">
      <alignment horizontal="center" vertical="top"/>
    </xf>
    <xf numFmtId="0" fontId="5" fillId="24" borderId="7" xfId="0" applyFont="1" applyFill="1" applyBorder="1" applyAlignment="1">
      <alignment horizontal="center" vertical="top"/>
    </xf>
    <xf numFmtId="0" fontId="30" fillId="0" borderId="3" xfId="0" applyFont="1" applyBorder="1" applyAlignment="1"/>
    <xf numFmtId="0" fontId="32" fillId="27" borderId="8" xfId="0" applyFont="1" applyFill="1" applyBorder="1" applyAlignment="1"/>
    <xf numFmtId="0" fontId="33" fillId="27" borderId="8" xfId="0" applyFont="1" applyFill="1" applyBorder="1" applyAlignment="1">
      <alignment vertical="top"/>
    </xf>
    <xf numFmtId="0" fontId="4" fillId="27" borderId="9" xfId="0" applyFont="1" applyFill="1" applyBorder="1" applyAlignment="1"/>
    <xf numFmtId="0" fontId="32" fillId="27" borderId="8" xfId="0" applyFont="1" applyFill="1" applyBorder="1" applyAlignment="1">
      <alignment horizontal="left"/>
    </xf>
    <xf numFmtId="0" fontId="32" fillId="27" borderId="8" xfId="0" applyFont="1" applyFill="1" applyBorder="1" applyAlignment="1">
      <alignment horizontal="left"/>
    </xf>
    <xf numFmtId="0" fontId="34" fillId="27" borderId="8" xfId="0" applyFont="1" applyFill="1" applyBorder="1" applyAlignment="1">
      <alignment horizontal="left"/>
    </xf>
    <xf numFmtId="0" fontId="35" fillId="27" borderId="8" xfId="0" applyFont="1" applyFill="1" applyBorder="1" applyAlignment="1">
      <alignment horizontal="left"/>
    </xf>
    <xf numFmtId="0" fontId="32" fillId="27" borderId="10" xfId="0" applyFont="1" applyFill="1" applyBorder="1" applyAlignment="1">
      <alignment horizontal="left"/>
    </xf>
    <xf numFmtId="0" fontId="4" fillId="27" borderId="7" xfId="0" applyFont="1" applyFill="1" applyBorder="1" applyAlignment="1"/>
    <xf numFmtId="0" fontId="36" fillId="27" borderId="8" xfId="0" applyFont="1" applyFill="1" applyBorder="1" applyAlignment="1">
      <alignment horizontal="left"/>
    </xf>
    <xf numFmtId="0" fontId="38" fillId="17" borderId="3" xfId="0" applyFont="1" applyFill="1" applyBorder="1" applyAlignment="1">
      <alignment horizontal="center"/>
    </xf>
    <xf numFmtId="0" fontId="38" fillId="17" borderId="7" xfId="0" applyFont="1" applyFill="1" applyBorder="1" applyAlignment="1">
      <alignment horizontal="center"/>
    </xf>
    <xf numFmtId="0" fontId="4" fillId="0" borderId="5" xfId="0" applyFont="1" applyBorder="1" applyAlignment="1">
      <alignment horizontal="center"/>
    </xf>
    <xf numFmtId="0" fontId="1" fillId="0" borderId="7" xfId="0" applyFont="1" applyBorder="1" applyAlignment="1"/>
    <xf numFmtId="0" fontId="4" fillId="0" borderId="7" xfId="0" applyFont="1" applyBorder="1" applyAlignment="1"/>
    <xf numFmtId="0" fontId="4" fillId="0" borderId="7" xfId="0" applyFont="1" applyBorder="1" applyAlignment="1">
      <alignment horizontal="center"/>
    </xf>
    <xf numFmtId="0" fontId="1" fillId="0" borderId="7" xfId="0" applyFont="1" applyBorder="1" applyAlignment="1">
      <alignment horizontal="left"/>
    </xf>
    <xf numFmtId="0" fontId="4" fillId="0" borderId="7" xfId="0" applyFont="1" applyBorder="1" applyAlignment="1">
      <alignment horizontal="left"/>
    </xf>
    <xf numFmtId="0" fontId="1" fillId="2" borderId="1" xfId="0" applyFont="1" applyFill="1" applyBorder="1" applyAlignment="1">
      <alignment horizontal="center"/>
    </xf>
    <xf numFmtId="0" fontId="2" fillId="0" borderId="2" xfId="0" applyFont="1" applyBorder="1"/>
    <xf numFmtId="0" fontId="6" fillId="3" borderId="1" xfId="0" applyFont="1" applyFill="1" applyBorder="1" applyAlignment="1">
      <alignment horizontal="center"/>
    </xf>
    <xf numFmtId="0" fontId="1" fillId="7" borderId="1" xfId="0" applyFont="1" applyFill="1" applyBorder="1" applyAlignment="1">
      <alignment horizontal="center"/>
    </xf>
    <xf numFmtId="0" fontId="10" fillId="7" borderId="1" xfId="0" applyFont="1" applyFill="1" applyBorder="1" applyAlignment="1">
      <alignment horizontal="left" vertical="center"/>
    </xf>
    <xf numFmtId="0" fontId="2" fillId="0" borderId="4" xfId="0" applyFont="1" applyBorder="1"/>
    <xf numFmtId="0" fontId="17" fillId="14" borderId="1" xfId="0" applyFont="1" applyFill="1" applyBorder="1" applyAlignment="1">
      <alignment horizontal="center"/>
    </xf>
    <xf numFmtId="0" fontId="19" fillId="15" borderId="6" xfId="0" applyFont="1" applyFill="1" applyBorder="1" applyAlignment="1">
      <alignment horizontal="left"/>
    </xf>
    <xf numFmtId="0" fontId="2" fillId="0" borderId="6" xfId="0" applyFont="1" applyBorder="1"/>
    <xf numFmtId="0" fontId="2" fillId="0" borderId="7" xfId="0" applyFont="1" applyBorder="1"/>
    <xf numFmtId="0" fontId="22" fillId="15" borderId="6" xfId="0" applyFont="1" applyFill="1" applyBorder="1"/>
    <xf numFmtId="0" fontId="26" fillId="17" borderId="8" xfId="0" applyFont="1" applyFill="1" applyBorder="1" applyAlignment="1">
      <alignment horizontal="center"/>
    </xf>
    <xf numFmtId="0" fontId="0" fillId="0" borderId="0" xfId="0" applyFont="1" applyAlignment="1"/>
    <xf numFmtId="0" fontId="2" fillId="0" borderId="9" xfId="0" applyFont="1" applyBorder="1"/>
    <xf numFmtId="0" fontId="2" fillId="0" borderId="10" xfId="0" applyFont="1" applyBorder="1"/>
    <xf numFmtId="0" fontId="19" fillId="23" borderId="1" xfId="0" applyFont="1" applyFill="1" applyBorder="1" applyAlignment="1">
      <alignment horizontal="center"/>
    </xf>
    <xf numFmtId="0" fontId="19" fillId="23" borderId="1" xfId="0" applyFont="1" applyFill="1" applyBorder="1" applyAlignment="1">
      <alignment horizontal="center" vertical="top"/>
    </xf>
    <xf numFmtId="0" fontId="5" fillId="24" borderId="1" xfId="0" applyFont="1" applyFill="1" applyBorder="1" applyAlignment="1"/>
    <xf numFmtId="0" fontId="25" fillId="25" borderId="11" xfId="0" applyFont="1" applyFill="1" applyBorder="1" applyAlignment="1">
      <alignment horizontal="center"/>
    </xf>
    <xf numFmtId="0" fontId="2" fillId="0" borderId="15" xfId="0" applyFont="1" applyBorder="1"/>
    <xf numFmtId="0" fontId="2" fillId="0" borderId="5" xfId="0" applyFont="1" applyBorder="1"/>
    <xf numFmtId="0" fontId="25" fillId="25" borderId="12" xfId="0" applyFont="1" applyFill="1" applyBorder="1" applyAlignment="1">
      <alignment horizontal="center"/>
    </xf>
    <xf numFmtId="0" fontId="2" fillId="0" borderId="13" xfId="0" applyFont="1" applyBorder="1"/>
    <xf numFmtId="0" fontId="2" fillId="0" borderId="14" xfId="0" applyFont="1" applyBorder="1"/>
    <xf numFmtId="0" fontId="2" fillId="0" borderId="8" xfId="0" applyFont="1" applyBorder="1"/>
    <xf numFmtId="0" fontId="25" fillId="0" borderId="15" xfId="0" applyFont="1" applyBorder="1" applyAlignment="1">
      <alignment horizontal="center"/>
    </xf>
    <xf numFmtId="0" fontId="23" fillId="0" borderId="12" xfId="0" applyFont="1" applyBorder="1" applyAlignment="1">
      <alignment horizontal="center" vertical="center"/>
    </xf>
    <xf numFmtId="0" fontId="25" fillId="0" borderId="15" xfId="0" applyFont="1" applyBorder="1" applyAlignment="1">
      <alignment horizontal="center" vertical="top"/>
    </xf>
    <xf numFmtId="0" fontId="29" fillId="26" borderId="12" xfId="0" applyFont="1" applyFill="1" applyBorder="1" applyAlignment="1">
      <alignment horizontal="left"/>
    </xf>
    <xf numFmtId="0" fontId="31" fillId="27" borderId="8" xfId="0" applyFont="1" applyFill="1" applyBorder="1" applyAlignment="1">
      <alignment horizontal="left"/>
    </xf>
    <xf numFmtId="0" fontId="31" fillId="27" borderId="8" xfId="0" applyFont="1" applyFill="1" applyBorder="1" applyAlignment="1"/>
    <xf numFmtId="0" fontId="32" fillId="27" borderId="8" xfId="0" applyFont="1" applyFill="1" applyBorder="1" applyAlignment="1"/>
    <xf numFmtId="0" fontId="37" fillId="28" borderId="12" xfId="0" applyFont="1" applyFill="1" applyBorder="1" applyAlignment="1">
      <alignment horizontal="center"/>
    </xf>
    <xf numFmtId="0" fontId="44" fillId="27" borderId="8" xfId="0" applyFont="1" applyFill="1" applyBorder="1" applyAlignment="1">
      <alignment vertical="top" wrapText="1"/>
    </xf>
    <xf numFmtId="0" fontId="1" fillId="27" borderId="8" xfId="0" applyFont="1" applyFill="1" applyBorder="1" applyAlignment="1"/>
    <xf numFmtId="0" fontId="42" fillId="27" borderId="8" xfId="0" applyFont="1" applyFill="1" applyBorder="1" applyAlignment="1">
      <alignment vertical="top" wrapText="1"/>
    </xf>
    <xf numFmtId="0" fontId="1" fillId="27" borderId="8"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933450</xdr:colOff>
      <xdr:row>15</xdr:row>
      <xdr:rowOff>95250</xdr:rowOff>
    </xdr:from>
    <xdr:ext cx="5695950" cy="37242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lqDxlU7J4GH05Mm6ziYxQEQ1aNy6hZc-/view?usp=share_link" TargetMode="External"/><Relationship Id="rId3" Type="http://schemas.openxmlformats.org/officeDocument/2006/relationships/hyperlink" Target="https://drive.google.com/file/d/1Uv4wd6DydiXx68xMDqfj_N9MuhK2oc5A/view?usp=share_link" TargetMode="External"/><Relationship Id="rId7" Type="http://schemas.openxmlformats.org/officeDocument/2006/relationships/hyperlink" Target="https://drive.google.com/file/d/12niLC2o0Dwo1XmYXg1rOL7LNzFeOESoJ/view?usp=share_link" TargetMode="External"/><Relationship Id="rId2" Type="http://schemas.openxmlformats.org/officeDocument/2006/relationships/hyperlink" Target="https://drive.google.com/file/d/199-ewIsSkYaOyB8woL4i2I732oofb4jz/view?usp=share_link" TargetMode="External"/><Relationship Id="rId1" Type="http://schemas.openxmlformats.org/officeDocument/2006/relationships/hyperlink" Target="https://monarchmart.com/" TargetMode="External"/><Relationship Id="rId6" Type="http://schemas.openxmlformats.org/officeDocument/2006/relationships/hyperlink" Target="https://drive.google.com/file/d/1UR8R0NiccCsDR5vekdq3B5eFqNTimYJ8/view?usp=share_link" TargetMode="External"/><Relationship Id="rId5" Type="http://schemas.openxmlformats.org/officeDocument/2006/relationships/hyperlink" Target="https://drive.google.com/file/d/17ZHWe6b4a5aYfw7tEfKsoxRBvWGopwog/view?usp=share_link" TargetMode="External"/><Relationship Id="rId4" Type="http://schemas.openxmlformats.org/officeDocument/2006/relationships/hyperlink" Target="https://drive.google.com/file/d/1gYvfYoMJT3G0vYboQhsCHYcORKgwpn4D/view?usp=share_link" TargetMode="External"/><Relationship Id="rId9" Type="http://schemas.openxmlformats.org/officeDocument/2006/relationships/hyperlink" Target="https://drive.google.com/file/d/1EpmDmjk8feqtKyxmn2fl9TH2VWMysMoD/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7ZHWe6b4a5aYfw7tEfKsoxRBvWGopwog/view?usp=share_link" TargetMode="External"/><Relationship Id="rId13" Type="http://schemas.openxmlformats.org/officeDocument/2006/relationships/hyperlink" Target="https://monarchmart.com/" TargetMode="External"/><Relationship Id="rId18" Type="http://schemas.openxmlformats.org/officeDocument/2006/relationships/hyperlink" Target="https://monarchmart.com/" TargetMode="External"/><Relationship Id="rId3" Type="http://schemas.openxmlformats.org/officeDocument/2006/relationships/hyperlink" Target="https://drive.google.com/file/d/199-ewIsSkYaOyB8woL4i2I732oofb4jz/view?usp=share_link" TargetMode="External"/><Relationship Id="rId7" Type="http://schemas.openxmlformats.org/officeDocument/2006/relationships/hyperlink" Target="https://drive.google.com/file/d/1gYvfYoMJT3G0vYboQhsCHYcORKgwpn4D/view?usp=share_link" TargetMode="External"/><Relationship Id="rId12" Type="http://schemas.openxmlformats.org/officeDocument/2006/relationships/hyperlink" Target="https://drive.google.com/file/d/12niLC2o0Dwo1XmYXg1rOL7LNzFeOESoJ/view?usp=share_link" TargetMode="External"/><Relationship Id="rId17" Type="http://schemas.openxmlformats.org/officeDocument/2006/relationships/hyperlink" Target="https://monarchmart.com/" TargetMode="External"/><Relationship Id="rId2" Type="http://schemas.openxmlformats.org/officeDocument/2006/relationships/hyperlink" Target="https://monarchmart.com/" TargetMode="External"/><Relationship Id="rId16" Type="http://schemas.openxmlformats.org/officeDocument/2006/relationships/hyperlink" Target="https://drive.google.com/file/d/1EpmDmjk8feqtKyxmn2fl9TH2VWMysMoD/view?usp=sharing" TargetMode="External"/><Relationship Id="rId20" Type="http://schemas.openxmlformats.org/officeDocument/2006/relationships/hyperlink" Target="https://drive.google.com/file/d/1EpmDmjk8feqtKyxmn2fl9TH2VWMysMoD/view?usp=sharing" TargetMode="External"/><Relationship Id="rId1" Type="http://schemas.openxmlformats.org/officeDocument/2006/relationships/hyperlink" Target="https://monarchmart.com/" TargetMode="External"/><Relationship Id="rId6" Type="http://schemas.openxmlformats.org/officeDocument/2006/relationships/hyperlink" Target="https://monarchmart.com/" TargetMode="External"/><Relationship Id="rId11" Type="http://schemas.openxmlformats.org/officeDocument/2006/relationships/hyperlink" Target="https://drive.google.com/file/d/1UR8R0NiccCsDR5vekdq3B5eFqNTimYJ8/view?usp=share_link" TargetMode="External"/><Relationship Id="rId5" Type="http://schemas.openxmlformats.org/officeDocument/2006/relationships/hyperlink" Target="https://monarchmart.com/" TargetMode="External"/><Relationship Id="rId15" Type="http://schemas.openxmlformats.org/officeDocument/2006/relationships/hyperlink" Target="https://drive.google.com/file/d/1lqDxlU7J4GH05Mm6ziYxQEQ1aNy6hZc-/view?usp=share_link" TargetMode="External"/><Relationship Id="rId10" Type="http://schemas.openxmlformats.org/officeDocument/2006/relationships/hyperlink" Target="https://monarchmart.com/" TargetMode="External"/><Relationship Id="rId19" Type="http://schemas.openxmlformats.org/officeDocument/2006/relationships/hyperlink" Target="https://drive.google.com/file/d/1lqDxlU7J4GH05Mm6ziYxQEQ1aNy6hZc-/view?usp=share_link" TargetMode="External"/><Relationship Id="rId4" Type="http://schemas.openxmlformats.org/officeDocument/2006/relationships/hyperlink" Target="https://drive.google.com/file/d/1Uv4wd6DydiXx68xMDqfj_N9MuhK2oc5A/view?usp=share_link" TargetMode="External"/><Relationship Id="rId9" Type="http://schemas.openxmlformats.org/officeDocument/2006/relationships/hyperlink" Target="https://monarchmart.com/" TargetMode="External"/><Relationship Id="rId14" Type="http://schemas.openxmlformats.org/officeDocument/2006/relationships/hyperlink" Target="https://monarchm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sqref="A1:B1"/>
    </sheetView>
  </sheetViews>
  <sheetFormatPr defaultColWidth="14.44140625" defaultRowHeight="15" customHeight="1"/>
  <cols>
    <col min="1" max="1" width="13.33203125" customWidth="1"/>
    <col min="2" max="2" width="18.33203125" customWidth="1"/>
    <col min="3" max="3" width="18.6640625" customWidth="1"/>
    <col min="4" max="4" width="19.109375" customWidth="1"/>
    <col min="5" max="5" width="59.109375" customWidth="1"/>
    <col min="6" max="6" width="28.6640625" customWidth="1"/>
    <col min="7" max="7" width="57.6640625" customWidth="1"/>
    <col min="8" max="8" width="26.88671875" customWidth="1"/>
    <col min="9" max="9" width="34.44140625" customWidth="1"/>
    <col min="10" max="10" width="32.109375" customWidth="1"/>
    <col min="11" max="11" width="35" customWidth="1"/>
    <col min="12" max="12" width="19.109375" customWidth="1"/>
    <col min="13" max="13" width="81.5546875" customWidth="1"/>
    <col min="14" max="26" width="8.6640625" customWidth="1"/>
  </cols>
  <sheetData>
    <row r="1" spans="1:26" ht="24.75" customHeight="1">
      <c r="A1" s="100" t="s">
        <v>0</v>
      </c>
      <c r="B1" s="101"/>
      <c r="C1" s="1" t="s">
        <v>1</v>
      </c>
      <c r="D1" s="2" t="s">
        <v>2</v>
      </c>
      <c r="E1" s="3">
        <v>45047</v>
      </c>
      <c r="F1" s="4" t="s">
        <v>3</v>
      </c>
      <c r="G1" s="3">
        <v>45108</v>
      </c>
      <c r="H1" s="5"/>
      <c r="I1" s="5"/>
      <c r="J1" s="5"/>
      <c r="K1" s="5"/>
      <c r="L1" s="102" t="s">
        <v>4</v>
      </c>
      <c r="M1" s="101"/>
      <c r="N1" s="5"/>
      <c r="O1" s="5"/>
      <c r="P1" s="5"/>
      <c r="Q1" s="5"/>
      <c r="R1" s="5"/>
      <c r="S1" s="5"/>
      <c r="T1" s="5"/>
      <c r="U1" s="5"/>
      <c r="V1" s="5"/>
      <c r="W1" s="5"/>
      <c r="X1" s="5"/>
      <c r="Y1" s="5"/>
      <c r="Z1" s="5"/>
    </row>
    <row r="2" spans="1:26" ht="26.25" customHeight="1">
      <c r="A2" s="100" t="s">
        <v>5</v>
      </c>
      <c r="B2" s="101"/>
      <c r="C2" s="6" t="s">
        <v>6</v>
      </c>
      <c r="D2" s="2" t="s">
        <v>7</v>
      </c>
      <c r="E2" s="3">
        <v>45078</v>
      </c>
      <c r="F2" s="4" t="s">
        <v>8</v>
      </c>
      <c r="G2" s="3">
        <v>45139</v>
      </c>
      <c r="H2" s="5"/>
      <c r="I2" s="5"/>
      <c r="J2" s="5"/>
      <c r="K2" s="5"/>
      <c r="L2" s="7" t="s">
        <v>9</v>
      </c>
      <c r="M2" s="8">
        <f>COUNTIF(L8:L51, "PASSED")</f>
        <v>32</v>
      </c>
      <c r="N2" s="5"/>
      <c r="O2" s="5"/>
      <c r="P2" s="5"/>
      <c r="Q2" s="5"/>
      <c r="R2" s="5"/>
      <c r="S2" s="5"/>
      <c r="T2" s="5"/>
      <c r="U2" s="5"/>
      <c r="V2" s="5"/>
      <c r="W2" s="5"/>
      <c r="X2" s="5"/>
      <c r="Y2" s="5"/>
      <c r="Z2" s="5"/>
    </row>
    <row r="3" spans="1:26" ht="24.75" customHeight="1">
      <c r="A3" s="100" t="s">
        <v>10</v>
      </c>
      <c r="B3" s="101"/>
      <c r="C3" s="6"/>
      <c r="D3" s="2" t="s">
        <v>11</v>
      </c>
      <c r="E3" s="6" t="s">
        <v>12</v>
      </c>
      <c r="F3" s="9" t="s">
        <v>13</v>
      </c>
      <c r="G3" s="6" t="s">
        <v>14</v>
      </c>
      <c r="H3" s="5"/>
      <c r="I3" s="5"/>
      <c r="J3" s="5"/>
      <c r="K3" s="5"/>
      <c r="L3" s="10" t="s">
        <v>15</v>
      </c>
      <c r="M3" s="8">
        <f>COUNTIF(L8:L51, "FAILED")</f>
        <v>10</v>
      </c>
      <c r="N3" s="5"/>
      <c r="O3" s="5"/>
      <c r="P3" s="5"/>
      <c r="Q3" s="5"/>
      <c r="R3" s="5"/>
      <c r="S3" s="5"/>
      <c r="T3" s="5"/>
      <c r="U3" s="5"/>
      <c r="V3" s="5"/>
      <c r="W3" s="5"/>
      <c r="X3" s="5"/>
      <c r="Y3" s="5"/>
      <c r="Z3" s="5"/>
    </row>
    <row r="4" spans="1:26" ht="21.75" customHeight="1">
      <c r="A4" s="103" t="s">
        <v>16</v>
      </c>
      <c r="B4" s="101"/>
      <c r="C4" s="104"/>
      <c r="D4" s="105"/>
      <c r="E4" s="105"/>
      <c r="F4" s="105"/>
      <c r="G4" s="101"/>
      <c r="H4" s="11"/>
      <c r="I4" s="11"/>
      <c r="J4" s="11"/>
      <c r="K4" s="11"/>
      <c r="L4" s="12" t="s">
        <v>17</v>
      </c>
      <c r="M4" s="13">
        <f>COUNTIF(L8:L51, "NOT Executed")</f>
        <v>0</v>
      </c>
      <c r="N4" s="5"/>
      <c r="O4" s="5"/>
      <c r="P4" s="5"/>
      <c r="Q4" s="5"/>
      <c r="R4" s="5"/>
      <c r="S4" s="5"/>
      <c r="T4" s="5"/>
      <c r="U4" s="5"/>
      <c r="V4" s="5"/>
      <c r="W4" s="5"/>
      <c r="X4" s="5"/>
      <c r="Y4" s="5"/>
      <c r="Z4" s="5"/>
    </row>
    <row r="5" spans="1:26" ht="25.5" customHeight="1">
      <c r="A5" s="14"/>
      <c r="B5" s="14"/>
      <c r="C5" s="14"/>
      <c r="D5" s="15"/>
      <c r="E5" s="14"/>
      <c r="F5" s="14"/>
      <c r="G5" s="14"/>
      <c r="H5" s="14"/>
      <c r="I5" s="14"/>
      <c r="J5" s="14"/>
      <c r="K5" s="14"/>
      <c r="L5" s="16" t="s">
        <v>18</v>
      </c>
      <c r="M5" s="17">
        <f>COUNTIF(L8:L51, "Out of Scope")</f>
        <v>0</v>
      </c>
      <c r="N5" s="5"/>
      <c r="O5" s="5"/>
      <c r="P5" s="5"/>
      <c r="Q5" s="5"/>
      <c r="R5" s="5"/>
      <c r="S5" s="5"/>
      <c r="T5" s="5"/>
      <c r="U5" s="5"/>
      <c r="V5" s="5"/>
      <c r="W5" s="5"/>
      <c r="X5" s="5"/>
      <c r="Y5" s="5"/>
      <c r="Z5" s="5"/>
    </row>
    <row r="6" spans="1:26" ht="20.25" customHeight="1">
      <c r="A6" s="14"/>
      <c r="B6" s="14"/>
      <c r="C6" s="14"/>
      <c r="D6" s="15"/>
      <c r="E6" s="14"/>
      <c r="F6" s="14"/>
      <c r="G6" s="14"/>
      <c r="H6" s="14"/>
      <c r="I6" s="14"/>
      <c r="J6" s="14"/>
      <c r="K6" s="14"/>
      <c r="L6" s="18" t="s">
        <v>19</v>
      </c>
      <c r="M6" s="17">
        <f>SUM(M2:M5)</f>
        <v>42</v>
      </c>
      <c r="N6" s="5"/>
      <c r="O6" s="5"/>
      <c r="P6" s="5"/>
      <c r="Q6" s="5"/>
      <c r="R6" s="5"/>
      <c r="S6" s="5"/>
      <c r="T6" s="5"/>
      <c r="U6" s="5"/>
      <c r="V6" s="5"/>
      <c r="W6" s="5"/>
      <c r="X6" s="5"/>
      <c r="Y6" s="5"/>
      <c r="Z6" s="5"/>
    </row>
    <row r="7" spans="1:26" ht="20.25" customHeight="1">
      <c r="A7" s="19" t="s">
        <v>20</v>
      </c>
      <c r="B7" s="19" t="s">
        <v>21</v>
      </c>
      <c r="C7" s="19" t="s">
        <v>22</v>
      </c>
      <c r="D7" s="20" t="s">
        <v>23</v>
      </c>
      <c r="E7" s="19" t="s">
        <v>24</v>
      </c>
      <c r="F7" s="19" t="s">
        <v>25</v>
      </c>
      <c r="G7" s="19" t="s">
        <v>26</v>
      </c>
      <c r="H7" s="19" t="s">
        <v>27</v>
      </c>
      <c r="I7" s="19" t="s">
        <v>28</v>
      </c>
      <c r="J7" s="19" t="s">
        <v>29</v>
      </c>
      <c r="K7" s="19" t="s">
        <v>30</v>
      </c>
      <c r="L7" s="19" t="s">
        <v>31</v>
      </c>
      <c r="M7" s="19" t="s">
        <v>32</v>
      </c>
      <c r="N7" s="5"/>
      <c r="O7" s="5"/>
      <c r="P7" s="5"/>
      <c r="Q7" s="5"/>
      <c r="R7" s="5"/>
      <c r="S7" s="5"/>
      <c r="T7" s="5"/>
      <c r="U7" s="5"/>
      <c r="V7" s="5"/>
      <c r="W7" s="5"/>
      <c r="X7" s="5"/>
      <c r="Y7" s="5"/>
      <c r="Z7" s="5"/>
    </row>
    <row r="8" spans="1:26" ht="182.25" customHeight="1">
      <c r="A8" s="21" t="s">
        <v>33</v>
      </c>
      <c r="B8" s="22"/>
      <c r="C8" s="22" t="s">
        <v>34</v>
      </c>
      <c r="D8" s="22"/>
      <c r="E8" s="22" t="s">
        <v>35</v>
      </c>
      <c r="F8" s="22" t="s">
        <v>36</v>
      </c>
      <c r="G8" s="22" t="s">
        <v>37</v>
      </c>
      <c r="H8" s="22" t="s">
        <v>38</v>
      </c>
      <c r="I8" s="22" t="s">
        <v>39</v>
      </c>
      <c r="J8" s="22" t="s">
        <v>40</v>
      </c>
      <c r="K8" s="22"/>
      <c r="L8" s="23" t="s">
        <v>41</v>
      </c>
      <c r="M8" s="22"/>
      <c r="N8" s="5"/>
      <c r="O8" s="5"/>
      <c r="P8" s="5"/>
      <c r="Q8" s="5"/>
      <c r="R8" s="5"/>
      <c r="S8" s="5"/>
      <c r="T8" s="5"/>
      <c r="U8" s="5"/>
      <c r="V8" s="5"/>
      <c r="W8" s="5"/>
      <c r="X8" s="5"/>
      <c r="Y8" s="5"/>
      <c r="Z8" s="5"/>
    </row>
    <row r="9" spans="1:26" ht="12.75" customHeight="1">
      <c r="A9" s="24"/>
      <c r="B9" s="25"/>
      <c r="C9" s="26"/>
      <c r="D9" s="26"/>
      <c r="E9" s="27"/>
      <c r="F9" s="27"/>
      <c r="G9" s="27"/>
      <c r="H9" s="27"/>
      <c r="I9" s="27"/>
      <c r="J9" s="27"/>
      <c r="K9" s="26"/>
      <c r="L9" s="28"/>
      <c r="M9" s="27"/>
      <c r="N9" s="5"/>
      <c r="O9" s="5"/>
      <c r="P9" s="5"/>
      <c r="Q9" s="5"/>
      <c r="R9" s="5"/>
      <c r="S9" s="5"/>
      <c r="T9" s="5"/>
      <c r="U9" s="5"/>
      <c r="V9" s="5"/>
      <c r="W9" s="5"/>
      <c r="X9" s="5"/>
      <c r="Y9" s="5"/>
      <c r="Z9" s="5"/>
    </row>
    <row r="10" spans="1:26" ht="182.25" customHeight="1">
      <c r="A10" s="29" t="s">
        <v>42</v>
      </c>
      <c r="B10" s="30" t="s">
        <v>43</v>
      </c>
      <c r="C10" s="29" t="s">
        <v>44</v>
      </c>
      <c r="D10" s="29" t="s">
        <v>45</v>
      </c>
      <c r="E10" s="31" t="s">
        <v>46</v>
      </c>
      <c r="F10" s="31" t="s">
        <v>47</v>
      </c>
      <c r="G10" s="31" t="s">
        <v>48</v>
      </c>
      <c r="H10" s="31" t="s">
        <v>49</v>
      </c>
      <c r="I10" s="31" t="s">
        <v>50</v>
      </c>
      <c r="J10" s="31" t="s">
        <v>51</v>
      </c>
      <c r="K10" s="29"/>
      <c r="L10" s="32" t="s">
        <v>41</v>
      </c>
      <c r="M10" s="31"/>
      <c r="N10" s="5"/>
      <c r="O10" s="5"/>
      <c r="P10" s="5"/>
      <c r="Q10" s="5"/>
      <c r="R10" s="5"/>
      <c r="S10" s="5"/>
      <c r="T10" s="5"/>
      <c r="U10" s="5"/>
      <c r="V10" s="5"/>
      <c r="W10" s="5"/>
      <c r="X10" s="5"/>
      <c r="Y10" s="5"/>
      <c r="Z10" s="5"/>
    </row>
    <row r="11" spans="1:26" ht="183" customHeight="1">
      <c r="A11" s="29" t="s">
        <v>52</v>
      </c>
      <c r="B11" s="30" t="s">
        <v>43</v>
      </c>
      <c r="C11" s="29" t="s">
        <v>44</v>
      </c>
      <c r="D11" s="29" t="s">
        <v>45</v>
      </c>
      <c r="E11" s="31" t="s">
        <v>53</v>
      </c>
      <c r="F11" s="31" t="s">
        <v>54</v>
      </c>
      <c r="G11" s="31" t="s">
        <v>55</v>
      </c>
      <c r="H11" s="31" t="s">
        <v>56</v>
      </c>
      <c r="I11" s="31" t="s">
        <v>57</v>
      </c>
      <c r="J11" s="31" t="s">
        <v>58</v>
      </c>
      <c r="K11" s="29"/>
      <c r="L11" s="32" t="s">
        <v>41</v>
      </c>
      <c r="M11" s="29"/>
      <c r="N11" s="5"/>
      <c r="O11" s="5"/>
      <c r="P11" s="5"/>
      <c r="Q11" s="5"/>
      <c r="R11" s="5"/>
      <c r="S11" s="5"/>
      <c r="T11" s="5"/>
      <c r="U11" s="5"/>
      <c r="V11" s="5"/>
      <c r="W11" s="5"/>
      <c r="X11" s="5"/>
      <c r="Y11" s="5"/>
      <c r="Z11" s="5"/>
    </row>
    <row r="12" spans="1:26" ht="90.75" customHeight="1">
      <c r="A12" s="29" t="s">
        <v>59</v>
      </c>
      <c r="B12" s="30" t="s">
        <v>43</v>
      </c>
      <c r="C12" s="29" t="s">
        <v>44</v>
      </c>
      <c r="D12" s="29" t="s">
        <v>45</v>
      </c>
      <c r="E12" s="31" t="s">
        <v>60</v>
      </c>
      <c r="F12" s="31" t="s">
        <v>61</v>
      </c>
      <c r="G12" s="31" t="s">
        <v>62</v>
      </c>
      <c r="H12" s="31" t="s">
        <v>63</v>
      </c>
      <c r="I12" s="31" t="s">
        <v>64</v>
      </c>
      <c r="J12" s="33" t="s">
        <v>65</v>
      </c>
      <c r="K12" s="29"/>
      <c r="L12" s="32" t="s">
        <v>41</v>
      </c>
      <c r="M12" s="29"/>
      <c r="N12" s="5"/>
      <c r="O12" s="5"/>
      <c r="P12" s="5"/>
      <c r="Q12" s="5"/>
      <c r="R12" s="5"/>
      <c r="S12" s="5"/>
      <c r="T12" s="5"/>
      <c r="U12" s="5"/>
      <c r="V12" s="5"/>
      <c r="W12" s="5"/>
      <c r="X12" s="5"/>
      <c r="Y12" s="5"/>
      <c r="Z12" s="5"/>
    </row>
    <row r="13" spans="1:26" ht="193.5" customHeight="1">
      <c r="A13" s="29" t="s">
        <v>66</v>
      </c>
      <c r="B13" s="30" t="s">
        <v>43</v>
      </c>
      <c r="C13" s="29" t="s">
        <v>44</v>
      </c>
      <c r="D13" s="29" t="s">
        <v>45</v>
      </c>
      <c r="E13" s="31" t="s">
        <v>67</v>
      </c>
      <c r="F13" s="31" t="s">
        <v>61</v>
      </c>
      <c r="G13" s="31" t="s">
        <v>68</v>
      </c>
      <c r="H13" s="31" t="s">
        <v>69</v>
      </c>
      <c r="I13" s="31" t="s">
        <v>70</v>
      </c>
      <c r="J13" s="31" t="s">
        <v>71</v>
      </c>
      <c r="K13" s="29"/>
      <c r="L13" s="32" t="s">
        <v>41</v>
      </c>
      <c r="M13" s="29"/>
      <c r="N13" s="5"/>
      <c r="O13" s="5"/>
      <c r="P13" s="5"/>
      <c r="Q13" s="5"/>
      <c r="R13" s="5"/>
      <c r="S13" s="5"/>
      <c r="T13" s="5"/>
      <c r="U13" s="5"/>
      <c r="V13" s="5"/>
      <c r="W13" s="5"/>
      <c r="X13" s="5"/>
      <c r="Y13" s="5"/>
      <c r="Z13" s="5"/>
    </row>
    <row r="14" spans="1:26" ht="179.25" customHeight="1">
      <c r="A14" s="29" t="s">
        <v>72</v>
      </c>
      <c r="B14" s="30" t="s">
        <v>43</v>
      </c>
      <c r="C14" s="29" t="s">
        <v>44</v>
      </c>
      <c r="D14" s="29" t="s">
        <v>45</v>
      </c>
      <c r="E14" s="31" t="s">
        <v>73</v>
      </c>
      <c r="F14" s="31" t="s">
        <v>61</v>
      </c>
      <c r="G14" s="31" t="s">
        <v>74</v>
      </c>
      <c r="H14" s="31" t="s">
        <v>75</v>
      </c>
      <c r="I14" s="31" t="s">
        <v>76</v>
      </c>
      <c r="J14" s="31" t="s">
        <v>77</v>
      </c>
      <c r="K14" s="29"/>
      <c r="L14" s="34" t="s">
        <v>41</v>
      </c>
      <c r="M14" s="29"/>
      <c r="N14" s="5"/>
      <c r="O14" s="5"/>
      <c r="P14" s="5"/>
      <c r="Q14" s="5"/>
      <c r="R14" s="5"/>
      <c r="S14" s="5"/>
      <c r="T14" s="5"/>
      <c r="U14" s="5"/>
      <c r="V14" s="5"/>
      <c r="W14" s="5"/>
      <c r="X14" s="5"/>
      <c r="Y14" s="5"/>
      <c r="Z14" s="5"/>
    </row>
    <row r="15" spans="1:26" ht="138.75" customHeight="1">
      <c r="A15" s="29" t="s">
        <v>78</v>
      </c>
      <c r="B15" s="30" t="s">
        <v>43</v>
      </c>
      <c r="C15" s="29" t="s">
        <v>44</v>
      </c>
      <c r="D15" s="29" t="s">
        <v>45</v>
      </c>
      <c r="E15" s="31" t="s">
        <v>79</v>
      </c>
      <c r="F15" s="31" t="s">
        <v>80</v>
      </c>
      <c r="G15" s="31" t="s">
        <v>81</v>
      </c>
      <c r="H15" s="31" t="s">
        <v>82</v>
      </c>
      <c r="I15" s="31" t="s">
        <v>83</v>
      </c>
      <c r="J15" s="31" t="s">
        <v>84</v>
      </c>
      <c r="K15" s="29"/>
      <c r="L15" s="34" t="s">
        <v>41</v>
      </c>
      <c r="M15" s="29"/>
      <c r="N15" s="5"/>
      <c r="O15" s="5"/>
      <c r="P15" s="5"/>
      <c r="Q15" s="5"/>
      <c r="R15" s="5"/>
      <c r="S15" s="5"/>
      <c r="T15" s="5"/>
      <c r="U15" s="5"/>
      <c r="V15" s="5"/>
      <c r="W15" s="5"/>
      <c r="X15" s="5"/>
      <c r="Y15" s="5"/>
      <c r="Z15" s="5"/>
    </row>
    <row r="16" spans="1:26" ht="164.25" customHeight="1">
      <c r="A16" s="29" t="s">
        <v>85</v>
      </c>
      <c r="B16" s="30" t="s">
        <v>43</v>
      </c>
      <c r="C16" s="29" t="s">
        <v>44</v>
      </c>
      <c r="D16" s="29" t="s">
        <v>86</v>
      </c>
      <c r="E16" s="31" t="s">
        <v>87</v>
      </c>
      <c r="F16" s="31" t="s">
        <v>61</v>
      </c>
      <c r="G16" s="31" t="s">
        <v>88</v>
      </c>
      <c r="H16" s="31" t="s">
        <v>89</v>
      </c>
      <c r="I16" s="31" t="s">
        <v>90</v>
      </c>
      <c r="J16" s="31" t="s">
        <v>91</v>
      </c>
      <c r="K16" s="29"/>
      <c r="L16" s="34" t="s">
        <v>41</v>
      </c>
      <c r="M16" s="29"/>
      <c r="N16" s="5"/>
      <c r="O16" s="5"/>
      <c r="P16" s="5"/>
      <c r="Q16" s="5"/>
      <c r="R16" s="5"/>
      <c r="S16" s="5"/>
      <c r="T16" s="5"/>
      <c r="U16" s="5"/>
      <c r="V16" s="5"/>
      <c r="W16" s="5"/>
      <c r="X16" s="5"/>
      <c r="Y16" s="5"/>
      <c r="Z16" s="5"/>
    </row>
    <row r="17" spans="1:26" ht="83.25" customHeight="1">
      <c r="A17" s="29" t="s">
        <v>92</v>
      </c>
      <c r="B17" s="30" t="s">
        <v>43</v>
      </c>
      <c r="C17" s="29" t="s">
        <v>93</v>
      </c>
      <c r="D17" s="29" t="s">
        <v>86</v>
      </c>
      <c r="E17" s="31" t="s">
        <v>94</v>
      </c>
      <c r="F17" s="31" t="s">
        <v>61</v>
      </c>
      <c r="G17" s="31" t="s">
        <v>95</v>
      </c>
      <c r="H17" s="29" t="s">
        <v>96</v>
      </c>
      <c r="I17" s="31" t="s">
        <v>97</v>
      </c>
      <c r="J17" s="31" t="s">
        <v>98</v>
      </c>
      <c r="K17" s="29"/>
      <c r="L17" s="32" t="s">
        <v>41</v>
      </c>
      <c r="M17" s="29"/>
      <c r="N17" s="5"/>
      <c r="O17" s="5"/>
      <c r="P17" s="5"/>
      <c r="Q17" s="5"/>
      <c r="R17" s="5"/>
      <c r="S17" s="5"/>
      <c r="T17" s="5"/>
      <c r="U17" s="5"/>
      <c r="V17" s="5"/>
      <c r="W17" s="5"/>
      <c r="X17" s="5"/>
      <c r="Y17" s="5"/>
      <c r="Z17" s="5"/>
    </row>
    <row r="18" spans="1:26" ht="172.5" customHeight="1">
      <c r="A18" s="29" t="s">
        <v>99</v>
      </c>
      <c r="B18" s="29" t="s">
        <v>43</v>
      </c>
      <c r="C18" s="29" t="s">
        <v>44</v>
      </c>
      <c r="D18" s="29" t="s">
        <v>45</v>
      </c>
      <c r="E18" s="31" t="s">
        <v>100</v>
      </c>
      <c r="F18" s="31" t="s">
        <v>61</v>
      </c>
      <c r="G18" s="31" t="s">
        <v>101</v>
      </c>
      <c r="H18" s="31" t="s">
        <v>102</v>
      </c>
      <c r="I18" s="31" t="s">
        <v>103</v>
      </c>
      <c r="J18" s="31" t="s">
        <v>104</v>
      </c>
      <c r="K18" s="35" t="s">
        <v>105</v>
      </c>
      <c r="L18" s="36" t="s">
        <v>106</v>
      </c>
      <c r="M18" s="29"/>
      <c r="N18" s="5"/>
      <c r="O18" s="5"/>
      <c r="P18" s="5"/>
      <c r="Q18" s="5"/>
      <c r="R18" s="5"/>
      <c r="S18" s="5"/>
      <c r="T18" s="5"/>
      <c r="U18" s="5"/>
      <c r="V18" s="5"/>
      <c r="W18" s="5"/>
      <c r="X18" s="5"/>
      <c r="Y18" s="5"/>
      <c r="Z18" s="5"/>
    </row>
    <row r="19" spans="1:26" ht="147.75" customHeight="1">
      <c r="A19" s="29" t="s">
        <v>107</v>
      </c>
      <c r="B19" s="29" t="s">
        <v>43</v>
      </c>
      <c r="C19" s="29" t="s">
        <v>44</v>
      </c>
      <c r="D19" s="29" t="s">
        <v>45</v>
      </c>
      <c r="E19" s="31" t="s">
        <v>108</v>
      </c>
      <c r="F19" s="31" t="s">
        <v>61</v>
      </c>
      <c r="G19" s="31" t="s">
        <v>109</v>
      </c>
      <c r="H19" s="31" t="s">
        <v>110</v>
      </c>
      <c r="I19" s="31" t="s">
        <v>111</v>
      </c>
      <c r="J19" s="31" t="s">
        <v>112</v>
      </c>
      <c r="K19" s="37" t="s">
        <v>113</v>
      </c>
      <c r="L19" s="38" t="s">
        <v>106</v>
      </c>
      <c r="M19" s="29"/>
      <c r="N19" s="5"/>
      <c r="O19" s="5"/>
      <c r="P19" s="5"/>
      <c r="Q19" s="5"/>
      <c r="R19" s="5"/>
      <c r="S19" s="5"/>
      <c r="T19" s="5"/>
      <c r="U19" s="5"/>
      <c r="V19" s="5"/>
      <c r="W19" s="5"/>
      <c r="X19" s="5"/>
      <c r="Y19" s="5"/>
      <c r="Z19" s="5"/>
    </row>
    <row r="20" spans="1:26" ht="152.25" customHeight="1">
      <c r="A20" s="29" t="s">
        <v>114</v>
      </c>
      <c r="B20" s="29" t="s">
        <v>43</v>
      </c>
      <c r="C20" s="29" t="s">
        <v>44</v>
      </c>
      <c r="D20" s="29" t="s">
        <v>45</v>
      </c>
      <c r="E20" s="31" t="s">
        <v>115</v>
      </c>
      <c r="F20" s="31" t="s">
        <v>61</v>
      </c>
      <c r="G20" s="31" t="s">
        <v>116</v>
      </c>
      <c r="H20" s="31" t="s">
        <v>117</v>
      </c>
      <c r="I20" s="31" t="s">
        <v>118</v>
      </c>
      <c r="J20" s="31" t="s">
        <v>119</v>
      </c>
      <c r="K20" s="39" t="s">
        <v>120</v>
      </c>
      <c r="L20" s="38" t="s">
        <v>106</v>
      </c>
      <c r="M20" s="29"/>
      <c r="N20" s="5"/>
      <c r="O20" s="5"/>
      <c r="P20" s="5"/>
      <c r="Q20" s="5"/>
      <c r="R20" s="5"/>
      <c r="S20" s="5"/>
      <c r="T20" s="5"/>
      <c r="U20" s="5"/>
      <c r="V20" s="5"/>
      <c r="W20" s="5"/>
      <c r="X20" s="5"/>
      <c r="Y20" s="5"/>
      <c r="Z20" s="5"/>
    </row>
    <row r="21" spans="1:26" ht="167.25" customHeight="1">
      <c r="A21" s="29" t="s">
        <v>121</v>
      </c>
      <c r="B21" s="29" t="s">
        <v>43</v>
      </c>
      <c r="C21" s="29" t="s">
        <v>44</v>
      </c>
      <c r="D21" s="29" t="s">
        <v>45</v>
      </c>
      <c r="E21" s="31" t="s">
        <v>122</v>
      </c>
      <c r="F21" s="31" t="s">
        <v>61</v>
      </c>
      <c r="G21" s="31" t="s">
        <v>123</v>
      </c>
      <c r="H21" s="31" t="s">
        <v>124</v>
      </c>
      <c r="I21" s="31" t="s">
        <v>125</v>
      </c>
      <c r="J21" s="31" t="s">
        <v>126</v>
      </c>
      <c r="K21" s="35" t="s">
        <v>127</v>
      </c>
      <c r="L21" s="36" t="s">
        <v>106</v>
      </c>
      <c r="M21" s="29"/>
      <c r="N21" s="5"/>
      <c r="O21" s="5"/>
      <c r="P21" s="5"/>
      <c r="Q21" s="5"/>
      <c r="R21" s="5"/>
      <c r="S21" s="5"/>
      <c r="T21" s="5"/>
      <c r="U21" s="5"/>
      <c r="V21" s="5"/>
      <c r="W21" s="5"/>
      <c r="X21" s="5"/>
      <c r="Y21" s="5"/>
      <c r="Z21" s="5"/>
    </row>
    <row r="22" spans="1:26" ht="150.75" customHeight="1">
      <c r="A22" s="29" t="s">
        <v>128</v>
      </c>
      <c r="B22" s="29" t="s">
        <v>43</v>
      </c>
      <c r="C22" s="29" t="s">
        <v>44</v>
      </c>
      <c r="D22" s="30" t="s">
        <v>45</v>
      </c>
      <c r="E22" s="31" t="s">
        <v>129</v>
      </c>
      <c r="F22" s="31" t="s">
        <v>61</v>
      </c>
      <c r="G22" s="31" t="s">
        <v>130</v>
      </c>
      <c r="H22" s="31" t="s">
        <v>131</v>
      </c>
      <c r="I22" s="31" t="s">
        <v>132</v>
      </c>
      <c r="J22" s="31" t="s">
        <v>133</v>
      </c>
      <c r="K22" s="39" t="s">
        <v>134</v>
      </c>
      <c r="L22" s="36" t="s">
        <v>106</v>
      </c>
      <c r="M22" s="29"/>
      <c r="N22" s="5"/>
      <c r="O22" s="5"/>
      <c r="P22" s="5"/>
      <c r="Q22" s="5"/>
      <c r="R22" s="5"/>
      <c r="S22" s="5"/>
      <c r="T22" s="5"/>
      <c r="U22" s="5"/>
      <c r="V22" s="5"/>
      <c r="W22" s="5"/>
      <c r="X22" s="5"/>
      <c r="Y22" s="5"/>
      <c r="Z22" s="5"/>
    </row>
    <row r="23" spans="1:26" ht="108" customHeight="1">
      <c r="A23" s="29" t="s">
        <v>135</v>
      </c>
      <c r="B23" s="29" t="s">
        <v>43</v>
      </c>
      <c r="C23" s="29" t="s">
        <v>44</v>
      </c>
      <c r="D23" s="30" t="s">
        <v>45</v>
      </c>
      <c r="E23" s="31" t="s">
        <v>136</v>
      </c>
      <c r="F23" s="31" t="s">
        <v>54</v>
      </c>
      <c r="G23" s="31" t="s">
        <v>137</v>
      </c>
      <c r="H23" s="31" t="s">
        <v>96</v>
      </c>
      <c r="I23" s="31" t="s">
        <v>138</v>
      </c>
      <c r="J23" s="31" t="s">
        <v>139</v>
      </c>
      <c r="K23" s="29"/>
      <c r="L23" s="32" t="s">
        <v>41</v>
      </c>
      <c r="M23" s="29"/>
      <c r="N23" s="5"/>
      <c r="O23" s="5"/>
      <c r="P23" s="5"/>
      <c r="Q23" s="5"/>
      <c r="R23" s="5"/>
      <c r="S23" s="5"/>
      <c r="T23" s="5"/>
      <c r="U23" s="5"/>
      <c r="V23" s="5"/>
      <c r="W23" s="5"/>
      <c r="X23" s="5"/>
      <c r="Y23" s="5"/>
      <c r="Z23" s="5"/>
    </row>
    <row r="24" spans="1:26" ht="99.75" customHeight="1">
      <c r="A24" s="29" t="s">
        <v>140</v>
      </c>
      <c r="B24" s="29" t="s">
        <v>43</v>
      </c>
      <c r="C24" s="29" t="s">
        <v>44</v>
      </c>
      <c r="D24" s="29" t="s">
        <v>86</v>
      </c>
      <c r="E24" s="31" t="s">
        <v>141</v>
      </c>
      <c r="F24" s="31" t="s">
        <v>142</v>
      </c>
      <c r="G24" s="31" t="s">
        <v>143</v>
      </c>
      <c r="H24" s="29" t="s">
        <v>96</v>
      </c>
      <c r="I24" s="31" t="s">
        <v>144</v>
      </c>
      <c r="J24" s="31" t="s">
        <v>145</v>
      </c>
      <c r="K24" s="29"/>
      <c r="L24" s="32" t="s">
        <v>41</v>
      </c>
      <c r="M24" s="29"/>
      <c r="N24" s="5"/>
      <c r="O24" s="5"/>
      <c r="P24" s="5"/>
      <c r="Q24" s="5"/>
      <c r="R24" s="5"/>
      <c r="S24" s="5"/>
      <c r="T24" s="5"/>
      <c r="U24" s="5"/>
      <c r="V24" s="5"/>
      <c r="W24" s="5"/>
      <c r="X24" s="5"/>
      <c r="Y24" s="5"/>
      <c r="Z24" s="5"/>
    </row>
    <row r="25" spans="1:26" ht="105.75" customHeight="1">
      <c r="A25" s="29" t="s">
        <v>146</v>
      </c>
      <c r="B25" s="29" t="s">
        <v>43</v>
      </c>
      <c r="C25" s="29" t="s">
        <v>44</v>
      </c>
      <c r="D25" s="29" t="s">
        <v>86</v>
      </c>
      <c r="E25" s="31" t="s">
        <v>147</v>
      </c>
      <c r="F25" s="31" t="s">
        <v>148</v>
      </c>
      <c r="G25" s="31" t="s">
        <v>149</v>
      </c>
      <c r="H25" s="29" t="s">
        <v>96</v>
      </c>
      <c r="I25" s="31" t="s">
        <v>144</v>
      </c>
      <c r="J25" s="31" t="s">
        <v>145</v>
      </c>
      <c r="K25" s="29"/>
      <c r="L25" s="32" t="s">
        <v>41</v>
      </c>
      <c r="M25" s="29"/>
      <c r="N25" s="5"/>
      <c r="O25" s="5"/>
      <c r="P25" s="5"/>
      <c r="Q25" s="5"/>
      <c r="R25" s="5"/>
      <c r="S25" s="5"/>
      <c r="T25" s="5"/>
      <c r="U25" s="5"/>
      <c r="V25" s="5"/>
      <c r="W25" s="5"/>
      <c r="X25" s="5"/>
      <c r="Y25" s="5"/>
      <c r="Z25" s="5"/>
    </row>
    <row r="26" spans="1:26" ht="87.75" customHeight="1">
      <c r="A26" s="29" t="s">
        <v>150</v>
      </c>
      <c r="B26" s="29" t="s">
        <v>43</v>
      </c>
      <c r="C26" s="29" t="s">
        <v>44</v>
      </c>
      <c r="D26" s="29" t="s">
        <v>45</v>
      </c>
      <c r="E26" s="29" t="s">
        <v>151</v>
      </c>
      <c r="F26" s="29" t="s">
        <v>61</v>
      </c>
      <c r="G26" s="29" t="s">
        <v>152</v>
      </c>
      <c r="H26" s="29" t="s">
        <v>153</v>
      </c>
      <c r="I26" s="29" t="s">
        <v>154</v>
      </c>
      <c r="J26" s="29" t="s">
        <v>155</v>
      </c>
      <c r="K26" s="29"/>
      <c r="L26" s="40" t="s">
        <v>41</v>
      </c>
      <c r="M26" s="29"/>
      <c r="N26" s="5"/>
      <c r="O26" s="5"/>
      <c r="P26" s="5"/>
      <c r="Q26" s="5"/>
      <c r="R26" s="5"/>
      <c r="S26" s="5"/>
      <c r="T26" s="5"/>
      <c r="U26" s="5"/>
      <c r="V26" s="5"/>
      <c r="W26" s="5"/>
      <c r="X26" s="5"/>
      <c r="Y26" s="5"/>
      <c r="Z26" s="5"/>
    </row>
    <row r="27" spans="1:26" ht="102" customHeight="1">
      <c r="A27" s="29" t="s">
        <v>156</v>
      </c>
      <c r="B27" s="29" t="s">
        <v>43</v>
      </c>
      <c r="C27" s="29" t="s">
        <v>44</v>
      </c>
      <c r="D27" s="29" t="s">
        <v>45</v>
      </c>
      <c r="E27" s="29" t="s">
        <v>157</v>
      </c>
      <c r="F27" s="29" t="s">
        <v>61</v>
      </c>
      <c r="G27" s="29" t="s">
        <v>158</v>
      </c>
      <c r="H27" s="29" t="s">
        <v>159</v>
      </c>
      <c r="I27" s="29" t="s">
        <v>160</v>
      </c>
      <c r="J27" s="29" t="s">
        <v>155</v>
      </c>
      <c r="K27" s="35" t="s">
        <v>161</v>
      </c>
      <c r="L27" s="41" t="s">
        <v>106</v>
      </c>
      <c r="M27" s="29"/>
      <c r="N27" s="5"/>
      <c r="O27" s="5"/>
      <c r="P27" s="5"/>
      <c r="Q27" s="5"/>
      <c r="R27" s="5"/>
      <c r="S27" s="5"/>
      <c r="T27" s="5"/>
      <c r="U27" s="5"/>
      <c r="V27" s="5"/>
      <c r="W27" s="5"/>
      <c r="X27" s="5"/>
      <c r="Y27" s="5"/>
      <c r="Z27" s="5"/>
    </row>
    <row r="28" spans="1:26" ht="90" customHeight="1">
      <c r="A28" s="29" t="s">
        <v>162</v>
      </c>
      <c r="B28" s="29" t="s">
        <v>43</v>
      </c>
      <c r="C28" s="29" t="s">
        <v>44</v>
      </c>
      <c r="D28" s="29" t="s">
        <v>45</v>
      </c>
      <c r="E28" s="29" t="s">
        <v>163</v>
      </c>
      <c r="F28" s="29" t="s">
        <v>61</v>
      </c>
      <c r="G28" s="29" t="s">
        <v>164</v>
      </c>
      <c r="H28" s="29" t="s">
        <v>165</v>
      </c>
      <c r="I28" s="29" t="s">
        <v>166</v>
      </c>
      <c r="J28" s="29" t="s">
        <v>167</v>
      </c>
      <c r="K28" s="29"/>
      <c r="L28" s="40" t="s">
        <v>41</v>
      </c>
      <c r="M28" s="29"/>
      <c r="N28" s="5"/>
      <c r="O28" s="5"/>
      <c r="P28" s="5"/>
      <c r="Q28" s="5"/>
      <c r="R28" s="5"/>
      <c r="S28" s="5"/>
      <c r="T28" s="5"/>
      <c r="U28" s="5"/>
      <c r="V28" s="5"/>
      <c r="W28" s="5"/>
      <c r="X28" s="5"/>
      <c r="Y28" s="5"/>
      <c r="Z28" s="5"/>
    </row>
    <row r="29" spans="1:26" ht="148.5" customHeight="1">
      <c r="A29" s="29" t="s">
        <v>168</v>
      </c>
      <c r="B29" s="29" t="s">
        <v>43</v>
      </c>
      <c r="C29" s="29" t="s">
        <v>44</v>
      </c>
      <c r="D29" s="29" t="s">
        <v>45</v>
      </c>
      <c r="E29" s="29" t="s">
        <v>169</v>
      </c>
      <c r="F29" s="29" t="s">
        <v>61</v>
      </c>
      <c r="G29" s="29" t="s">
        <v>170</v>
      </c>
      <c r="H29" s="29" t="s">
        <v>171</v>
      </c>
      <c r="I29" s="29" t="s">
        <v>172</v>
      </c>
      <c r="J29" s="29" t="s">
        <v>145</v>
      </c>
      <c r="K29" s="35" t="s">
        <v>173</v>
      </c>
      <c r="L29" s="41" t="s">
        <v>106</v>
      </c>
      <c r="M29" s="29"/>
      <c r="N29" s="5"/>
      <c r="O29" s="5"/>
      <c r="P29" s="5"/>
      <c r="Q29" s="5"/>
      <c r="R29" s="5"/>
      <c r="S29" s="5"/>
      <c r="T29" s="5"/>
      <c r="U29" s="5"/>
      <c r="V29" s="5"/>
      <c r="W29" s="5"/>
      <c r="X29" s="5"/>
      <c r="Y29" s="5"/>
      <c r="Z29" s="5"/>
    </row>
    <row r="30" spans="1:26" ht="60.75" customHeight="1">
      <c r="A30" s="29" t="s">
        <v>174</v>
      </c>
      <c r="B30" s="30" t="s">
        <v>43</v>
      </c>
      <c r="C30" s="29" t="s">
        <v>44</v>
      </c>
      <c r="D30" s="29"/>
      <c r="E30" s="29" t="s">
        <v>175</v>
      </c>
      <c r="F30" s="29" t="s">
        <v>176</v>
      </c>
      <c r="G30" s="29" t="s">
        <v>177</v>
      </c>
      <c r="H30" s="29" t="s">
        <v>96</v>
      </c>
      <c r="I30" s="29" t="s">
        <v>178</v>
      </c>
      <c r="J30" s="29" t="s">
        <v>179</v>
      </c>
      <c r="K30" s="29"/>
      <c r="L30" s="40" t="s">
        <v>41</v>
      </c>
      <c r="M30" s="29"/>
      <c r="N30" s="5"/>
      <c r="O30" s="5"/>
      <c r="P30" s="5"/>
      <c r="Q30" s="5"/>
      <c r="R30" s="5"/>
      <c r="S30" s="5"/>
      <c r="T30" s="5"/>
      <c r="U30" s="5"/>
      <c r="V30" s="5"/>
      <c r="W30" s="5"/>
      <c r="X30" s="5"/>
      <c r="Y30" s="5"/>
      <c r="Z30" s="5"/>
    </row>
    <row r="31" spans="1:26" ht="111" customHeight="1">
      <c r="A31" s="29" t="s">
        <v>180</v>
      </c>
      <c r="B31" s="30" t="s">
        <v>43</v>
      </c>
      <c r="C31" s="29" t="s">
        <v>44</v>
      </c>
      <c r="D31" s="29" t="s">
        <v>86</v>
      </c>
      <c r="E31" s="29" t="s">
        <v>181</v>
      </c>
      <c r="F31" s="29" t="s">
        <v>61</v>
      </c>
      <c r="G31" s="29" t="s">
        <v>182</v>
      </c>
      <c r="H31" s="29" t="s">
        <v>96</v>
      </c>
      <c r="I31" s="29" t="s">
        <v>183</v>
      </c>
      <c r="J31" s="29" t="s">
        <v>184</v>
      </c>
      <c r="K31" s="29"/>
      <c r="L31" s="40" t="s">
        <v>41</v>
      </c>
      <c r="M31" s="29"/>
      <c r="N31" s="5"/>
      <c r="O31" s="5"/>
      <c r="P31" s="5"/>
      <c r="Q31" s="5"/>
      <c r="R31" s="5"/>
      <c r="S31" s="5"/>
      <c r="T31" s="5"/>
      <c r="U31" s="5"/>
      <c r="V31" s="5"/>
      <c r="W31" s="5"/>
      <c r="X31" s="5"/>
      <c r="Y31" s="5"/>
      <c r="Z31" s="5"/>
    </row>
    <row r="32" spans="1:26" ht="12" customHeight="1">
      <c r="A32" s="24"/>
      <c r="B32" s="24"/>
      <c r="C32" s="24"/>
      <c r="D32" s="24"/>
      <c r="E32" s="24"/>
      <c r="F32" s="24"/>
      <c r="G32" s="24"/>
      <c r="H32" s="24"/>
      <c r="I32" s="24"/>
      <c r="J32" s="24"/>
      <c r="K32" s="24"/>
      <c r="L32" s="24"/>
      <c r="M32" s="24"/>
      <c r="N32" s="5"/>
      <c r="O32" s="5"/>
      <c r="P32" s="5"/>
      <c r="Q32" s="5"/>
      <c r="R32" s="5"/>
      <c r="S32" s="5"/>
      <c r="T32" s="5"/>
      <c r="U32" s="5"/>
      <c r="V32" s="5"/>
      <c r="W32" s="5"/>
      <c r="X32" s="5"/>
      <c r="Y32" s="5"/>
      <c r="Z32" s="5"/>
    </row>
    <row r="33" spans="1:26" ht="69.75" customHeight="1">
      <c r="A33" s="29" t="s">
        <v>185</v>
      </c>
      <c r="B33" s="29" t="s">
        <v>43</v>
      </c>
      <c r="C33" s="29" t="s">
        <v>44</v>
      </c>
      <c r="D33" s="29" t="s">
        <v>186</v>
      </c>
      <c r="E33" s="29" t="s">
        <v>187</v>
      </c>
      <c r="F33" s="29" t="s">
        <v>188</v>
      </c>
      <c r="G33" s="42" t="s">
        <v>189</v>
      </c>
      <c r="H33" s="29" t="s">
        <v>63</v>
      </c>
      <c r="I33" s="29" t="s">
        <v>190</v>
      </c>
      <c r="J33" s="29" t="s">
        <v>191</v>
      </c>
      <c r="K33" s="29"/>
      <c r="L33" s="40" t="s">
        <v>41</v>
      </c>
      <c r="M33" s="29"/>
      <c r="N33" s="5"/>
      <c r="O33" s="5"/>
      <c r="P33" s="5"/>
      <c r="Q33" s="5"/>
      <c r="R33" s="5"/>
      <c r="S33" s="5"/>
      <c r="T33" s="5"/>
      <c r="U33" s="5"/>
      <c r="V33" s="5"/>
      <c r="W33" s="5"/>
      <c r="X33" s="5"/>
      <c r="Y33" s="5"/>
      <c r="Z33" s="5"/>
    </row>
    <row r="34" spans="1:26" ht="66" customHeight="1">
      <c r="A34" s="29" t="s">
        <v>192</v>
      </c>
      <c r="B34" s="29" t="s">
        <v>43</v>
      </c>
      <c r="C34" s="29" t="s">
        <v>44</v>
      </c>
      <c r="D34" s="29" t="s">
        <v>186</v>
      </c>
      <c r="E34" s="29" t="s">
        <v>193</v>
      </c>
      <c r="F34" s="29" t="s">
        <v>194</v>
      </c>
      <c r="G34" s="42" t="s">
        <v>195</v>
      </c>
      <c r="H34" s="29" t="s">
        <v>196</v>
      </c>
      <c r="I34" s="29" t="s">
        <v>197</v>
      </c>
      <c r="J34" s="29" t="s">
        <v>198</v>
      </c>
      <c r="K34" s="29"/>
      <c r="L34" s="40" t="s">
        <v>41</v>
      </c>
      <c r="M34" s="29"/>
      <c r="N34" s="5"/>
      <c r="O34" s="5"/>
      <c r="P34" s="5"/>
      <c r="Q34" s="5"/>
      <c r="R34" s="5"/>
      <c r="S34" s="5"/>
      <c r="T34" s="5"/>
      <c r="U34" s="5"/>
      <c r="V34" s="5"/>
      <c r="W34" s="5"/>
      <c r="X34" s="5"/>
      <c r="Y34" s="5"/>
      <c r="Z34" s="5"/>
    </row>
    <row r="35" spans="1:26" ht="66.75" customHeight="1">
      <c r="A35" s="29" t="s">
        <v>199</v>
      </c>
      <c r="B35" s="29" t="s">
        <v>43</v>
      </c>
      <c r="C35" s="29" t="s">
        <v>44</v>
      </c>
      <c r="D35" s="29" t="s">
        <v>186</v>
      </c>
      <c r="E35" s="29" t="s">
        <v>200</v>
      </c>
      <c r="F35" s="29" t="s">
        <v>201</v>
      </c>
      <c r="G35" s="42" t="s">
        <v>202</v>
      </c>
      <c r="H35" s="30" t="s">
        <v>203</v>
      </c>
      <c r="I35" s="29" t="s">
        <v>197</v>
      </c>
      <c r="J35" s="29" t="s">
        <v>204</v>
      </c>
      <c r="K35" s="29"/>
      <c r="L35" s="40" t="s">
        <v>41</v>
      </c>
      <c r="M35" s="29"/>
      <c r="N35" s="5"/>
      <c r="O35" s="5"/>
      <c r="P35" s="5"/>
      <c r="Q35" s="5"/>
      <c r="R35" s="5"/>
      <c r="S35" s="5"/>
      <c r="T35" s="5"/>
      <c r="U35" s="5"/>
      <c r="V35" s="5"/>
      <c r="W35" s="5"/>
      <c r="X35" s="5"/>
      <c r="Y35" s="5"/>
      <c r="Z35" s="5"/>
    </row>
    <row r="36" spans="1:26" ht="69" customHeight="1">
      <c r="A36" s="29" t="s">
        <v>205</v>
      </c>
      <c r="B36" s="29" t="s">
        <v>43</v>
      </c>
      <c r="C36" s="29" t="s">
        <v>44</v>
      </c>
      <c r="D36" s="29" t="s">
        <v>186</v>
      </c>
      <c r="E36" s="29" t="s">
        <v>206</v>
      </c>
      <c r="F36" s="29" t="s">
        <v>188</v>
      </c>
      <c r="G36" s="42" t="s">
        <v>207</v>
      </c>
      <c r="H36" s="29" t="s">
        <v>208</v>
      </c>
      <c r="I36" s="29" t="s">
        <v>209</v>
      </c>
      <c r="J36" s="29" t="s">
        <v>210</v>
      </c>
      <c r="K36" s="29"/>
      <c r="L36" s="40" t="s">
        <v>41</v>
      </c>
      <c r="M36" s="29"/>
      <c r="N36" s="5"/>
      <c r="O36" s="5"/>
      <c r="P36" s="5"/>
      <c r="Q36" s="5"/>
      <c r="R36" s="5"/>
      <c r="S36" s="5"/>
      <c r="T36" s="5"/>
      <c r="U36" s="5"/>
      <c r="V36" s="5"/>
      <c r="W36" s="5"/>
      <c r="X36" s="5"/>
      <c r="Y36" s="5"/>
      <c r="Z36" s="5"/>
    </row>
    <row r="37" spans="1:26" ht="73.5" customHeight="1">
      <c r="A37" s="29" t="s">
        <v>211</v>
      </c>
      <c r="B37" s="29" t="s">
        <v>43</v>
      </c>
      <c r="C37" s="29" t="s">
        <v>44</v>
      </c>
      <c r="D37" s="29" t="s">
        <v>186</v>
      </c>
      <c r="E37" s="29" t="s">
        <v>212</v>
      </c>
      <c r="F37" s="29" t="s">
        <v>188</v>
      </c>
      <c r="G37" s="42" t="s">
        <v>213</v>
      </c>
      <c r="H37" s="29" t="s">
        <v>96</v>
      </c>
      <c r="I37" s="29" t="s">
        <v>214</v>
      </c>
      <c r="J37" s="29" t="s">
        <v>215</v>
      </c>
      <c r="K37" s="29"/>
      <c r="L37" s="40" t="s">
        <v>41</v>
      </c>
      <c r="M37" s="29"/>
      <c r="N37" s="5"/>
      <c r="O37" s="5"/>
      <c r="P37" s="5"/>
      <c r="Q37" s="5"/>
      <c r="R37" s="5"/>
      <c r="S37" s="5"/>
      <c r="T37" s="5"/>
      <c r="U37" s="5"/>
      <c r="V37" s="5"/>
      <c r="W37" s="5"/>
      <c r="X37" s="5"/>
      <c r="Y37" s="5"/>
      <c r="Z37" s="5"/>
    </row>
    <row r="38" spans="1:26" ht="69.75" customHeight="1">
      <c r="A38" s="29" t="s">
        <v>216</v>
      </c>
      <c r="B38" s="29" t="s">
        <v>43</v>
      </c>
      <c r="C38" s="29" t="s">
        <v>44</v>
      </c>
      <c r="D38" s="29" t="s">
        <v>186</v>
      </c>
      <c r="E38" s="29" t="s">
        <v>217</v>
      </c>
      <c r="F38" s="30" t="s">
        <v>188</v>
      </c>
      <c r="G38" s="42" t="s">
        <v>218</v>
      </c>
      <c r="H38" s="29" t="s">
        <v>96</v>
      </c>
      <c r="I38" s="29" t="s">
        <v>219</v>
      </c>
      <c r="J38" s="29" t="s">
        <v>220</v>
      </c>
      <c r="K38" s="29"/>
      <c r="L38" s="43" t="s">
        <v>106</v>
      </c>
      <c r="M38" s="29"/>
      <c r="N38" s="5"/>
      <c r="O38" s="5"/>
      <c r="P38" s="5"/>
      <c r="Q38" s="5"/>
      <c r="R38" s="5"/>
      <c r="S38" s="5"/>
      <c r="T38" s="5"/>
      <c r="U38" s="5"/>
      <c r="V38" s="5"/>
      <c r="W38" s="5"/>
      <c r="X38" s="5"/>
      <c r="Y38" s="5"/>
      <c r="Z38" s="5"/>
    </row>
    <row r="39" spans="1:26" ht="54" customHeight="1">
      <c r="A39" s="29" t="s">
        <v>221</v>
      </c>
      <c r="B39" s="29" t="s">
        <v>43</v>
      </c>
      <c r="C39" s="29" t="s">
        <v>44</v>
      </c>
      <c r="D39" s="29" t="s">
        <v>186</v>
      </c>
      <c r="E39" s="29" t="s">
        <v>222</v>
      </c>
      <c r="F39" s="29" t="s">
        <v>188</v>
      </c>
      <c r="G39" s="42" t="s">
        <v>223</v>
      </c>
      <c r="H39" s="29" t="s">
        <v>96</v>
      </c>
      <c r="I39" s="29" t="s">
        <v>224</v>
      </c>
      <c r="J39" s="29" t="s">
        <v>225</v>
      </c>
      <c r="K39" s="29"/>
      <c r="L39" s="40" t="s">
        <v>41</v>
      </c>
      <c r="M39" s="29"/>
      <c r="N39" s="5"/>
      <c r="O39" s="5"/>
      <c r="P39" s="5"/>
      <c r="Q39" s="5"/>
      <c r="R39" s="5"/>
      <c r="S39" s="5"/>
      <c r="T39" s="5"/>
      <c r="U39" s="5"/>
      <c r="V39" s="5"/>
      <c r="W39" s="5"/>
      <c r="X39" s="5"/>
      <c r="Y39" s="5"/>
      <c r="Z39" s="5"/>
    </row>
    <row r="40" spans="1:26" ht="63" customHeight="1">
      <c r="A40" s="29" t="s">
        <v>226</v>
      </c>
      <c r="B40" s="29" t="s">
        <v>43</v>
      </c>
      <c r="C40" s="29" t="s">
        <v>44</v>
      </c>
      <c r="D40" s="29" t="s">
        <v>186</v>
      </c>
      <c r="E40" s="29" t="s">
        <v>227</v>
      </c>
      <c r="F40" s="29" t="s">
        <v>188</v>
      </c>
      <c r="G40" s="42" t="s">
        <v>228</v>
      </c>
      <c r="H40" s="29" t="s">
        <v>229</v>
      </c>
      <c r="I40" s="29" t="s">
        <v>230</v>
      </c>
      <c r="J40" s="29" t="s">
        <v>231</v>
      </c>
      <c r="K40" s="29"/>
      <c r="L40" s="40" t="s">
        <v>41</v>
      </c>
      <c r="M40" s="29"/>
      <c r="N40" s="5"/>
      <c r="O40" s="5"/>
      <c r="P40" s="5"/>
      <c r="Q40" s="5"/>
      <c r="R40" s="5"/>
      <c r="S40" s="5"/>
      <c r="T40" s="5"/>
      <c r="U40" s="5"/>
      <c r="V40" s="5"/>
      <c r="W40" s="5"/>
      <c r="X40" s="5"/>
      <c r="Y40" s="5"/>
      <c r="Z40" s="5"/>
    </row>
    <row r="41" spans="1:26" ht="53.25" customHeight="1">
      <c r="A41" s="29" t="s">
        <v>232</v>
      </c>
      <c r="B41" s="29" t="s">
        <v>43</v>
      </c>
      <c r="C41" s="29" t="s">
        <v>44</v>
      </c>
      <c r="D41" s="29" t="s">
        <v>186</v>
      </c>
      <c r="E41" s="29" t="s">
        <v>233</v>
      </c>
      <c r="F41" s="29" t="s">
        <v>188</v>
      </c>
      <c r="G41" s="42" t="s">
        <v>234</v>
      </c>
      <c r="H41" s="29" t="s">
        <v>96</v>
      </c>
      <c r="I41" s="29" t="s">
        <v>235</v>
      </c>
      <c r="J41" s="29" t="s">
        <v>236</v>
      </c>
      <c r="K41" s="29"/>
      <c r="L41" s="40" t="s">
        <v>41</v>
      </c>
      <c r="M41" s="29"/>
      <c r="N41" s="5"/>
      <c r="O41" s="5"/>
      <c r="P41" s="5"/>
      <c r="Q41" s="5"/>
      <c r="R41" s="5"/>
      <c r="S41" s="5"/>
      <c r="T41" s="5"/>
      <c r="U41" s="5"/>
      <c r="V41" s="5"/>
      <c r="W41" s="5"/>
      <c r="X41" s="5"/>
      <c r="Y41" s="5"/>
      <c r="Z41" s="5"/>
    </row>
    <row r="42" spans="1:26" ht="67.5" customHeight="1">
      <c r="A42" s="29" t="s">
        <v>237</v>
      </c>
      <c r="B42" s="29" t="s">
        <v>43</v>
      </c>
      <c r="C42" s="29" t="s">
        <v>44</v>
      </c>
      <c r="D42" s="29" t="s">
        <v>186</v>
      </c>
      <c r="E42" s="29" t="s">
        <v>238</v>
      </c>
      <c r="F42" s="29" t="s">
        <v>188</v>
      </c>
      <c r="G42" s="42" t="s">
        <v>239</v>
      </c>
      <c r="H42" s="29" t="s">
        <v>240</v>
      </c>
      <c r="I42" s="29" t="s">
        <v>241</v>
      </c>
      <c r="J42" s="29" t="s">
        <v>242</v>
      </c>
      <c r="K42" s="29"/>
      <c r="L42" s="40" t="s">
        <v>41</v>
      </c>
      <c r="M42" s="29"/>
      <c r="N42" s="5"/>
      <c r="O42" s="5"/>
      <c r="P42" s="5"/>
      <c r="Q42" s="5"/>
      <c r="R42" s="5"/>
      <c r="S42" s="5"/>
      <c r="T42" s="5"/>
      <c r="U42" s="5"/>
      <c r="V42" s="5"/>
      <c r="W42" s="5"/>
      <c r="X42" s="5"/>
      <c r="Y42" s="5"/>
      <c r="Z42" s="5"/>
    </row>
    <row r="43" spans="1:26" ht="80.25" customHeight="1">
      <c r="A43" s="29" t="s">
        <v>243</v>
      </c>
      <c r="B43" s="29" t="s">
        <v>43</v>
      </c>
      <c r="C43" s="29" t="s">
        <v>44</v>
      </c>
      <c r="D43" s="29" t="s">
        <v>186</v>
      </c>
      <c r="E43" s="29" t="s">
        <v>244</v>
      </c>
      <c r="F43" s="29" t="s">
        <v>188</v>
      </c>
      <c r="G43" s="42" t="s">
        <v>245</v>
      </c>
      <c r="H43" s="29" t="s">
        <v>246</v>
      </c>
      <c r="I43" s="29" t="s">
        <v>247</v>
      </c>
      <c r="J43" s="29" t="s">
        <v>248</v>
      </c>
      <c r="K43" s="29"/>
      <c r="L43" s="43" t="s">
        <v>106</v>
      </c>
      <c r="M43" s="29"/>
      <c r="N43" s="5"/>
      <c r="O43" s="5"/>
      <c r="P43" s="5"/>
      <c r="Q43" s="5"/>
      <c r="R43" s="5"/>
      <c r="S43" s="5"/>
      <c r="T43" s="5"/>
      <c r="U43" s="5"/>
      <c r="V43" s="5"/>
      <c r="W43" s="5"/>
      <c r="X43" s="5"/>
      <c r="Y43" s="5"/>
      <c r="Z43" s="5"/>
    </row>
    <row r="44" spans="1:26" ht="59.25" customHeight="1">
      <c r="A44" s="29" t="s">
        <v>249</v>
      </c>
      <c r="B44" s="29" t="s">
        <v>43</v>
      </c>
      <c r="C44" s="29" t="s">
        <v>44</v>
      </c>
      <c r="D44" s="29" t="s">
        <v>186</v>
      </c>
      <c r="E44" s="29" t="s">
        <v>250</v>
      </c>
      <c r="F44" s="29" t="s">
        <v>188</v>
      </c>
      <c r="G44" s="42" t="s">
        <v>251</v>
      </c>
      <c r="H44" s="29" t="s">
        <v>240</v>
      </c>
      <c r="I44" s="29" t="s">
        <v>252</v>
      </c>
      <c r="J44" s="29" t="s">
        <v>253</v>
      </c>
      <c r="K44" s="29"/>
      <c r="L44" s="40" t="s">
        <v>41</v>
      </c>
      <c r="M44" s="29"/>
      <c r="N44" s="5"/>
      <c r="O44" s="5"/>
      <c r="P44" s="5"/>
      <c r="Q44" s="5"/>
      <c r="R44" s="5"/>
      <c r="S44" s="5"/>
      <c r="T44" s="5"/>
      <c r="U44" s="5"/>
      <c r="V44" s="5"/>
      <c r="W44" s="5"/>
      <c r="X44" s="5"/>
      <c r="Y44" s="5"/>
      <c r="Z44" s="5"/>
    </row>
    <row r="45" spans="1:26" ht="66.75" customHeight="1">
      <c r="A45" s="29" t="s">
        <v>254</v>
      </c>
      <c r="B45" s="29" t="s">
        <v>43</v>
      </c>
      <c r="C45" s="29" t="s">
        <v>44</v>
      </c>
      <c r="D45" s="29" t="s">
        <v>186</v>
      </c>
      <c r="E45" s="29" t="s">
        <v>255</v>
      </c>
      <c r="F45" s="29" t="s">
        <v>188</v>
      </c>
      <c r="G45" s="42" t="s">
        <v>256</v>
      </c>
      <c r="H45" s="29" t="s">
        <v>208</v>
      </c>
      <c r="I45" s="29" t="s">
        <v>257</v>
      </c>
      <c r="J45" s="29" t="s">
        <v>258</v>
      </c>
      <c r="K45" s="29"/>
      <c r="L45" s="40" t="s">
        <v>41</v>
      </c>
      <c r="M45" s="29"/>
      <c r="N45" s="5"/>
      <c r="O45" s="5"/>
      <c r="P45" s="5"/>
      <c r="Q45" s="5"/>
      <c r="R45" s="5"/>
      <c r="S45" s="5"/>
      <c r="T45" s="5"/>
      <c r="U45" s="5"/>
      <c r="V45" s="5"/>
      <c r="W45" s="5"/>
      <c r="X45" s="5"/>
      <c r="Y45" s="5"/>
      <c r="Z45" s="5"/>
    </row>
    <row r="46" spans="1:26" ht="64.5" customHeight="1">
      <c r="A46" s="29" t="s">
        <v>259</v>
      </c>
      <c r="B46" s="29" t="s">
        <v>43</v>
      </c>
      <c r="C46" s="29" t="s">
        <v>44</v>
      </c>
      <c r="D46" s="29" t="s">
        <v>186</v>
      </c>
      <c r="E46" s="29" t="s">
        <v>260</v>
      </c>
      <c r="F46" s="29" t="s">
        <v>188</v>
      </c>
      <c r="G46" s="42" t="s">
        <v>261</v>
      </c>
      <c r="H46" s="29" t="s">
        <v>262</v>
      </c>
      <c r="I46" s="29" t="s">
        <v>252</v>
      </c>
      <c r="J46" s="29" t="s">
        <v>210</v>
      </c>
      <c r="K46" s="29"/>
      <c r="L46" s="40" t="s">
        <v>41</v>
      </c>
      <c r="M46" s="29"/>
      <c r="N46" s="5"/>
      <c r="O46" s="5"/>
      <c r="P46" s="5"/>
      <c r="Q46" s="5"/>
      <c r="R46" s="5"/>
      <c r="S46" s="5"/>
      <c r="T46" s="5"/>
      <c r="U46" s="5"/>
      <c r="V46" s="5"/>
      <c r="W46" s="5"/>
      <c r="X46" s="5"/>
      <c r="Y46" s="5"/>
      <c r="Z46" s="5"/>
    </row>
    <row r="47" spans="1:26" ht="66" customHeight="1">
      <c r="A47" s="29" t="s">
        <v>263</v>
      </c>
      <c r="B47" s="29" t="s">
        <v>43</v>
      </c>
      <c r="C47" s="29" t="s">
        <v>44</v>
      </c>
      <c r="D47" s="29" t="s">
        <v>186</v>
      </c>
      <c r="E47" s="29" t="s">
        <v>264</v>
      </c>
      <c r="F47" s="29" t="s">
        <v>188</v>
      </c>
      <c r="G47" s="29" t="s">
        <v>265</v>
      </c>
      <c r="H47" s="29" t="s">
        <v>266</v>
      </c>
      <c r="I47" s="29" t="s">
        <v>267</v>
      </c>
      <c r="J47" s="29" t="s">
        <v>253</v>
      </c>
      <c r="K47" s="37" t="s">
        <v>268</v>
      </c>
      <c r="L47" s="41" t="s">
        <v>106</v>
      </c>
      <c r="M47" s="29"/>
      <c r="N47" s="5"/>
      <c r="O47" s="5"/>
      <c r="P47" s="5"/>
      <c r="Q47" s="5"/>
      <c r="R47" s="5"/>
      <c r="S47" s="5"/>
      <c r="T47" s="5"/>
      <c r="U47" s="5"/>
      <c r="V47" s="5"/>
      <c r="W47" s="5"/>
      <c r="X47" s="5"/>
      <c r="Y47" s="5"/>
      <c r="Z47" s="5"/>
    </row>
    <row r="48" spans="1:26" ht="83.25" customHeight="1">
      <c r="A48" s="29" t="s">
        <v>269</v>
      </c>
      <c r="B48" s="29" t="s">
        <v>43</v>
      </c>
      <c r="C48" s="29" t="s">
        <v>44</v>
      </c>
      <c r="D48" s="29" t="s">
        <v>186</v>
      </c>
      <c r="E48" s="29" t="s">
        <v>270</v>
      </c>
      <c r="F48" s="29" t="s">
        <v>188</v>
      </c>
      <c r="G48" s="29" t="s">
        <v>271</v>
      </c>
      <c r="H48" s="29" t="s">
        <v>262</v>
      </c>
      <c r="I48" s="29" t="s">
        <v>272</v>
      </c>
      <c r="J48" s="29" t="s">
        <v>273</v>
      </c>
      <c r="K48" s="29"/>
      <c r="L48" s="40" t="s">
        <v>41</v>
      </c>
      <c r="M48" s="29"/>
      <c r="N48" s="5"/>
      <c r="O48" s="5"/>
      <c r="P48" s="5"/>
      <c r="Q48" s="5"/>
      <c r="R48" s="5"/>
      <c r="S48" s="5"/>
      <c r="T48" s="5"/>
      <c r="U48" s="5"/>
      <c r="V48" s="5"/>
      <c r="W48" s="5"/>
      <c r="X48" s="5"/>
      <c r="Y48" s="5"/>
      <c r="Z48" s="5"/>
    </row>
    <row r="49" spans="1:26" ht="69" customHeight="1">
      <c r="A49" s="29" t="s">
        <v>274</v>
      </c>
      <c r="B49" s="29" t="s">
        <v>43</v>
      </c>
      <c r="C49" s="29" t="s">
        <v>44</v>
      </c>
      <c r="D49" s="29" t="s">
        <v>186</v>
      </c>
      <c r="E49" s="29" t="s">
        <v>275</v>
      </c>
      <c r="F49" s="29" t="s">
        <v>188</v>
      </c>
      <c r="G49" s="29" t="s">
        <v>276</v>
      </c>
      <c r="H49" s="29" t="s">
        <v>262</v>
      </c>
      <c r="I49" s="29" t="s">
        <v>277</v>
      </c>
      <c r="J49" s="29" t="s">
        <v>278</v>
      </c>
      <c r="K49" s="29"/>
      <c r="L49" s="40" t="s">
        <v>41</v>
      </c>
      <c r="M49" s="29"/>
      <c r="N49" s="5"/>
      <c r="O49" s="5"/>
      <c r="P49" s="5"/>
      <c r="Q49" s="5"/>
      <c r="R49" s="5"/>
      <c r="S49" s="5"/>
      <c r="T49" s="5"/>
      <c r="U49" s="5"/>
      <c r="V49" s="5"/>
      <c r="W49" s="5"/>
      <c r="X49" s="5"/>
      <c r="Y49" s="5"/>
      <c r="Z49" s="5"/>
    </row>
    <row r="50" spans="1:26" ht="66" customHeight="1">
      <c r="A50" s="29" t="s">
        <v>279</v>
      </c>
      <c r="B50" s="29" t="s">
        <v>43</v>
      </c>
      <c r="C50" s="29" t="s">
        <v>44</v>
      </c>
      <c r="D50" s="29" t="s">
        <v>186</v>
      </c>
      <c r="E50" s="29" t="s">
        <v>280</v>
      </c>
      <c r="F50" s="29" t="s">
        <v>281</v>
      </c>
      <c r="G50" s="29" t="s">
        <v>282</v>
      </c>
      <c r="H50" s="29" t="s">
        <v>96</v>
      </c>
      <c r="I50" s="29" t="s">
        <v>283</v>
      </c>
      <c r="J50" s="29" t="s">
        <v>253</v>
      </c>
      <c r="K50" s="29"/>
      <c r="L50" s="40" t="s">
        <v>41</v>
      </c>
      <c r="M50" s="29"/>
      <c r="N50" s="5"/>
      <c r="O50" s="5"/>
      <c r="P50" s="5"/>
      <c r="Q50" s="5"/>
      <c r="R50" s="5"/>
      <c r="S50" s="5"/>
      <c r="T50" s="5"/>
      <c r="U50" s="5"/>
      <c r="V50" s="5"/>
      <c r="W50" s="5"/>
      <c r="X50" s="5"/>
      <c r="Y50" s="5"/>
      <c r="Z50" s="5"/>
    </row>
    <row r="51" spans="1:26" ht="54.75" customHeight="1">
      <c r="A51" s="29" t="s">
        <v>284</v>
      </c>
      <c r="B51" s="29" t="s">
        <v>43</v>
      </c>
      <c r="C51" s="29" t="s">
        <v>44</v>
      </c>
      <c r="D51" s="29" t="s">
        <v>186</v>
      </c>
      <c r="E51" s="29" t="s">
        <v>285</v>
      </c>
      <c r="F51" s="29" t="s">
        <v>286</v>
      </c>
      <c r="G51" s="29" t="s">
        <v>287</v>
      </c>
      <c r="H51" s="29" t="s">
        <v>96</v>
      </c>
      <c r="I51" s="29" t="s">
        <v>283</v>
      </c>
      <c r="J51" s="29" t="s">
        <v>253</v>
      </c>
      <c r="K51" s="29"/>
      <c r="L51" s="40" t="s">
        <v>41</v>
      </c>
      <c r="M51" s="29"/>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6">
    <mergeCell ref="A1:B1"/>
    <mergeCell ref="L1:M1"/>
    <mergeCell ref="A2:B2"/>
    <mergeCell ref="A3:B3"/>
    <mergeCell ref="A4:B4"/>
    <mergeCell ref="C4:G4"/>
  </mergeCells>
  <dataValidations count="1">
    <dataValidation type="list" allowBlank="1" showErrorMessage="1" sqref="L8 L10:L31 L33:L51">
      <formula1>"PASSED,FAILED,UNTESTED,WARNING"</formula1>
    </dataValidation>
  </dataValidations>
  <hyperlinks>
    <hyperlink ref="C1" r:id="rId1"/>
    <hyperlink ref="K18" r:id="rId2"/>
    <hyperlink ref="K19" r:id="rId3"/>
    <hyperlink ref="K20" r:id="rId4"/>
    <hyperlink ref="K21" r:id="rId5"/>
    <hyperlink ref="K22" r:id="rId6"/>
    <hyperlink ref="K27" r:id="rId7"/>
    <hyperlink ref="K29" r:id="rId8"/>
    <hyperlink ref="K47" r:id="rI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AA254"/>
  <sheetViews>
    <sheetView workbookViewId="0"/>
  </sheetViews>
  <sheetFormatPr defaultColWidth="14.44140625" defaultRowHeight="15" customHeight="1"/>
  <cols>
    <col min="2" max="2" width="12.88671875" customWidth="1"/>
    <col min="3" max="3" width="27" customWidth="1"/>
    <col min="4" max="4" width="32.5546875" customWidth="1"/>
    <col min="8" max="8" width="38" customWidth="1"/>
    <col min="13" max="13" width="20.6640625" customWidth="1"/>
    <col min="14" max="14" width="19.33203125" customWidth="1"/>
    <col min="15" max="15" width="24.5546875" customWidth="1"/>
    <col min="16" max="16" width="25.5546875" customWidth="1"/>
  </cols>
  <sheetData>
    <row r="4" spans="2:27" ht="14.4">
      <c r="B4" s="44"/>
      <c r="C4" s="44"/>
      <c r="D4" s="44"/>
      <c r="E4" s="44"/>
      <c r="F4" s="44"/>
      <c r="G4" s="44"/>
      <c r="H4" s="44"/>
      <c r="I4" s="44"/>
      <c r="J4" s="44"/>
      <c r="K4" s="44"/>
      <c r="L4" s="44"/>
      <c r="M4" s="44"/>
      <c r="N4" s="44"/>
      <c r="O4" s="44"/>
      <c r="P4" s="44"/>
      <c r="Q4" s="44"/>
      <c r="R4" s="44"/>
      <c r="S4" s="44"/>
      <c r="T4" s="44"/>
      <c r="U4" s="44"/>
      <c r="V4" s="44"/>
      <c r="W4" s="44"/>
      <c r="X4" s="44"/>
      <c r="Y4" s="44"/>
      <c r="Z4" s="44"/>
      <c r="AA4" s="44"/>
    </row>
    <row r="5" spans="2:27" ht="14.4">
      <c r="B5" s="44"/>
      <c r="C5" s="44"/>
      <c r="D5" s="44"/>
      <c r="E5" s="44"/>
      <c r="F5" s="44"/>
      <c r="G5" s="44"/>
      <c r="H5" s="44"/>
      <c r="I5" s="44"/>
      <c r="J5" s="44"/>
      <c r="K5" s="44"/>
      <c r="L5" s="44"/>
      <c r="M5" s="44"/>
      <c r="N5" s="44"/>
      <c r="O5" s="44"/>
      <c r="P5" s="44"/>
      <c r="Q5" s="44"/>
      <c r="R5" s="44"/>
      <c r="S5" s="44"/>
      <c r="T5" s="44"/>
      <c r="U5" s="44"/>
      <c r="V5" s="44"/>
      <c r="W5" s="44"/>
      <c r="X5" s="44"/>
      <c r="Y5" s="44"/>
      <c r="Z5" s="44"/>
      <c r="AA5" s="44"/>
    </row>
    <row r="6" spans="2:27" ht="14.4">
      <c r="B6" s="44"/>
      <c r="C6" s="44"/>
      <c r="D6" s="44"/>
      <c r="E6" s="44"/>
      <c r="F6" s="44"/>
      <c r="G6" s="44"/>
      <c r="H6" s="44"/>
      <c r="I6" s="44"/>
      <c r="J6" s="44"/>
      <c r="K6" s="44"/>
      <c r="L6" s="44"/>
      <c r="M6" s="44"/>
      <c r="N6" s="44"/>
      <c r="O6" s="44"/>
      <c r="P6" s="44"/>
      <c r="Q6" s="44"/>
      <c r="R6" s="44"/>
      <c r="S6" s="44"/>
      <c r="T6" s="44"/>
      <c r="U6" s="44"/>
      <c r="V6" s="44"/>
      <c r="W6" s="44"/>
      <c r="X6" s="44"/>
      <c r="Y6" s="44"/>
      <c r="Z6" s="44"/>
      <c r="AA6" s="44"/>
    </row>
    <row r="7" spans="2:27" ht="31.2">
      <c r="B7" s="44"/>
      <c r="C7" s="106" t="s">
        <v>288</v>
      </c>
      <c r="D7" s="105"/>
      <c r="E7" s="105"/>
      <c r="F7" s="105"/>
      <c r="G7" s="105"/>
      <c r="H7" s="101"/>
      <c r="I7" s="44"/>
      <c r="J7" s="44"/>
      <c r="K7" s="44"/>
      <c r="L7" s="45"/>
      <c r="M7" s="44"/>
      <c r="N7" s="44"/>
      <c r="O7" s="44"/>
      <c r="P7" s="44"/>
      <c r="Q7" s="44"/>
      <c r="R7" s="44"/>
      <c r="S7" s="44"/>
      <c r="T7" s="44"/>
      <c r="U7" s="44"/>
      <c r="V7" s="44"/>
      <c r="W7" s="44"/>
      <c r="X7" s="44"/>
      <c r="Y7" s="44"/>
      <c r="Z7" s="44"/>
      <c r="AA7" s="44"/>
    </row>
    <row r="8" spans="2:27" ht="14.4">
      <c r="B8" s="44"/>
      <c r="C8" s="46" t="s">
        <v>289</v>
      </c>
      <c r="D8" s="107" t="s">
        <v>1</v>
      </c>
      <c r="E8" s="108"/>
      <c r="F8" s="108"/>
      <c r="G8" s="108"/>
      <c r="H8" s="109"/>
      <c r="I8" s="44"/>
      <c r="J8" s="44"/>
      <c r="K8" s="44"/>
      <c r="L8" s="44"/>
      <c r="M8" s="44"/>
      <c r="N8" s="44"/>
      <c r="O8" s="44"/>
      <c r="P8" s="44"/>
      <c r="Q8" s="44"/>
      <c r="R8" s="44"/>
      <c r="S8" s="44"/>
      <c r="T8" s="44"/>
      <c r="U8" s="44"/>
      <c r="V8" s="44"/>
      <c r="W8" s="44"/>
      <c r="X8" s="44"/>
      <c r="Y8" s="44"/>
      <c r="Z8" s="44"/>
      <c r="AA8" s="44"/>
    </row>
    <row r="9" spans="2:27" ht="15.6">
      <c r="B9" s="44"/>
      <c r="C9" s="46" t="s">
        <v>5</v>
      </c>
      <c r="D9" s="107" t="s">
        <v>6</v>
      </c>
      <c r="E9" s="108"/>
      <c r="F9" s="108"/>
      <c r="G9" s="108"/>
      <c r="H9" s="109"/>
      <c r="I9" s="44"/>
      <c r="J9" s="47" t="s">
        <v>290</v>
      </c>
      <c r="K9" s="48" t="s">
        <v>31</v>
      </c>
      <c r="L9" s="44"/>
      <c r="M9" s="49" t="s">
        <v>291</v>
      </c>
      <c r="N9" s="44"/>
      <c r="O9" s="44"/>
      <c r="P9" s="44"/>
      <c r="Q9" s="44"/>
      <c r="R9" s="44"/>
      <c r="S9" s="44"/>
      <c r="T9" s="44"/>
      <c r="U9" s="44"/>
      <c r="V9" s="44"/>
      <c r="W9" s="44"/>
      <c r="X9" s="44"/>
      <c r="Y9" s="44"/>
      <c r="Z9" s="44"/>
      <c r="AA9" s="44"/>
    </row>
    <row r="10" spans="2:27" ht="14.25" customHeight="1">
      <c r="B10" s="44"/>
      <c r="C10" s="46" t="s">
        <v>292</v>
      </c>
      <c r="D10" s="110"/>
      <c r="E10" s="108"/>
      <c r="F10" s="108"/>
      <c r="G10" s="108"/>
      <c r="H10" s="109"/>
      <c r="I10" s="44"/>
      <c r="J10" s="50">
        <f>D17</f>
        <v>32</v>
      </c>
      <c r="K10" s="51" t="s">
        <v>9</v>
      </c>
      <c r="L10" s="52"/>
      <c r="M10" s="53"/>
      <c r="N10" s="44"/>
      <c r="O10" s="44"/>
      <c r="P10" s="44"/>
      <c r="Q10" s="44"/>
      <c r="R10" s="44"/>
      <c r="S10" s="44"/>
      <c r="T10" s="44"/>
      <c r="U10" s="44"/>
      <c r="V10" s="44"/>
      <c r="W10" s="44"/>
      <c r="X10" s="44"/>
      <c r="Y10" s="44"/>
      <c r="Z10" s="44"/>
      <c r="AA10" s="44"/>
    </row>
    <row r="11" spans="2:27" ht="14.4">
      <c r="B11" s="44"/>
      <c r="C11" s="46" t="s">
        <v>293</v>
      </c>
      <c r="D11" s="107" t="s">
        <v>12</v>
      </c>
      <c r="E11" s="108"/>
      <c r="F11" s="108"/>
      <c r="G11" s="108"/>
      <c r="H11" s="109"/>
      <c r="I11" s="44"/>
      <c r="J11" s="50">
        <f>E17</f>
        <v>10</v>
      </c>
      <c r="K11" s="51" t="s">
        <v>15</v>
      </c>
      <c r="L11" s="54"/>
      <c r="M11" s="55"/>
      <c r="N11" s="44"/>
      <c r="O11" s="44"/>
      <c r="P11" s="44"/>
      <c r="Q11" s="44"/>
      <c r="R11" s="44"/>
      <c r="S11" s="44"/>
      <c r="T11" s="44"/>
      <c r="U11" s="44"/>
      <c r="V11" s="44"/>
      <c r="W11" s="44"/>
      <c r="X11" s="44"/>
      <c r="Y11" s="44"/>
      <c r="Z11" s="44"/>
      <c r="AA11" s="44"/>
    </row>
    <row r="12" spans="2:27" ht="14.4">
      <c r="B12" s="44"/>
      <c r="C12" s="46" t="s">
        <v>294</v>
      </c>
      <c r="D12" s="107" t="s">
        <v>295</v>
      </c>
      <c r="E12" s="108"/>
      <c r="F12" s="108"/>
      <c r="G12" s="108"/>
      <c r="H12" s="109"/>
      <c r="I12" s="44"/>
      <c r="J12" s="50">
        <f>F17</f>
        <v>0</v>
      </c>
      <c r="K12" s="51" t="s">
        <v>17</v>
      </c>
      <c r="L12" s="44"/>
      <c r="M12" s="56" t="s">
        <v>296</v>
      </c>
      <c r="N12" s="57" t="s">
        <v>297</v>
      </c>
      <c r="O12" s="57" t="s">
        <v>298</v>
      </c>
      <c r="P12" s="58" t="s">
        <v>299</v>
      </c>
      <c r="Q12" s="59"/>
      <c r="R12" s="44"/>
      <c r="S12" s="44"/>
      <c r="T12" s="44"/>
      <c r="U12" s="44"/>
      <c r="V12" s="44"/>
      <c r="W12" s="44"/>
      <c r="X12" s="44"/>
      <c r="Y12" s="44"/>
      <c r="Z12" s="44"/>
      <c r="AA12" s="44"/>
    </row>
    <row r="13" spans="2:27" ht="14.4">
      <c r="B13" s="44"/>
      <c r="C13" s="111" t="s">
        <v>300</v>
      </c>
      <c r="D13" s="112"/>
      <c r="E13" s="112"/>
      <c r="F13" s="112"/>
      <c r="G13" s="112"/>
      <c r="H13" s="113"/>
      <c r="I13" s="44"/>
      <c r="J13" s="50">
        <f>G17</f>
        <v>0</v>
      </c>
      <c r="K13" s="51" t="s">
        <v>18</v>
      </c>
      <c r="L13" s="44"/>
      <c r="M13" s="60"/>
      <c r="N13" s="61"/>
      <c r="O13" s="61"/>
      <c r="P13" s="61"/>
      <c r="Q13" s="61"/>
      <c r="R13" s="44"/>
      <c r="S13" s="44"/>
      <c r="T13" s="44"/>
      <c r="U13" s="44"/>
      <c r="V13" s="44"/>
      <c r="W13" s="44"/>
      <c r="X13" s="44"/>
      <c r="Y13" s="44"/>
      <c r="Z13" s="44"/>
      <c r="AA13" s="44"/>
    </row>
    <row r="14" spans="2:27" ht="14.4">
      <c r="B14" s="44"/>
      <c r="C14" s="114"/>
      <c r="D14" s="108"/>
      <c r="E14" s="108"/>
      <c r="F14" s="108"/>
      <c r="G14" s="108"/>
      <c r="H14" s="109"/>
      <c r="I14" s="44"/>
      <c r="J14" s="44"/>
      <c r="K14" s="44"/>
      <c r="L14" s="44"/>
      <c r="M14" s="44"/>
      <c r="N14" s="44"/>
      <c r="O14" s="44"/>
      <c r="P14" s="44"/>
      <c r="Q14" s="44"/>
      <c r="R14" s="44"/>
      <c r="S14" s="44"/>
      <c r="T14" s="44"/>
      <c r="U14" s="44"/>
      <c r="V14" s="44"/>
      <c r="W14" s="44"/>
      <c r="X14" s="44"/>
      <c r="Y14" s="44"/>
      <c r="Z14" s="44"/>
      <c r="AA14" s="44"/>
    </row>
    <row r="15" spans="2:27" ht="15.6">
      <c r="B15" s="44"/>
      <c r="C15" s="62" t="s">
        <v>301</v>
      </c>
      <c r="D15" s="63" t="s">
        <v>9</v>
      </c>
      <c r="E15" s="63" t="s">
        <v>15</v>
      </c>
      <c r="F15" s="63" t="s">
        <v>17</v>
      </c>
      <c r="G15" s="63" t="s">
        <v>302</v>
      </c>
      <c r="H15" s="63" t="s">
        <v>303</v>
      </c>
      <c r="I15" s="44"/>
      <c r="J15" s="64"/>
      <c r="K15" s="44"/>
      <c r="L15" s="44"/>
      <c r="M15" s="65"/>
      <c r="N15" s="65"/>
      <c r="O15" s="65"/>
      <c r="P15" s="65"/>
      <c r="Q15" s="65"/>
      <c r="R15" s="65"/>
      <c r="S15" s="65"/>
      <c r="T15" s="44"/>
      <c r="U15" s="44"/>
      <c r="V15" s="44"/>
      <c r="W15" s="44"/>
      <c r="X15" s="44"/>
      <c r="Y15" s="44"/>
      <c r="Z15" s="44"/>
      <c r="AA15" s="44"/>
    </row>
    <row r="16" spans="2:27" ht="15.6">
      <c r="B16" s="66"/>
      <c r="C16" s="67"/>
      <c r="D16" s="68">
        <f>TestCase!M2</f>
        <v>32</v>
      </c>
      <c r="E16" s="69">
        <f>TestCase!M3</f>
        <v>10</v>
      </c>
      <c r="F16" s="70">
        <f>TestCase!M4</f>
        <v>0</v>
      </c>
      <c r="G16" s="71">
        <f>TestCase!M5</f>
        <v>0</v>
      </c>
      <c r="H16" s="72">
        <f>TestCase!M6</f>
        <v>42</v>
      </c>
      <c r="I16" s="66"/>
      <c r="J16" s="44"/>
      <c r="K16" s="44"/>
      <c r="L16" s="66"/>
      <c r="M16" s="73"/>
      <c r="N16" s="66"/>
      <c r="O16" s="66"/>
      <c r="P16" s="66"/>
      <c r="Q16" s="66"/>
      <c r="R16" s="66"/>
      <c r="S16" s="66"/>
      <c r="T16" s="66"/>
      <c r="U16" s="66"/>
      <c r="V16" s="66"/>
      <c r="W16" s="66"/>
      <c r="X16" s="66"/>
      <c r="Y16" s="66"/>
      <c r="Z16" s="66"/>
      <c r="AA16" s="66"/>
    </row>
    <row r="17" spans="2:27" ht="18">
      <c r="B17" s="44"/>
      <c r="C17" s="74" t="s">
        <v>304</v>
      </c>
      <c r="D17" s="75">
        <f t="shared" ref="D17:H17" si="0">SUM(D16)</f>
        <v>32</v>
      </c>
      <c r="E17" s="76">
        <f t="shared" si="0"/>
        <v>10</v>
      </c>
      <c r="F17" s="75">
        <f t="shared" si="0"/>
        <v>0</v>
      </c>
      <c r="G17" s="75">
        <f t="shared" si="0"/>
        <v>0</v>
      </c>
      <c r="H17" s="75">
        <f t="shared" si="0"/>
        <v>42</v>
      </c>
      <c r="I17" s="44"/>
      <c r="J17" s="66"/>
      <c r="K17" s="66"/>
      <c r="L17" s="44"/>
      <c r="M17" s="45"/>
      <c r="N17" s="77"/>
      <c r="O17" s="77"/>
      <c r="P17" s="77"/>
      <c r="Q17" s="77"/>
      <c r="R17" s="77"/>
      <c r="S17" s="77"/>
      <c r="T17" s="44"/>
      <c r="U17" s="44"/>
      <c r="V17" s="44"/>
      <c r="W17" s="44"/>
      <c r="X17" s="44"/>
      <c r="Y17" s="44"/>
      <c r="Z17" s="44"/>
      <c r="AA17" s="44"/>
    </row>
    <row r="18" spans="2:27" ht="14.4">
      <c r="B18" s="44"/>
      <c r="C18" s="78"/>
      <c r="D18" s="78"/>
      <c r="E18" s="78"/>
      <c r="F18" s="78"/>
      <c r="G18" s="78"/>
      <c r="H18" s="78"/>
      <c r="I18" s="44"/>
      <c r="J18" s="44"/>
      <c r="K18" s="44"/>
      <c r="L18" s="44"/>
      <c r="M18" s="45"/>
      <c r="N18" s="77"/>
      <c r="O18" s="77"/>
      <c r="P18" s="77"/>
      <c r="Q18" s="77"/>
      <c r="R18" s="77"/>
      <c r="S18" s="77"/>
      <c r="T18" s="44"/>
      <c r="U18" s="44"/>
      <c r="V18" s="44"/>
      <c r="W18" s="44"/>
      <c r="X18" s="44"/>
      <c r="Y18" s="44"/>
      <c r="Z18" s="44"/>
      <c r="AA18" s="44"/>
    </row>
    <row r="19" spans="2:27" ht="14.4">
      <c r="B19" s="44"/>
      <c r="C19" s="78"/>
      <c r="D19" s="78"/>
      <c r="E19" s="78"/>
      <c r="F19" s="78"/>
      <c r="G19" s="78"/>
      <c r="H19" s="78"/>
      <c r="I19" s="44"/>
      <c r="K19" s="44"/>
      <c r="L19" s="44"/>
      <c r="M19" s="65"/>
      <c r="N19" s="65"/>
      <c r="O19" s="65"/>
      <c r="P19" s="65"/>
      <c r="Q19" s="65"/>
      <c r="R19" s="65"/>
      <c r="S19" s="65"/>
      <c r="T19" s="44"/>
      <c r="U19" s="44"/>
      <c r="V19" s="44"/>
      <c r="W19" s="44"/>
      <c r="X19" s="44"/>
      <c r="Y19" s="44"/>
      <c r="Z19" s="44"/>
      <c r="AA19" s="44"/>
    </row>
    <row r="20" spans="2:27" ht="14.4">
      <c r="B20" s="44"/>
      <c r="C20" s="115" t="s">
        <v>305</v>
      </c>
      <c r="D20" s="105"/>
      <c r="E20" s="105"/>
      <c r="F20" s="105"/>
      <c r="G20" s="105"/>
      <c r="H20" s="101"/>
      <c r="I20" s="44"/>
      <c r="J20" s="44"/>
      <c r="K20" s="44"/>
      <c r="L20" s="44"/>
      <c r="M20" s="44"/>
      <c r="N20" s="44"/>
      <c r="O20" s="44"/>
      <c r="P20" s="44"/>
      <c r="Q20" s="44"/>
      <c r="R20" s="44"/>
      <c r="S20" s="44"/>
      <c r="T20" s="44"/>
      <c r="U20" s="44"/>
      <c r="V20" s="44"/>
      <c r="W20" s="44"/>
      <c r="X20" s="44"/>
      <c r="Y20" s="44"/>
      <c r="Z20" s="44"/>
      <c r="AA20" s="44"/>
    </row>
    <row r="21" spans="2:27" ht="14.4">
      <c r="B21" s="44"/>
      <c r="C21" s="116" t="s">
        <v>306</v>
      </c>
      <c r="D21" s="105"/>
      <c r="E21" s="101"/>
      <c r="F21" s="79"/>
      <c r="G21" s="79" t="s">
        <v>307</v>
      </c>
      <c r="H21" s="79" t="s">
        <v>308</v>
      </c>
      <c r="I21" s="44"/>
      <c r="J21" s="44"/>
      <c r="K21" s="44"/>
      <c r="L21" s="44"/>
      <c r="M21" s="44"/>
      <c r="N21" s="44"/>
      <c r="O21" s="44"/>
      <c r="P21" s="44"/>
      <c r="Q21" s="44"/>
      <c r="R21" s="44"/>
      <c r="S21" s="44"/>
      <c r="T21" s="44"/>
      <c r="U21" s="44"/>
      <c r="V21" s="44"/>
      <c r="W21" s="44"/>
      <c r="X21" s="44"/>
      <c r="Y21" s="44"/>
      <c r="Z21" s="44"/>
      <c r="AA21" s="44"/>
    </row>
    <row r="22" spans="2:27" ht="14.4">
      <c r="B22" s="44"/>
      <c r="C22" s="117" t="s">
        <v>309</v>
      </c>
      <c r="D22" s="105"/>
      <c r="E22" s="101"/>
      <c r="F22" s="80"/>
      <c r="G22" s="80" t="s">
        <v>310</v>
      </c>
      <c r="H22" s="80" t="s">
        <v>310</v>
      </c>
      <c r="I22" s="44"/>
      <c r="J22" s="44"/>
      <c r="K22" s="44"/>
      <c r="L22" s="44"/>
      <c r="M22" s="44"/>
      <c r="N22" s="44"/>
      <c r="O22" s="44"/>
      <c r="P22" s="44"/>
      <c r="Q22" s="44"/>
      <c r="R22" s="44"/>
      <c r="S22" s="44"/>
      <c r="T22" s="44"/>
      <c r="U22" s="44"/>
      <c r="V22" s="44"/>
      <c r="W22" s="44"/>
      <c r="X22" s="44"/>
      <c r="Y22" s="44"/>
      <c r="Z22" s="44"/>
      <c r="AA22" s="44"/>
    </row>
    <row r="23" spans="2:27" ht="14.4">
      <c r="B23" s="44"/>
      <c r="C23" s="117" t="s">
        <v>311</v>
      </c>
      <c r="D23" s="105"/>
      <c r="E23" s="101"/>
      <c r="F23" s="80"/>
      <c r="G23" s="80" t="s">
        <v>310</v>
      </c>
      <c r="H23" s="80" t="s">
        <v>310</v>
      </c>
      <c r="I23" s="44"/>
      <c r="J23" s="44"/>
      <c r="K23" s="44"/>
      <c r="L23" s="44"/>
      <c r="M23" s="44"/>
      <c r="N23" s="44"/>
      <c r="O23" s="44"/>
      <c r="P23" s="44"/>
      <c r="Q23" s="44"/>
      <c r="R23" s="44"/>
      <c r="S23" s="44"/>
      <c r="T23" s="44"/>
      <c r="U23" s="44"/>
      <c r="V23" s="44"/>
      <c r="W23" s="44"/>
      <c r="X23" s="44"/>
      <c r="Y23" s="44"/>
      <c r="Z23" s="44"/>
      <c r="AA23" s="44"/>
    </row>
    <row r="24" spans="2:27" ht="1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row>
    <row r="25" spans="2:27" ht="14.4">
      <c r="B25" s="44"/>
      <c r="C25" s="118"/>
      <c r="D25" s="118" t="s">
        <v>312</v>
      </c>
      <c r="E25" s="121" t="s">
        <v>313</v>
      </c>
      <c r="F25" s="122"/>
      <c r="G25" s="122"/>
      <c r="H25" s="123"/>
      <c r="I25" s="44"/>
      <c r="J25" s="44"/>
      <c r="K25" s="44"/>
      <c r="L25" s="44"/>
      <c r="M25" s="44"/>
      <c r="N25" s="44"/>
      <c r="O25" s="44"/>
      <c r="P25" s="44"/>
      <c r="Q25" s="44"/>
      <c r="R25" s="44"/>
      <c r="S25" s="44"/>
      <c r="T25" s="44"/>
      <c r="U25" s="44"/>
      <c r="V25" s="44"/>
      <c r="W25" s="44"/>
      <c r="X25" s="44"/>
      <c r="Y25" s="44"/>
      <c r="Z25" s="44"/>
      <c r="AA25" s="44"/>
    </row>
    <row r="26" spans="2:27" ht="14.4">
      <c r="B26" s="44"/>
      <c r="C26" s="119"/>
      <c r="D26" s="119"/>
      <c r="E26" s="124"/>
      <c r="F26" s="112"/>
      <c r="G26" s="112"/>
      <c r="H26" s="113"/>
      <c r="I26" s="44"/>
      <c r="J26" s="44"/>
      <c r="K26" s="44"/>
      <c r="L26" s="44"/>
      <c r="M26" s="44"/>
      <c r="N26" s="44"/>
      <c r="O26" s="44"/>
      <c r="P26" s="44"/>
      <c r="Q26" s="44"/>
      <c r="R26" s="44"/>
      <c r="S26" s="44"/>
      <c r="T26" s="44"/>
      <c r="U26" s="44"/>
      <c r="V26" s="44"/>
      <c r="W26" s="44"/>
      <c r="X26" s="44"/>
      <c r="Y26" s="44"/>
      <c r="Z26" s="44"/>
      <c r="AA26" s="44"/>
    </row>
    <row r="27" spans="2:27" ht="14.4">
      <c r="B27" s="44"/>
      <c r="C27" s="119"/>
      <c r="D27" s="119"/>
      <c r="E27" s="124"/>
      <c r="F27" s="112"/>
      <c r="G27" s="112"/>
      <c r="H27" s="113"/>
      <c r="I27" s="44"/>
      <c r="J27" s="44"/>
      <c r="K27" s="44"/>
      <c r="L27" s="44"/>
      <c r="M27" s="44"/>
      <c r="N27" s="44"/>
      <c r="O27" s="44"/>
      <c r="P27" s="44"/>
      <c r="Q27" s="44"/>
      <c r="R27" s="44"/>
      <c r="S27" s="44"/>
      <c r="T27" s="44"/>
      <c r="U27" s="44"/>
      <c r="V27" s="44"/>
      <c r="W27" s="44"/>
      <c r="X27" s="44"/>
      <c r="Y27" s="44"/>
      <c r="Z27" s="44"/>
      <c r="AA27" s="44"/>
    </row>
    <row r="28" spans="2:27" ht="14.4">
      <c r="B28" s="44"/>
      <c r="C28" s="120"/>
      <c r="D28" s="120"/>
      <c r="E28" s="114"/>
      <c r="F28" s="108"/>
      <c r="G28" s="108"/>
      <c r="H28" s="109"/>
      <c r="I28" s="44"/>
      <c r="J28" s="44"/>
      <c r="K28" s="44"/>
      <c r="L28" s="44"/>
      <c r="M28" s="44"/>
      <c r="N28" s="44"/>
      <c r="O28" s="44"/>
      <c r="P28" s="44"/>
      <c r="Q28" s="44"/>
      <c r="R28" s="44"/>
      <c r="S28" s="44"/>
      <c r="T28" s="44"/>
      <c r="U28" s="44"/>
      <c r="V28" s="44"/>
      <c r="W28" s="44"/>
      <c r="X28" s="44"/>
      <c r="Y28" s="44"/>
      <c r="Z28" s="44"/>
      <c r="AA28" s="44"/>
    </row>
    <row r="29" spans="2:27" ht="14.4">
      <c r="B29" s="44"/>
      <c r="C29" s="127" t="s">
        <v>314</v>
      </c>
      <c r="D29" s="125" t="s">
        <v>315</v>
      </c>
      <c r="E29" s="126" t="s">
        <v>316</v>
      </c>
      <c r="F29" s="122"/>
      <c r="G29" s="122"/>
      <c r="H29" s="123"/>
      <c r="I29" s="44"/>
      <c r="J29" s="44"/>
      <c r="K29" s="44"/>
      <c r="L29" s="44"/>
      <c r="M29" s="44"/>
      <c r="N29" s="44"/>
      <c r="O29" s="44"/>
      <c r="P29" s="44"/>
      <c r="Q29" s="44"/>
      <c r="R29" s="44"/>
      <c r="S29" s="44"/>
      <c r="T29" s="44"/>
      <c r="U29" s="44"/>
      <c r="V29" s="44"/>
      <c r="W29" s="44"/>
      <c r="X29" s="44"/>
      <c r="Y29" s="44"/>
      <c r="Z29" s="44"/>
      <c r="AA29" s="44"/>
    </row>
    <row r="30" spans="2:27" ht="14.4">
      <c r="B30" s="44"/>
      <c r="C30" s="119"/>
      <c r="D30" s="119"/>
      <c r="E30" s="124"/>
      <c r="F30" s="112"/>
      <c r="G30" s="112"/>
      <c r="H30" s="113"/>
      <c r="I30" s="44"/>
      <c r="J30" s="44"/>
      <c r="K30" s="44"/>
      <c r="L30" s="44"/>
      <c r="M30" s="44"/>
      <c r="N30" s="44"/>
      <c r="O30" s="44"/>
      <c r="P30" s="44"/>
      <c r="Q30" s="44"/>
      <c r="R30" s="44"/>
      <c r="S30" s="44"/>
      <c r="T30" s="44"/>
      <c r="U30" s="44"/>
      <c r="V30" s="44"/>
      <c r="W30" s="44"/>
      <c r="X30" s="44"/>
      <c r="Y30" s="44"/>
      <c r="Z30" s="44"/>
      <c r="AA30" s="44"/>
    </row>
    <row r="31" spans="2:27" ht="14.4">
      <c r="B31" s="44"/>
      <c r="C31" s="119"/>
      <c r="D31" s="119"/>
      <c r="E31" s="124"/>
      <c r="F31" s="112"/>
      <c r="G31" s="112"/>
      <c r="H31" s="113"/>
      <c r="I31" s="44"/>
      <c r="J31" s="44"/>
      <c r="K31" s="44"/>
      <c r="L31" s="44"/>
      <c r="M31" s="44"/>
      <c r="N31" s="44"/>
      <c r="O31" s="44"/>
      <c r="P31" s="44"/>
      <c r="Q31" s="44"/>
      <c r="R31" s="44"/>
      <c r="S31" s="44"/>
      <c r="T31" s="44"/>
      <c r="U31" s="44"/>
      <c r="V31" s="44"/>
      <c r="W31" s="44"/>
      <c r="X31" s="44"/>
      <c r="Y31" s="44"/>
      <c r="Z31" s="44"/>
      <c r="AA31" s="44"/>
    </row>
    <row r="32" spans="2:27" ht="14.4">
      <c r="B32" s="44"/>
      <c r="C32" s="120"/>
      <c r="D32" s="120"/>
      <c r="E32" s="114"/>
      <c r="F32" s="108"/>
      <c r="G32" s="108"/>
      <c r="H32" s="109"/>
      <c r="I32" s="44"/>
      <c r="J32" s="44"/>
      <c r="K32" s="44"/>
      <c r="L32" s="44"/>
      <c r="M32" s="44"/>
      <c r="N32" s="44"/>
      <c r="O32" s="44"/>
      <c r="P32" s="44"/>
      <c r="Q32" s="44"/>
      <c r="R32" s="44"/>
      <c r="S32" s="44"/>
      <c r="T32" s="44"/>
      <c r="U32" s="44"/>
      <c r="V32" s="44"/>
      <c r="W32" s="44"/>
      <c r="X32" s="44"/>
      <c r="Y32" s="44"/>
      <c r="Z32" s="44"/>
      <c r="AA32" s="44"/>
    </row>
    <row r="33" spans="2:27" ht="14.4">
      <c r="B33" s="44"/>
      <c r="C33" s="127" t="s">
        <v>314</v>
      </c>
      <c r="D33" s="125" t="s">
        <v>317</v>
      </c>
      <c r="E33" s="126" t="s">
        <v>318</v>
      </c>
      <c r="F33" s="122"/>
      <c r="G33" s="122"/>
      <c r="H33" s="123"/>
      <c r="I33" s="44"/>
      <c r="J33" s="44"/>
      <c r="K33" s="44"/>
      <c r="L33" s="44"/>
      <c r="M33" s="44"/>
      <c r="N33" s="44"/>
      <c r="O33" s="44"/>
      <c r="P33" s="44"/>
      <c r="Q33" s="44"/>
      <c r="R33" s="44"/>
      <c r="S33" s="44"/>
      <c r="T33" s="44"/>
      <c r="U33" s="44"/>
      <c r="V33" s="44"/>
      <c r="W33" s="44"/>
      <c r="X33" s="44"/>
      <c r="Y33" s="44"/>
      <c r="Z33" s="44"/>
      <c r="AA33" s="44"/>
    </row>
    <row r="34" spans="2:27" ht="14.4">
      <c r="B34" s="44"/>
      <c r="C34" s="119"/>
      <c r="D34" s="119"/>
      <c r="E34" s="124"/>
      <c r="F34" s="112"/>
      <c r="G34" s="112"/>
      <c r="H34" s="113"/>
      <c r="I34" s="44"/>
      <c r="J34" s="44"/>
      <c r="K34" s="44"/>
      <c r="L34" s="44"/>
      <c r="M34" s="44"/>
      <c r="N34" s="44"/>
      <c r="O34" s="44"/>
      <c r="P34" s="44"/>
      <c r="Q34" s="44"/>
      <c r="R34" s="44"/>
      <c r="S34" s="44"/>
      <c r="T34" s="44"/>
      <c r="U34" s="44"/>
      <c r="V34" s="44"/>
      <c r="W34" s="44"/>
      <c r="X34" s="44"/>
      <c r="Y34" s="44"/>
      <c r="Z34" s="44"/>
      <c r="AA34" s="44"/>
    </row>
    <row r="35" spans="2:27" ht="14.4">
      <c r="B35" s="44"/>
      <c r="C35" s="119"/>
      <c r="D35" s="119"/>
      <c r="E35" s="124"/>
      <c r="F35" s="112"/>
      <c r="G35" s="112"/>
      <c r="H35" s="113"/>
      <c r="I35" s="44"/>
      <c r="J35" s="44"/>
      <c r="K35" s="44"/>
      <c r="L35" s="44"/>
      <c r="M35" s="44"/>
      <c r="N35" s="44"/>
      <c r="O35" s="44"/>
      <c r="P35" s="44"/>
      <c r="Q35" s="44"/>
      <c r="R35" s="44"/>
      <c r="S35" s="44"/>
      <c r="T35" s="44"/>
      <c r="U35" s="44"/>
      <c r="V35" s="44"/>
      <c r="W35" s="44"/>
      <c r="X35" s="44"/>
      <c r="Y35" s="44"/>
      <c r="Z35" s="44"/>
      <c r="AA35" s="44"/>
    </row>
    <row r="36" spans="2:27" ht="14.4">
      <c r="B36" s="44"/>
      <c r="C36" s="120"/>
      <c r="D36" s="120"/>
      <c r="E36" s="114"/>
      <c r="F36" s="108"/>
      <c r="G36" s="108"/>
      <c r="H36" s="109"/>
      <c r="I36" s="44"/>
      <c r="J36" s="44"/>
      <c r="K36" s="44"/>
      <c r="L36" s="44"/>
      <c r="M36" s="44"/>
      <c r="N36" s="44"/>
      <c r="O36" s="44"/>
      <c r="P36" s="44"/>
      <c r="Q36" s="44"/>
      <c r="R36" s="44"/>
      <c r="S36" s="44"/>
      <c r="T36" s="44"/>
      <c r="U36" s="44"/>
      <c r="V36" s="44"/>
      <c r="W36" s="44"/>
      <c r="X36" s="44"/>
      <c r="Y36" s="44"/>
      <c r="Z36" s="44"/>
      <c r="AA36" s="44"/>
    </row>
    <row r="37" spans="2:27" ht="14.4">
      <c r="B37" s="44"/>
      <c r="C37" s="127" t="s">
        <v>314</v>
      </c>
      <c r="D37" s="125" t="s">
        <v>319</v>
      </c>
      <c r="E37" s="126" t="s">
        <v>320</v>
      </c>
      <c r="F37" s="122"/>
      <c r="G37" s="122"/>
      <c r="H37" s="123"/>
      <c r="I37" s="44"/>
      <c r="J37" s="44"/>
      <c r="K37" s="44"/>
      <c r="L37" s="44"/>
      <c r="M37" s="44"/>
      <c r="N37" s="44"/>
      <c r="O37" s="44"/>
      <c r="P37" s="44"/>
      <c r="Q37" s="44"/>
      <c r="R37" s="44"/>
      <c r="S37" s="44"/>
      <c r="T37" s="44"/>
      <c r="U37" s="44"/>
      <c r="V37" s="44"/>
      <c r="W37" s="44"/>
      <c r="X37" s="44"/>
      <c r="Y37" s="44"/>
      <c r="Z37" s="44"/>
      <c r="AA37" s="44"/>
    </row>
    <row r="38" spans="2:27" ht="14.4">
      <c r="B38" s="44"/>
      <c r="C38" s="119"/>
      <c r="D38" s="119"/>
      <c r="E38" s="124"/>
      <c r="F38" s="112"/>
      <c r="G38" s="112"/>
      <c r="H38" s="113"/>
      <c r="I38" s="44"/>
      <c r="J38" s="44"/>
      <c r="K38" s="44"/>
      <c r="L38" s="44"/>
      <c r="M38" s="44"/>
      <c r="N38" s="44"/>
      <c r="O38" s="44"/>
      <c r="P38" s="44"/>
      <c r="Q38" s="44"/>
      <c r="R38" s="44"/>
      <c r="S38" s="44"/>
      <c r="T38" s="44"/>
      <c r="U38" s="44"/>
      <c r="V38" s="44"/>
      <c r="W38" s="44"/>
      <c r="X38" s="44"/>
      <c r="Y38" s="44"/>
      <c r="Z38" s="44"/>
      <c r="AA38" s="44"/>
    </row>
    <row r="39" spans="2:27" ht="14.4">
      <c r="B39" s="44"/>
      <c r="C39" s="119"/>
      <c r="D39" s="119"/>
      <c r="E39" s="124"/>
      <c r="F39" s="112"/>
      <c r="G39" s="112"/>
      <c r="H39" s="113"/>
      <c r="I39" s="44"/>
      <c r="J39" s="44"/>
      <c r="K39" s="44"/>
      <c r="L39" s="44"/>
      <c r="M39" s="44"/>
      <c r="N39" s="44"/>
      <c r="O39" s="44"/>
      <c r="P39" s="44"/>
      <c r="Q39" s="44"/>
      <c r="R39" s="44"/>
      <c r="S39" s="44"/>
      <c r="T39" s="44"/>
      <c r="U39" s="44"/>
      <c r="V39" s="44"/>
      <c r="W39" s="44"/>
      <c r="X39" s="44"/>
      <c r="Y39" s="44"/>
      <c r="Z39" s="44"/>
      <c r="AA39" s="44"/>
    </row>
    <row r="40" spans="2:27" ht="14.4">
      <c r="B40" s="44"/>
      <c r="C40" s="120"/>
      <c r="D40" s="120"/>
      <c r="E40" s="114"/>
      <c r="F40" s="108"/>
      <c r="G40" s="108"/>
      <c r="H40" s="109"/>
      <c r="I40" s="44"/>
      <c r="J40" s="44"/>
      <c r="K40" s="44"/>
      <c r="L40" s="44"/>
      <c r="M40" s="44"/>
      <c r="N40" s="44"/>
      <c r="O40" s="44"/>
      <c r="P40" s="44"/>
      <c r="Q40" s="44"/>
      <c r="R40" s="44"/>
      <c r="S40" s="44"/>
      <c r="T40" s="44"/>
      <c r="U40" s="44"/>
      <c r="V40" s="44"/>
      <c r="W40" s="44"/>
      <c r="X40" s="44"/>
      <c r="Y40" s="44"/>
      <c r="Z40" s="44"/>
      <c r="AA40" s="44"/>
    </row>
    <row r="41" spans="2:27" ht="14.4">
      <c r="B41" s="44"/>
      <c r="C41" s="127" t="s">
        <v>314</v>
      </c>
      <c r="D41" s="125" t="s">
        <v>321</v>
      </c>
      <c r="E41" s="126" t="s">
        <v>322</v>
      </c>
      <c r="F41" s="122"/>
      <c r="G41" s="122"/>
      <c r="H41" s="123"/>
      <c r="I41" s="44"/>
      <c r="J41" s="44"/>
      <c r="K41" s="44"/>
      <c r="L41" s="44"/>
      <c r="M41" s="44"/>
      <c r="N41" s="44"/>
      <c r="O41" s="44"/>
      <c r="P41" s="44"/>
      <c r="Q41" s="44"/>
      <c r="R41" s="44"/>
      <c r="S41" s="44"/>
      <c r="T41" s="44"/>
      <c r="U41" s="44"/>
      <c r="V41" s="44"/>
      <c r="W41" s="44"/>
      <c r="X41" s="44"/>
      <c r="Y41" s="44"/>
      <c r="Z41" s="44"/>
      <c r="AA41" s="44"/>
    </row>
    <row r="42" spans="2:27" ht="14.4">
      <c r="B42" s="44"/>
      <c r="C42" s="119"/>
      <c r="D42" s="119"/>
      <c r="E42" s="124"/>
      <c r="F42" s="112"/>
      <c r="G42" s="112"/>
      <c r="H42" s="113"/>
      <c r="I42" s="44"/>
      <c r="J42" s="44"/>
      <c r="K42" s="44"/>
      <c r="L42" s="44"/>
      <c r="M42" s="44"/>
      <c r="N42" s="44"/>
      <c r="O42" s="44"/>
      <c r="P42" s="44"/>
      <c r="Q42" s="44"/>
      <c r="R42" s="44"/>
      <c r="S42" s="44"/>
      <c r="T42" s="44"/>
      <c r="U42" s="44"/>
      <c r="V42" s="44"/>
      <c r="W42" s="44"/>
      <c r="X42" s="44"/>
      <c r="Y42" s="44"/>
      <c r="Z42" s="44"/>
      <c r="AA42" s="44"/>
    </row>
    <row r="43" spans="2:27" ht="14.4">
      <c r="B43" s="44"/>
      <c r="C43" s="119"/>
      <c r="D43" s="119"/>
      <c r="E43" s="124"/>
      <c r="F43" s="112"/>
      <c r="G43" s="112"/>
      <c r="H43" s="113"/>
      <c r="I43" s="44"/>
      <c r="J43" s="44"/>
      <c r="K43" s="44"/>
      <c r="L43" s="44"/>
      <c r="M43" s="44"/>
      <c r="N43" s="44"/>
      <c r="O43" s="44"/>
      <c r="P43" s="44"/>
      <c r="Q43" s="44"/>
      <c r="R43" s="44"/>
      <c r="S43" s="44"/>
      <c r="T43" s="44"/>
      <c r="U43" s="44"/>
      <c r="V43" s="44"/>
      <c r="W43" s="44"/>
      <c r="X43" s="44"/>
      <c r="Y43" s="44"/>
      <c r="Z43" s="44"/>
      <c r="AA43" s="44"/>
    </row>
    <row r="44" spans="2:27" ht="9.75" customHeight="1">
      <c r="B44" s="44"/>
      <c r="C44" s="120"/>
      <c r="D44" s="120"/>
      <c r="E44" s="114"/>
      <c r="F44" s="108"/>
      <c r="G44" s="108"/>
      <c r="H44" s="109"/>
      <c r="I44" s="44"/>
      <c r="J44" s="44"/>
      <c r="K44" s="44"/>
      <c r="L44" s="44"/>
      <c r="M44" s="44"/>
      <c r="N44" s="44"/>
      <c r="O44" s="44"/>
      <c r="P44" s="44"/>
      <c r="Q44" s="44"/>
      <c r="R44" s="44"/>
      <c r="S44" s="44"/>
      <c r="T44" s="44"/>
      <c r="U44" s="44"/>
      <c r="V44" s="44"/>
      <c r="W44" s="44"/>
      <c r="X44" s="44"/>
      <c r="Y44" s="44"/>
      <c r="Z44" s="44"/>
      <c r="AA44" s="44"/>
    </row>
    <row r="45" spans="2:27" ht="14.4">
      <c r="B45" s="44"/>
      <c r="C45" s="127" t="s">
        <v>314</v>
      </c>
      <c r="D45" s="125" t="s">
        <v>323</v>
      </c>
      <c r="E45" s="126" t="s">
        <v>324</v>
      </c>
      <c r="F45" s="122"/>
      <c r="G45" s="122"/>
      <c r="H45" s="123"/>
      <c r="I45" s="44"/>
      <c r="J45" s="44"/>
      <c r="K45" s="44"/>
      <c r="L45" s="44"/>
      <c r="M45" s="44"/>
      <c r="N45" s="44"/>
      <c r="O45" s="44"/>
      <c r="P45" s="44"/>
      <c r="Q45" s="44"/>
      <c r="R45" s="44"/>
      <c r="S45" s="44"/>
      <c r="T45" s="44"/>
      <c r="U45" s="44"/>
      <c r="V45" s="44"/>
      <c r="W45" s="44"/>
      <c r="X45" s="44"/>
      <c r="Y45" s="44"/>
      <c r="Z45" s="44"/>
      <c r="AA45" s="44"/>
    </row>
    <row r="46" spans="2:27" ht="14.4">
      <c r="B46" s="44"/>
      <c r="C46" s="119"/>
      <c r="D46" s="119"/>
      <c r="E46" s="124"/>
      <c r="F46" s="112"/>
      <c r="G46" s="112"/>
      <c r="H46" s="113"/>
      <c r="I46" s="44"/>
      <c r="J46" s="44"/>
      <c r="K46" s="44"/>
      <c r="L46" s="44"/>
      <c r="M46" s="44"/>
      <c r="N46" s="44"/>
      <c r="O46" s="44"/>
      <c r="P46" s="44"/>
      <c r="Q46" s="44"/>
      <c r="R46" s="44"/>
      <c r="S46" s="44"/>
      <c r="T46" s="44"/>
      <c r="U46" s="44"/>
      <c r="V46" s="44"/>
      <c r="W46" s="44"/>
      <c r="X46" s="44"/>
      <c r="Y46" s="44"/>
      <c r="Z46" s="44"/>
      <c r="AA46" s="44"/>
    </row>
    <row r="47" spans="2:27" ht="14.4">
      <c r="B47" s="44"/>
      <c r="C47" s="119"/>
      <c r="D47" s="119"/>
      <c r="E47" s="124"/>
      <c r="F47" s="112"/>
      <c r="G47" s="112"/>
      <c r="H47" s="113"/>
      <c r="I47" s="44"/>
      <c r="J47" s="44"/>
      <c r="K47" s="44"/>
      <c r="L47" s="44"/>
      <c r="M47" s="44"/>
      <c r="N47" s="44"/>
      <c r="O47" s="44"/>
      <c r="P47" s="44"/>
      <c r="Q47" s="44"/>
      <c r="R47" s="44"/>
      <c r="S47" s="44"/>
      <c r="T47" s="44"/>
      <c r="U47" s="44"/>
      <c r="V47" s="44"/>
      <c r="W47" s="44"/>
      <c r="X47" s="44"/>
      <c r="Y47" s="44"/>
      <c r="Z47" s="44"/>
      <c r="AA47" s="44"/>
    </row>
    <row r="48" spans="2:27" ht="16.5" customHeight="1">
      <c r="B48" s="44"/>
      <c r="C48" s="120"/>
      <c r="D48" s="120"/>
      <c r="E48" s="114"/>
      <c r="F48" s="108"/>
      <c r="G48" s="108"/>
      <c r="H48" s="109"/>
      <c r="I48" s="44"/>
      <c r="J48" s="44"/>
      <c r="K48" s="44"/>
      <c r="L48" s="44"/>
      <c r="M48" s="44"/>
      <c r="N48" s="44"/>
      <c r="O48" s="44"/>
      <c r="P48" s="44"/>
      <c r="Q48" s="44"/>
      <c r="R48" s="44"/>
      <c r="S48" s="44"/>
      <c r="T48" s="44"/>
      <c r="U48" s="44"/>
      <c r="V48" s="44"/>
      <c r="W48" s="44"/>
      <c r="X48" s="44"/>
      <c r="Y48" s="44"/>
      <c r="Z48" s="44"/>
      <c r="AA48" s="44"/>
    </row>
    <row r="49" spans="2:27" ht="10.5" customHeight="1">
      <c r="B49" s="44"/>
      <c r="C49" s="127" t="s">
        <v>314</v>
      </c>
      <c r="D49" s="125" t="s">
        <v>325</v>
      </c>
      <c r="E49" s="126" t="s">
        <v>326</v>
      </c>
      <c r="F49" s="122"/>
      <c r="G49" s="122"/>
      <c r="H49" s="123"/>
      <c r="I49" s="44"/>
      <c r="J49" s="44"/>
      <c r="K49" s="44"/>
      <c r="L49" s="44"/>
      <c r="M49" s="44"/>
      <c r="N49" s="44"/>
      <c r="O49" s="44"/>
      <c r="P49" s="44"/>
      <c r="Q49" s="44"/>
      <c r="R49" s="44"/>
      <c r="S49" s="44"/>
      <c r="T49" s="44"/>
      <c r="U49" s="44"/>
      <c r="V49" s="44"/>
      <c r="W49" s="44"/>
      <c r="X49" s="44"/>
      <c r="Y49" s="44"/>
      <c r="Z49" s="44"/>
      <c r="AA49" s="44"/>
    </row>
    <row r="50" spans="2:27" ht="14.4">
      <c r="B50" s="44"/>
      <c r="C50" s="119"/>
      <c r="D50" s="119"/>
      <c r="E50" s="124"/>
      <c r="F50" s="112"/>
      <c r="G50" s="112"/>
      <c r="H50" s="113"/>
      <c r="I50" s="44"/>
      <c r="J50" s="44"/>
      <c r="K50" s="44"/>
      <c r="L50" s="44"/>
      <c r="M50" s="44"/>
      <c r="N50" s="44"/>
      <c r="O50" s="44"/>
      <c r="P50" s="44"/>
      <c r="Q50" s="44"/>
      <c r="R50" s="44"/>
      <c r="S50" s="44"/>
      <c r="T50" s="44"/>
      <c r="U50" s="44"/>
      <c r="V50" s="44"/>
      <c r="W50" s="44"/>
      <c r="X50" s="44"/>
      <c r="Y50" s="44"/>
      <c r="Z50" s="44"/>
      <c r="AA50" s="44"/>
    </row>
    <row r="51" spans="2:27" ht="14.4">
      <c r="B51" s="44"/>
      <c r="C51" s="119"/>
      <c r="D51" s="119"/>
      <c r="E51" s="124"/>
      <c r="F51" s="112"/>
      <c r="G51" s="112"/>
      <c r="H51" s="113"/>
      <c r="I51" s="44"/>
      <c r="J51" s="44"/>
      <c r="K51" s="44"/>
      <c r="L51" s="44"/>
      <c r="M51" s="44"/>
      <c r="N51" s="44"/>
      <c r="O51" s="44"/>
      <c r="P51" s="44"/>
      <c r="Q51" s="44"/>
      <c r="R51" s="44"/>
      <c r="S51" s="44"/>
      <c r="T51" s="44"/>
      <c r="U51" s="44"/>
      <c r="V51" s="44"/>
      <c r="W51" s="44"/>
      <c r="X51" s="44"/>
      <c r="Y51" s="44"/>
      <c r="Z51" s="44"/>
      <c r="AA51" s="44"/>
    </row>
    <row r="52" spans="2:27" ht="14.4">
      <c r="B52" s="44"/>
      <c r="C52" s="120"/>
      <c r="D52" s="120"/>
      <c r="E52" s="114"/>
      <c r="F52" s="108"/>
      <c r="G52" s="108"/>
      <c r="H52" s="109"/>
      <c r="I52" s="44"/>
      <c r="J52" s="44"/>
      <c r="K52" s="44"/>
      <c r="L52" s="44"/>
      <c r="M52" s="44"/>
      <c r="N52" s="44"/>
      <c r="O52" s="44"/>
      <c r="P52" s="44"/>
      <c r="Q52" s="44"/>
      <c r="R52" s="44"/>
      <c r="S52" s="44"/>
      <c r="T52" s="44"/>
      <c r="U52" s="44"/>
      <c r="V52" s="44"/>
      <c r="W52" s="44"/>
      <c r="X52" s="44"/>
      <c r="Y52" s="44"/>
      <c r="Z52" s="44"/>
      <c r="AA52" s="44"/>
    </row>
    <row r="53" spans="2:27" ht="14.4">
      <c r="B53" s="44"/>
      <c r="C53" s="127" t="s">
        <v>314</v>
      </c>
      <c r="D53" s="125" t="s">
        <v>327</v>
      </c>
      <c r="E53" s="126" t="s">
        <v>328</v>
      </c>
      <c r="F53" s="122"/>
      <c r="G53" s="122"/>
      <c r="H53" s="123"/>
      <c r="I53" s="44"/>
      <c r="J53" s="44"/>
      <c r="K53" s="44"/>
      <c r="L53" s="44"/>
      <c r="M53" s="44"/>
      <c r="N53" s="44"/>
      <c r="O53" s="44"/>
      <c r="P53" s="44"/>
      <c r="Q53" s="44"/>
      <c r="R53" s="44"/>
      <c r="S53" s="44"/>
      <c r="T53" s="44"/>
      <c r="U53" s="44"/>
      <c r="V53" s="44"/>
      <c r="W53" s="44"/>
      <c r="X53" s="44"/>
      <c r="Y53" s="44"/>
      <c r="Z53" s="44"/>
      <c r="AA53" s="44"/>
    </row>
    <row r="54" spans="2:27" ht="14.4">
      <c r="B54" s="44"/>
      <c r="C54" s="119"/>
      <c r="D54" s="119"/>
      <c r="E54" s="124"/>
      <c r="F54" s="112"/>
      <c r="G54" s="112"/>
      <c r="H54" s="113"/>
      <c r="I54" s="44"/>
      <c r="J54" s="44"/>
      <c r="K54" s="44"/>
      <c r="L54" s="44"/>
      <c r="M54" s="44"/>
      <c r="N54" s="44"/>
      <c r="O54" s="44"/>
      <c r="P54" s="44"/>
      <c r="Q54" s="44"/>
      <c r="R54" s="44"/>
      <c r="S54" s="44"/>
      <c r="T54" s="44"/>
      <c r="U54" s="44"/>
      <c r="V54" s="44"/>
      <c r="W54" s="44"/>
      <c r="X54" s="44"/>
      <c r="Y54" s="44"/>
      <c r="Z54" s="44"/>
      <c r="AA54" s="44"/>
    </row>
    <row r="55" spans="2:27" ht="12.75" customHeight="1">
      <c r="B55" s="44"/>
      <c r="C55" s="119"/>
      <c r="D55" s="119"/>
      <c r="E55" s="124"/>
      <c r="F55" s="112"/>
      <c r="G55" s="112"/>
      <c r="H55" s="113"/>
      <c r="I55" s="44"/>
      <c r="J55" s="44"/>
      <c r="K55" s="44"/>
      <c r="L55" s="44"/>
      <c r="M55" s="44"/>
      <c r="N55" s="44"/>
      <c r="O55" s="44"/>
      <c r="P55" s="44"/>
      <c r="Q55" s="44"/>
      <c r="R55" s="44"/>
      <c r="S55" s="44"/>
      <c r="T55" s="44"/>
      <c r="U55" s="44"/>
      <c r="V55" s="44"/>
      <c r="W55" s="44"/>
      <c r="X55" s="44"/>
      <c r="Y55" s="44"/>
      <c r="Z55" s="44"/>
      <c r="AA55" s="44"/>
    </row>
    <row r="56" spans="2:27" ht="14.4">
      <c r="B56" s="44"/>
      <c r="C56" s="120"/>
      <c r="D56" s="120"/>
      <c r="E56" s="114"/>
      <c r="F56" s="108"/>
      <c r="G56" s="108"/>
      <c r="H56" s="109"/>
      <c r="I56" s="44"/>
      <c r="J56" s="44"/>
      <c r="K56" s="44"/>
      <c r="L56" s="44"/>
      <c r="M56" s="44"/>
      <c r="N56" s="44"/>
      <c r="O56" s="44"/>
      <c r="P56" s="44"/>
      <c r="Q56" s="44"/>
      <c r="R56" s="44"/>
      <c r="S56" s="44"/>
      <c r="T56" s="44"/>
      <c r="U56" s="44"/>
      <c r="V56" s="44"/>
      <c r="W56" s="44"/>
      <c r="X56" s="44"/>
      <c r="Y56" s="44"/>
      <c r="Z56" s="44"/>
      <c r="AA56" s="44"/>
    </row>
    <row r="57" spans="2:27" ht="1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2:27" ht="1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2:27" ht="1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2:27" ht="1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2:27" ht="1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2:27" ht="1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2:27" ht="1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2:27" ht="1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2:27" ht="1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2:27" ht="1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2:27" ht="1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2:27" ht="1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2:27" ht="1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2:27" ht="1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2:27" ht="1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2:27" ht="1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2:27" ht="1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2:27" ht="1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2:27" ht="1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2:27" ht="1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2:27" ht="1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2:27" ht="1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2:27" ht="1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2:27" ht="1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2:27" ht="1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2:27" ht="1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2:27" ht="1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2:27" ht="1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2:27" ht="1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2:27" ht="1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2:27" ht="1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2:27" ht="1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2:27" ht="1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2:27" ht="1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2:27" ht="1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2:27" ht="1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2:27" ht="1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2:27" ht="1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2:27" ht="1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2:27" ht="1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2:27" ht="1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2:27" ht="1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2:27" ht="1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2:27" ht="1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2:27" ht="1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2:27" ht="1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2:27" ht="1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2:27" ht="1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2:27" ht="1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2:27" ht="1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2:27" ht="1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2:27" ht="1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2:27" ht="1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2:27" ht="1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2:27" ht="1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2:27" ht="1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2:27" ht="1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2:27" ht="1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2:27" ht="1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2:27" ht="1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2:27" ht="1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2:27" ht="1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2:27" ht="1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2:27" ht="1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2:27" ht="1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2:27" ht="1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2:27" ht="1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2:27" ht="1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2:27" ht="1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2:27" ht="1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2:27" ht="1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2:27" ht="1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2:27" ht="1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2:27" ht="1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2:27" ht="1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2:27" ht="1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2:27" ht="1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2:27" ht="1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2:27" ht="1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2:27" ht="1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2:27" ht="1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2:27" ht="1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2:27" ht="1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2:27" ht="1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2:27" ht="1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2:27" ht="1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2:27" ht="1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2:27" ht="1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2:27" ht="1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2:27" ht="1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2:27" ht="1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2:27" ht="1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2:27" ht="1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2:27" ht="1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2:27" ht="1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2:27" ht="1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2:27" ht="1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2:27" ht="1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2:27" ht="1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2:27" ht="1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2:27" ht="1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2:27" ht="1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2:27" ht="1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2:27" ht="1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2:27" ht="1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2:27" ht="1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2:27" ht="1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2:27" ht="1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2:27" ht="1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2:27" ht="1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2:27" ht="1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2:27" ht="1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2:27" ht="1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2:27" ht="1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2:27" ht="1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2:27" ht="1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2:27" ht="1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2:27" ht="1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2:27" ht="1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2:27" ht="1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2:27" ht="1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2:27" ht="1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2:27" ht="1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2:27" ht="1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2:27" ht="1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2:27" ht="1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2:27" ht="1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2:27" ht="1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2:27" ht="1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2:27" ht="1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2:27" ht="1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2:27" ht="1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2:27" ht="1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2:27" ht="1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2:27" ht="1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2:27" ht="1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2:27" ht="1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2:27" ht="1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2:27" ht="1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2:27" ht="1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2:27" ht="1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2:27" ht="1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2:27" ht="1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2:27" ht="1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2:27" ht="1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2:27" ht="1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2:27" ht="1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2:27" ht="1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2:27" ht="1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2:27" ht="1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2:27" ht="1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2:27" ht="1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2:27" ht="1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2:27" ht="1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2:27" ht="1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2:27" ht="1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2:27" ht="1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2:27" ht="1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2:27" ht="1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2:27" ht="1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2:27" ht="1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2:27" ht="1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2:27" ht="1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2:27" ht="1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2:27" ht="1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2:27" ht="1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2:27" ht="1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2:27" ht="1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2:27" ht="1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2:27" ht="1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2:27" ht="1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2:27" ht="1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2:27" ht="1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2:27" ht="1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2:27" ht="1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2:27" ht="1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2:27" ht="1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2:27" ht="1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2:27" ht="1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2:27" ht="1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2:27" ht="1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2:27" ht="1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2:27" ht="1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2:27" ht="1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2:27" ht="1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2:27" ht="1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2:27" ht="1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2:27" ht="1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2:27" ht="1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2:27" ht="1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2:27" ht="1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2:27" ht="1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2:27" ht="1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2:27" ht="1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2:27" ht="1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2:27" ht="1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2:27" ht="1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2:27" ht="14.4">
      <c r="J254" s="44"/>
      <c r="K254" s="44"/>
    </row>
  </sheetData>
  <mergeCells count="35">
    <mergeCell ref="C41:C44"/>
    <mergeCell ref="D41:D44"/>
    <mergeCell ref="E41:H44"/>
    <mergeCell ref="C45:C48"/>
    <mergeCell ref="D45:D48"/>
    <mergeCell ref="E45:H48"/>
    <mergeCell ref="D49:D52"/>
    <mergeCell ref="E49:H52"/>
    <mergeCell ref="C53:C56"/>
    <mergeCell ref="D53:D56"/>
    <mergeCell ref="E53:H56"/>
    <mergeCell ref="C49:C52"/>
    <mergeCell ref="C23:E23"/>
    <mergeCell ref="C25:C28"/>
    <mergeCell ref="D25:D28"/>
    <mergeCell ref="E25:H28"/>
    <mergeCell ref="D37:D40"/>
    <mergeCell ref="E37:H40"/>
    <mergeCell ref="C29:C32"/>
    <mergeCell ref="D29:D32"/>
    <mergeCell ref="E29:H32"/>
    <mergeCell ref="C33:C36"/>
    <mergeCell ref="D33:D36"/>
    <mergeCell ref="E33:H36"/>
    <mergeCell ref="C37:C40"/>
    <mergeCell ref="D12:H12"/>
    <mergeCell ref="C13:H14"/>
    <mergeCell ref="C20:H20"/>
    <mergeCell ref="C21:E21"/>
    <mergeCell ref="C22:E22"/>
    <mergeCell ref="C7:H7"/>
    <mergeCell ref="D8:H8"/>
    <mergeCell ref="D9:H9"/>
    <mergeCell ref="D10:H10"/>
    <mergeCell ref="D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5:K93"/>
  <sheetViews>
    <sheetView topLeftCell="A89" workbookViewId="0">
      <selection activeCell="G33" sqref="G33"/>
    </sheetView>
  </sheetViews>
  <sheetFormatPr defaultColWidth="14.44140625" defaultRowHeight="15" customHeight="1"/>
  <cols>
    <col min="4" max="4" width="41.44140625" customWidth="1"/>
    <col min="8" max="8" width="42.5546875" customWidth="1"/>
    <col min="9" max="9" width="9.5546875" customWidth="1"/>
  </cols>
  <sheetData>
    <row r="5" spans="3:11" ht="14.4">
      <c r="C5" s="128" t="s">
        <v>329</v>
      </c>
      <c r="D5" s="123"/>
      <c r="G5" s="128" t="s">
        <v>329</v>
      </c>
      <c r="H5" s="123"/>
    </row>
    <row r="6" spans="3:11" ht="23.4">
      <c r="C6" s="124"/>
      <c r="D6" s="113"/>
      <c r="G6" s="124"/>
      <c r="H6" s="113"/>
      <c r="J6" s="81" t="s">
        <v>330</v>
      </c>
    </row>
    <row r="7" spans="3:11" ht="23.4">
      <c r="C7" s="124"/>
      <c r="D7" s="113"/>
      <c r="G7" s="124"/>
      <c r="H7" s="113"/>
      <c r="J7" s="81" t="s">
        <v>331</v>
      </c>
      <c r="K7" s="81" t="s">
        <v>332</v>
      </c>
    </row>
    <row r="8" spans="3:11" ht="23.4">
      <c r="C8" s="114"/>
      <c r="D8" s="109"/>
      <c r="G8" s="114"/>
      <c r="H8" s="109"/>
      <c r="J8" s="81" t="s">
        <v>333</v>
      </c>
      <c r="K8" s="81" t="s">
        <v>334</v>
      </c>
    </row>
    <row r="9" spans="3:11" ht="23.4">
      <c r="C9" s="129" t="s">
        <v>335</v>
      </c>
      <c r="D9" s="113"/>
      <c r="G9" s="129" t="s">
        <v>336</v>
      </c>
      <c r="H9" s="113"/>
      <c r="J9" s="81" t="s">
        <v>337</v>
      </c>
      <c r="K9" s="81" t="s">
        <v>338</v>
      </c>
    </row>
    <row r="10" spans="3:11" ht="23.4">
      <c r="C10" s="124"/>
      <c r="D10" s="113"/>
      <c r="G10" s="124"/>
      <c r="H10" s="113"/>
      <c r="J10" s="81" t="s">
        <v>339</v>
      </c>
      <c r="K10" s="81" t="s">
        <v>340</v>
      </c>
    </row>
    <row r="11" spans="3:11" ht="14.4">
      <c r="C11" s="130" t="s">
        <v>341</v>
      </c>
      <c r="D11" s="113"/>
      <c r="G11" s="130" t="s">
        <v>342</v>
      </c>
      <c r="H11" s="113"/>
    </row>
    <row r="12" spans="3:11" ht="1.5" customHeight="1">
      <c r="C12" s="124"/>
      <c r="D12" s="113"/>
      <c r="G12" s="124"/>
      <c r="H12" s="113"/>
    </row>
    <row r="13" spans="3:11" ht="27" customHeight="1">
      <c r="C13" s="131" t="s">
        <v>343</v>
      </c>
      <c r="D13" s="113"/>
      <c r="G13" s="131" t="s">
        <v>343</v>
      </c>
      <c r="H13" s="113"/>
    </row>
    <row r="14" spans="3:11" ht="267" customHeight="1">
      <c r="C14" s="133" t="s">
        <v>344</v>
      </c>
      <c r="D14" s="84"/>
      <c r="G14" s="133" t="s">
        <v>345</v>
      </c>
      <c r="H14" s="84"/>
    </row>
    <row r="15" spans="3:11" ht="27" customHeight="1">
      <c r="C15" s="134" t="s">
        <v>346</v>
      </c>
      <c r="D15" s="84"/>
      <c r="G15" s="82" t="s">
        <v>346</v>
      </c>
      <c r="H15" s="84"/>
    </row>
    <row r="16" spans="3:11" ht="29.25" customHeight="1">
      <c r="C16" s="85" t="s">
        <v>347</v>
      </c>
      <c r="D16" s="84"/>
      <c r="G16" s="85" t="s">
        <v>347</v>
      </c>
      <c r="H16" s="84"/>
    </row>
    <row r="17" spans="3:8" ht="21" customHeight="1">
      <c r="C17" s="86" t="s">
        <v>348</v>
      </c>
      <c r="D17" s="84"/>
      <c r="G17" s="86" t="s">
        <v>348</v>
      </c>
      <c r="H17" s="84"/>
    </row>
    <row r="18" spans="3:8" ht="27" customHeight="1">
      <c r="C18" s="87" t="s">
        <v>349</v>
      </c>
      <c r="D18" s="84"/>
      <c r="G18" s="88" t="s">
        <v>350</v>
      </c>
      <c r="H18" s="84"/>
    </row>
    <row r="19" spans="3:8" ht="24" customHeight="1">
      <c r="C19" s="89" t="s">
        <v>351</v>
      </c>
      <c r="D19" s="90"/>
      <c r="G19" s="89" t="s">
        <v>351</v>
      </c>
      <c r="H19" s="90"/>
    </row>
    <row r="24" spans="3:8" ht="14.4">
      <c r="C24" s="128" t="s">
        <v>329</v>
      </c>
      <c r="D24" s="123"/>
      <c r="G24" s="128" t="s">
        <v>329</v>
      </c>
      <c r="H24" s="123"/>
    </row>
    <row r="25" spans="3:8" ht="14.4">
      <c r="C25" s="124"/>
      <c r="D25" s="113"/>
      <c r="G25" s="124"/>
      <c r="H25" s="113"/>
    </row>
    <row r="26" spans="3:8" ht="14.4">
      <c r="C26" s="124"/>
      <c r="D26" s="113"/>
      <c r="G26" s="124"/>
      <c r="H26" s="113"/>
    </row>
    <row r="27" spans="3:8" ht="14.4">
      <c r="C27" s="114"/>
      <c r="D27" s="109"/>
      <c r="G27" s="114"/>
      <c r="H27" s="109"/>
    </row>
    <row r="28" spans="3:8" ht="14.4">
      <c r="C28" s="129" t="s">
        <v>352</v>
      </c>
      <c r="D28" s="113"/>
      <c r="G28" s="129" t="s">
        <v>353</v>
      </c>
      <c r="H28" s="113"/>
    </row>
    <row r="29" spans="3:8" ht="14.4">
      <c r="C29" s="124"/>
      <c r="D29" s="113"/>
      <c r="G29" s="124"/>
      <c r="H29" s="113"/>
    </row>
    <row r="30" spans="3:8" ht="14.4">
      <c r="C30" s="130" t="s">
        <v>354</v>
      </c>
      <c r="D30" s="113"/>
      <c r="G30" s="130" t="s">
        <v>355</v>
      </c>
      <c r="H30" s="113"/>
    </row>
    <row r="31" spans="3:8" ht="14.4">
      <c r="C31" s="124"/>
      <c r="D31" s="113"/>
      <c r="G31" s="124"/>
      <c r="H31" s="113"/>
    </row>
    <row r="32" spans="3:8" ht="14.4">
      <c r="C32" s="131" t="s">
        <v>343</v>
      </c>
      <c r="D32" s="113"/>
      <c r="G32" s="131" t="s">
        <v>343</v>
      </c>
      <c r="H32" s="113"/>
    </row>
    <row r="33" spans="3:8" ht="409.6">
      <c r="C33" s="133" t="s">
        <v>356</v>
      </c>
      <c r="D33" s="84"/>
      <c r="G33" s="133" t="s">
        <v>357</v>
      </c>
      <c r="H33" s="84"/>
    </row>
    <row r="34" spans="3:8" ht="14.4">
      <c r="C34" s="82" t="s">
        <v>346</v>
      </c>
      <c r="D34" s="84"/>
      <c r="G34" s="82" t="s">
        <v>346</v>
      </c>
      <c r="H34" s="84"/>
    </row>
    <row r="35" spans="3:8" ht="14.4">
      <c r="C35" s="85" t="s">
        <v>347</v>
      </c>
      <c r="D35" s="84"/>
      <c r="G35" s="85" t="s">
        <v>347</v>
      </c>
      <c r="H35" s="84"/>
    </row>
    <row r="36" spans="3:8" ht="14.4">
      <c r="C36" s="86" t="s">
        <v>348</v>
      </c>
      <c r="D36" s="84"/>
      <c r="G36" s="86" t="s">
        <v>348</v>
      </c>
      <c r="H36" s="84"/>
    </row>
    <row r="37" spans="3:8" ht="14.4">
      <c r="C37" s="87" t="s">
        <v>358</v>
      </c>
      <c r="D37" s="84"/>
      <c r="G37" s="88" t="s">
        <v>359</v>
      </c>
      <c r="H37" s="84"/>
    </row>
    <row r="38" spans="3:8" ht="14.4">
      <c r="C38" s="89" t="s">
        <v>351</v>
      </c>
      <c r="D38" s="90"/>
      <c r="G38" s="89" t="s">
        <v>351</v>
      </c>
      <c r="H38" s="90"/>
    </row>
    <row r="42" spans="3:8" ht="14.4">
      <c r="C42" s="128" t="s">
        <v>329</v>
      </c>
      <c r="D42" s="123"/>
      <c r="G42" s="128" t="s">
        <v>329</v>
      </c>
      <c r="H42" s="123"/>
    </row>
    <row r="43" spans="3:8" ht="14.4">
      <c r="C43" s="124"/>
      <c r="D43" s="113"/>
      <c r="G43" s="124"/>
      <c r="H43" s="113"/>
    </row>
    <row r="44" spans="3:8" ht="14.4">
      <c r="C44" s="124"/>
      <c r="D44" s="113"/>
      <c r="G44" s="124"/>
      <c r="H44" s="113"/>
    </row>
    <row r="45" spans="3:8" ht="14.4">
      <c r="C45" s="114"/>
      <c r="D45" s="109"/>
      <c r="G45" s="114"/>
      <c r="H45" s="109"/>
    </row>
    <row r="46" spans="3:8" ht="14.4">
      <c r="C46" s="129" t="s">
        <v>360</v>
      </c>
      <c r="D46" s="113"/>
      <c r="G46" s="129" t="s">
        <v>361</v>
      </c>
      <c r="H46" s="113"/>
    </row>
    <row r="47" spans="3:8" ht="14.4">
      <c r="C47" s="124"/>
      <c r="D47" s="113"/>
      <c r="G47" s="124"/>
      <c r="H47" s="113"/>
    </row>
    <row r="48" spans="3:8" ht="14.4">
      <c r="C48" s="130" t="s">
        <v>362</v>
      </c>
      <c r="D48" s="113"/>
      <c r="G48" s="130" t="s">
        <v>363</v>
      </c>
      <c r="H48" s="113"/>
    </row>
    <row r="49" spans="3:8" ht="14.4">
      <c r="C49" s="124"/>
      <c r="D49" s="113"/>
      <c r="G49" s="124"/>
      <c r="H49" s="113"/>
    </row>
    <row r="50" spans="3:8" ht="14.4">
      <c r="C50" s="131" t="s">
        <v>343</v>
      </c>
      <c r="D50" s="113"/>
      <c r="G50" s="131" t="s">
        <v>343</v>
      </c>
      <c r="H50" s="113"/>
    </row>
    <row r="51" spans="3:8" ht="14.4">
      <c r="C51" s="83" t="s">
        <v>364</v>
      </c>
      <c r="D51" s="84"/>
      <c r="G51" s="83" t="s">
        <v>365</v>
      </c>
      <c r="H51" s="84"/>
    </row>
    <row r="52" spans="3:8" ht="14.4">
      <c r="C52" s="82" t="s">
        <v>346</v>
      </c>
      <c r="D52" s="84"/>
      <c r="G52" s="82" t="s">
        <v>346</v>
      </c>
      <c r="H52" s="84"/>
    </row>
    <row r="53" spans="3:8" ht="14.4">
      <c r="C53" s="85" t="s">
        <v>347</v>
      </c>
      <c r="D53" s="84"/>
      <c r="G53" s="85" t="s">
        <v>347</v>
      </c>
      <c r="H53" s="84"/>
    </row>
    <row r="54" spans="3:8" ht="14.4">
      <c r="C54" s="86" t="s">
        <v>348</v>
      </c>
      <c r="D54" s="84"/>
      <c r="G54" s="86" t="s">
        <v>366</v>
      </c>
      <c r="H54" s="84"/>
    </row>
    <row r="55" spans="3:8" ht="14.4">
      <c r="C55" s="87" t="s">
        <v>367</v>
      </c>
      <c r="D55" s="84"/>
      <c r="G55" s="87" t="s">
        <v>368</v>
      </c>
      <c r="H55" s="84"/>
    </row>
    <row r="56" spans="3:8" ht="14.4">
      <c r="C56" s="89" t="s">
        <v>351</v>
      </c>
      <c r="D56" s="90"/>
      <c r="G56" s="89" t="s">
        <v>351</v>
      </c>
      <c r="H56" s="90"/>
    </row>
    <row r="60" spans="3:8" ht="14.4">
      <c r="C60" s="128" t="s">
        <v>329</v>
      </c>
      <c r="D60" s="123"/>
      <c r="G60" s="128" t="s">
        <v>329</v>
      </c>
      <c r="H60" s="123"/>
    </row>
    <row r="61" spans="3:8" ht="14.4">
      <c r="C61" s="124"/>
      <c r="D61" s="113"/>
      <c r="G61" s="124"/>
      <c r="H61" s="113"/>
    </row>
    <row r="62" spans="3:8" ht="14.4">
      <c r="C62" s="124"/>
      <c r="D62" s="113"/>
      <c r="G62" s="124"/>
      <c r="H62" s="113"/>
    </row>
    <row r="63" spans="3:8" ht="14.4">
      <c r="C63" s="114"/>
      <c r="D63" s="109"/>
      <c r="G63" s="114"/>
      <c r="H63" s="109"/>
    </row>
    <row r="64" spans="3:8" ht="14.4">
      <c r="C64" s="129" t="s">
        <v>369</v>
      </c>
      <c r="D64" s="113"/>
      <c r="G64" s="129" t="s">
        <v>370</v>
      </c>
      <c r="H64" s="113"/>
    </row>
    <row r="65" spans="3:8" ht="14.4">
      <c r="C65" s="124"/>
      <c r="D65" s="113"/>
      <c r="G65" s="124"/>
      <c r="H65" s="113"/>
    </row>
    <row r="66" spans="3:8" ht="14.4">
      <c r="C66" s="130" t="s">
        <v>371</v>
      </c>
      <c r="D66" s="113"/>
      <c r="G66" s="130" t="s">
        <v>372</v>
      </c>
      <c r="H66" s="113"/>
    </row>
    <row r="67" spans="3:8" ht="14.4">
      <c r="C67" s="124"/>
      <c r="D67" s="113"/>
      <c r="G67" s="124"/>
      <c r="H67" s="113"/>
    </row>
    <row r="68" spans="3:8" ht="14.4">
      <c r="C68" s="131" t="s">
        <v>343</v>
      </c>
      <c r="D68" s="113"/>
      <c r="G68" s="136" t="s">
        <v>343</v>
      </c>
      <c r="H68" s="113"/>
    </row>
    <row r="69" spans="3:8" ht="409.6">
      <c r="C69" s="133" t="s">
        <v>373</v>
      </c>
      <c r="D69" s="84"/>
      <c r="G69" s="133" t="s">
        <v>374</v>
      </c>
      <c r="H69" s="84"/>
    </row>
    <row r="70" spans="3:8" ht="14.4">
      <c r="C70" s="82" t="s">
        <v>346</v>
      </c>
      <c r="D70" s="84"/>
      <c r="G70" s="82" t="s">
        <v>346</v>
      </c>
      <c r="H70" s="84"/>
    </row>
    <row r="71" spans="3:8" ht="14.4">
      <c r="C71" s="85" t="s">
        <v>347</v>
      </c>
      <c r="D71" s="84"/>
      <c r="G71" s="85" t="s">
        <v>375</v>
      </c>
      <c r="H71" s="84"/>
    </row>
    <row r="72" spans="3:8" ht="14.4">
      <c r="C72" s="86" t="s">
        <v>366</v>
      </c>
      <c r="D72" s="84"/>
      <c r="G72" s="86" t="s">
        <v>348</v>
      </c>
      <c r="H72" s="84"/>
    </row>
    <row r="73" spans="3:8" ht="14.4">
      <c r="C73" s="87" t="s">
        <v>376</v>
      </c>
      <c r="D73" s="84"/>
      <c r="G73" s="87" t="s">
        <v>377</v>
      </c>
      <c r="H73" s="84"/>
    </row>
    <row r="74" spans="3:8" ht="14.4">
      <c r="C74" s="89" t="s">
        <v>351</v>
      </c>
      <c r="D74" s="90"/>
      <c r="G74" s="89" t="s">
        <v>351</v>
      </c>
      <c r="H74" s="90"/>
    </row>
    <row r="79" spans="3:8" ht="14.4">
      <c r="C79" s="128" t="s">
        <v>329</v>
      </c>
      <c r="D79" s="123"/>
      <c r="G79" s="128" t="s">
        <v>329</v>
      </c>
      <c r="H79" s="123"/>
    </row>
    <row r="80" spans="3:8" ht="14.4">
      <c r="C80" s="124"/>
      <c r="D80" s="113"/>
      <c r="G80" s="124"/>
      <c r="H80" s="113"/>
    </row>
    <row r="81" spans="3:8" ht="14.4">
      <c r="C81" s="124"/>
      <c r="D81" s="113"/>
      <c r="G81" s="124"/>
      <c r="H81" s="113"/>
    </row>
    <row r="82" spans="3:8" ht="14.4">
      <c r="C82" s="114"/>
      <c r="D82" s="109"/>
      <c r="G82" s="114"/>
      <c r="H82" s="109"/>
    </row>
    <row r="83" spans="3:8" ht="14.4">
      <c r="C83" s="129" t="s">
        <v>378</v>
      </c>
      <c r="D83" s="113"/>
      <c r="G83" s="129" t="s">
        <v>379</v>
      </c>
      <c r="H83" s="113"/>
    </row>
    <row r="84" spans="3:8" ht="14.4">
      <c r="C84" s="124"/>
      <c r="D84" s="113"/>
      <c r="G84" s="124"/>
      <c r="H84" s="113"/>
    </row>
    <row r="85" spans="3:8" ht="14.4">
      <c r="C85" s="130" t="s">
        <v>380</v>
      </c>
      <c r="D85" s="113"/>
      <c r="G85" s="130" t="s">
        <v>381</v>
      </c>
      <c r="H85" s="113"/>
    </row>
    <row r="86" spans="3:8" ht="14.4">
      <c r="C86" s="124"/>
      <c r="D86" s="113"/>
      <c r="G86" s="124"/>
      <c r="H86" s="113"/>
    </row>
    <row r="87" spans="3:8" ht="14.4">
      <c r="C87" s="131" t="s">
        <v>343</v>
      </c>
      <c r="D87" s="113"/>
      <c r="G87" s="131" t="s">
        <v>343</v>
      </c>
      <c r="H87" s="113"/>
    </row>
    <row r="88" spans="3:8" ht="358.8">
      <c r="C88" s="135" t="s">
        <v>382</v>
      </c>
      <c r="D88" s="84"/>
      <c r="G88" s="135" t="s">
        <v>383</v>
      </c>
      <c r="H88" s="84"/>
    </row>
    <row r="89" spans="3:8" ht="14.4">
      <c r="C89" s="82" t="s">
        <v>346</v>
      </c>
      <c r="D89" s="84"/>
      <c r="G89" s="82" t="s">
        <v>346</v>
      </c>
      <c r="H89" s="84"/>
    </row>
    <row r="90" spans="3:8" ht="14.4">
      <c r="C90" s="86" t="s">
        <v>375</v>
      </c>
      <c r="D90" s="84"/>
      <c r="G90" s="85" t="s">
        <v>375</v>
      </c>
      <c r="H90" s="84"/>
    </row>
    <row r="91" spans="3:8" ht="14.4">
      <c r="C91" s="86" t="s">
        <v>348</v>
      </c>
      <c r="D91" s="84"/>
      <c r="G91" s="86" t="s">
        <v>348</v>
      </c>
      <c r="H91" s="84"/>
    </row>
    <row r="92" spans="3:8" ht="14.4">
      <c r="C92" s="91" t="s">
        <v>376</v>
      </c>
      <c r="D92" s="84"/>
      <c r="G92" s="91" t="s">
        <v>377</v>
      </c>
      <c r="H92" s="84"/>
    </row>
    <row r="93" spans="3:8" ht="14.4">
      <c r="C93" s="89" t="s">
        <v>351</v>
      </c>
      <c r="D93" s="90"/>
      <c r="G93" s="89" t="s">
        <v>351</v>
      </c>
      <c r="H93" s="90"/>
    </row>
  </sheetData>
  <mergeCells count="40">
    <mergeCell ref="C83:D84"/>
    <mergeCell ref="G83:H84"/>
    <mergeCell ref="C85:D86"/>
    <mergeCell ref="G85:H86"/>
    <mergeCell ref="C87:D87"/>
    <mergeCell ref="G87:H87"/>
    <mergeCell ref="G50:H50"/>
    <mergeCell ref="G66:H67"/>
    <mergeCell ref="G68:H68"/>
    <mergeCell ref="C79:D82"/>
    <mergeCell ref="G79:H82"/>
    <mergeCell ref="C50:D50"/>
    <mergeCell ref="C60:D63"/>
    <mergeCell ref="G60:H63"/>
    <mergeCell ref="C64:D65"/>
    <mergeCell ref="G64:H65"/>
    <mergeCell ref="C66:D67"/>
    <mergeCell ref="C68:D68"/>
    <mergeCell ref="C42:D45"/>
    <mergeCell ref="G42:H45"/>
    <mergeCell ref="C46:D47"/>
    <mergeCell ref="G46:H47"/>
    <mergeCell ref="C48:D49"/>
    <mergeCell ref="G48:H49"/>
    <mergeCell ref="G13:H13"/>
    <mergeCell ref="G30:H31"/>
    <mergeCell ref="G32:H32"/>
    <mergeCell ref="C13:D13"/>
    <mergeCell ref="C24:D27"/>
    <mergeCell ref="G24:H27"/>
    <mergeCell ref="C28:D29"/>
    <mergeCell ref="G28:H29"/>
    <mergeCell ref="C30:D31"/>
    <mergeCell ref="C32:D32"/>
    <mergeCell ref="C5:D8"/>
    <mergeCell ref="G5:H8"/>
    <mergeCell ref="C9:D10"/>
    <mergeCell ref="G9:H10"/>
    <mergeCell ref="C11:D12"/>
    <mergeCell ref="G11:H12"/>
  </mergeCells>
  <hyperlinks>
    <hyperlink ref="C14" r:id="rId1"/>
    <hyperlink ref="G14" r:id="rId2"/>
    <hyperlink ref="C18" r:id="rId3"/>
    <hyperlink ref="G18" r:id="rId4"/>
    <hyperlink ref="C33" r:id="rId5"/>
    <hyperlink ref="G33" r:id="rId6"/>
    <hyperlink ref="C37" r:id="rId7"/>
    <hyperlink ref="G37" r:id="rId8"/>
    <hyperlink ref="C51" r:id="rId9"/>
    <hyperlink ref="G51" r:id="rId10"/>
    <hyperlink ref="C55" r:id="rId11"/>
    <hyperlink ref="G55" r:id="rId12"/>
    <hyperlink ref="C69" r:id="rId13"/>
    <hyperlink ref="G69" r:id="rId14"/>
    <hyperlink ref="C73" r:id="rId15"/>
    <hyperlink ref="G73" r:id="rId16"/>
    <hyperlink ref="C88" r:id="rId17"/>
    <hyperlink ref="G88" r:id="rId18"/>
    <hyperlink ref="C92" r:id="rId19"/>
    <hyperlink ref="G92"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E16"/>
  <sheetViews>
    <sheetView tabSelected="1" workbookViewId="0"/>
  </sheetViews>
  <sheetFormatPr defaultColWidth="14.44140625" defaultRowHeight="15" customHeight="1"/>
  <cols>
    <col min="2" max="2" width="14.6640625" customWidth="1"/>
    <col min="3" max="3" width="35.33203125" customWidth="1"/>
    <col min="4" max="4" width="61.6640625" customWidth="1"/>
    <col min="5" max="5" width="22" customWidth="1"/>
  </cols>
  <sheetData>
    <row r="3" spans="2:5" ht="14.4">
      <c r="B3" s="132" t="s">
        <v>384</v>
      </c>
      <c r="C3" s="122"/>
      <c r="D3" s="122"/>
      <c r="E3" s="123"/>
    </row>
    <row r="4" spans="2:5" ht="14.4">
      <c r="B4" s="114"/>
      <c r="C4" s="108"/>
      <c r="D4" s="108"/>
      <c r="E4" s="109"/>
    </row>
    <row r="5" spans="2:5" ht="33.75" customHeight="1">
      <c r="B5" s="92" t="s">
        <v>385</v>
      </c>
      <c r="C5" s="93" t="s">
        <v>386</v>
      </c>
      <c r="D5" s="93" t="s">
        <v>313</v>
      </c>
      <c r="E5" s="93" t="s">
        <v>387</v>
      </c>
    </row>
    <row r="6" spans="2:5" ht="28.5" customHeight="1">
      <c r="B6" s="94">
        <v>1</v>
      </c>
      <c r="C6" s="95" t="s">
        <v>388</v>
      </c>
      <c r="D6" s="96" t="s">
        <v>389</v>
      </c>
      <c r="E6" s="97" t="s">
        <v>390</v>
      </c>
    </row>
    <row r="7" spans="2:5" ht="25.5" customHeight="1">
      <c r="B7" s="94">
        <v>2</v>
      </c>
      <c r="C7" s="98" t="s">
        <v>391</v>
      </c>
      <c r="D7" s="99" t="s">
        <v>392</v>
      </c>
      <c r="E7" s="97" t="s">
        <v>393</v>
      </c>
    </row>
    <row r="8" spans="2:5" ht="22.5" customHeight="1">
      <c r="B8" s="94">
        <v>3</v>
      </c>
      <c r="C8" s="98" t="s">
        <v>394</v>
      </c>
      <c r="D8" s="99" t="s">
        <v>395</v>
      </c>
      <c r="E8" s="97" t="s">
        <v>396</v>
      </c>
    </row>
    <row r="9" spans="2:5" ht="22.5" customHeight="1">
      <c r="B9" s="94">
        <v>4</v>
      </c>
      <c r="C9" s="98" t="s">
        <v>397</v>
      </c>
      <c r="D9" s="99" t="s">
        <v>398</v>
      </c>
      <c r="E9" s="97" t="s">
        <v>399</v>
      </c>
    </row>
    <row r="10" spans="2:5" ht="18.75" customHeight="1">
      <c r="B10" s="94">
        <v>5</v>
      </c>
      <c r="C10" s="98" t="s">
        <v>400</v>
      </c>
      <c r="D10" s="99" t="s">
        <v>401</v>
      </c>
      <c r="E10" s="97" t="s">
        <v>393</v>
      </c>
    </row>
    <row r="11" spans="2:5" ht="19.5" customHeight="1">
      <c r="B11" s="94">
        <v>6</v>
      </c>
      <c r="C11" s="98" t="s">
        <v>402</v>
      </c>
      <c r="D11" s="99" t="s">
        <v>403</v>
      </c>
      <c r="E11" s="97" t="s">
        <v>17</v>
      </c>
    </row>
    <row r="12" spans="2:5" ht="18" customHeight="1">
      <c r="B12" s="94">
        <v>7</v>
      </c>
      <c r="C12" s="98" t="s">
        <v>404</v>
      </c>
      <c r="D12" s="99" t="s">
        <v>405</v>
      </c>
      <c r="E12" s="97" t="s">
        <v>17</v>
      </c>
    </row>
    <row r="13" spans="2:5" ht="21" customHeight="1">
      <c r="B13" s="94">
        <v>8</v>
      </c>
      <c r="C13" s="98" t="s">
        <v>406</v>
      </c>
      <c r="D13" s="99" t="s">
        <v>407</v>
      </c>
      <c r="E13" s="97" t="s">
        <v>17</v>
      </c>
    </row>
    <row r="14" spans="2:5" ht="21.75" customHeight="1">
      <c r="B14" s="94">
        <v>9</v>
      </c>
      <c r="C14" s="98" t="s">
        <v>408</v>
      </c>
      <c r="D14" s="99" t="s">
        <v>409</v>
      </c>
      <c r="E14" s="97" t="s">
        <v>17</v>
      </c>
    </row>
    <row r="15" spans="2:5" ht="21" customHeight="1">
      <c r="B15" s="94">
        <v>10</v>
      </c>
      <c r="C15" s="98" t="s">
        <v>410</v>
      </c>
      <c r="D15" s="99" t="s">
        <v>411</v>
      </c>
      <c r="E15" s="97" t="s">
        <v>17</v>
      </c>
    </row>
    <row r="16" spans="2:5" ht="22.5" customHeight="1">
      <c r="B16" s="94">
        <v>11</v>
      </c>
      <c r="C16" s="98" t="s">
        <v>412</v>
      </c>
      <c r="D16" s="99" t="s">
        <v>413</v>
      </c>
      <c r="E16" s="97" t="s">
        <v>17</v>
      </c>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Test_Report</vt:lpstr>
      <vt:lpstr>Bug_Report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mim</dc:creator>
  <cp:lastModifiedBy>mim</cp:lastModifiedBy>
  <dcterms:created xsi:type="dcterms:W3CDTF">2022-12-15T07:36:54Z</dcterms:created>
  <dcterms:modified xsi:type="dcterms:W3CDTF">2023-01-15T14:01:23Z</dcterms:modified>
</cp:coreProperties>
</file>