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ospanova\Desktop\Desktop\РИСК\2 Провизия\2023\30.11.2023\PD\"/>
    </mc:Choice>
  </mc:AlternateContent>
  <xr:revisionPtr revIDLastSave="0" documentId="13_ncr:1_{68EF7C8A-710D-4326-AEA4-EA17E2470B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t_PD" sheetId="2" r:id="rId1"/>
    <sheet name="raw_modified" sheetId="1" r:id="rId2"/>
  </sheets>
  <definedNames>
    <definedName name="_xlnm._FilterDatabase" localSheetId="0" hidden="1">lt_PD!$A$2:$AD$542</definedName>
    <definedName name="_xlnm._FilterDatabase" localSheetId="1" hidden="1">raw_modified!$A$2:$L$542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3" i="1" l="1"/>
  <c r="K516" i="2"/>
  <c r="K520" i="2"/>
  <c r="K524" i="2"/>
  <c r="B3" i="2"/>
  <c r="C3" i="2"/>
  <c r="F3" i="2" s="1"/>
  <c r="D3" i="2"/>
  <c r="E3" i="2"/>
  <c r="J3" i="2"/>
  <c r="K3" i="2"/>
  <c r="B4" i="2"/>
  <c r="C4" i="2"/>
  <c r="G4" i="2" s="1"/>
  <c r="D4" i="2"/>
  <c r="E4" i="2"/>
  <c r="J4" i="2"/>
  <c r="K4" i="2"/>
  <c r="B5" i="2"/>
  <c r="C5" i="2"/>
  <c r="D5" i="2"/>
  <c r="E5" i="2"/>
  <c r="J5" i="2"/>
  <c r="K5" i="2"/>
  <c r="B6" i="2"/>
  <c r="C6" i="2"/>
  <c r="G6" i="2" s="1"/>
  <c r="D6" i="2"/>
  <c r="E6" i="2"/>
  <c r="J6" i="2"/>
  <c r="K6" i="2"/>
  <c r="B7" i="2"/>
  <c r="C7" i="2"/>
  <c r="F7" i="2" s="1"/>
  <c r="D7" i="2"/>
  <c r="E7" i="2"/>
  <c r="J7" i="2"/>
  <c r="K7" i="2"/>
  <c r="B8" i="2"/>
  <c r="C8" i="2"/>
  <c r="G8" i="2" s="1"/>
  <c r="D8" i="2"/>
  <c r="E8" i="2"/>
  <c r="J8" i="2"/>
  <c r="K8" i="2"/>
  <c r="B9" i="2"/>
  <c r="C9" i="2"/>
  <c r="D9" i="2"/>
  <c r="E9" i="2"/>
  <c r="J9" i="2"/>
  <c r="K9" i="2"/>
  <c r="B10" i="2"/>
  <c r="C10" i="2"/>
  <c r="G10" i="2" s="1"/>
  <c r="D10" i="2"/>
  <c r="E10" i="2"/>
  <c r="J10" i="2"/>
  <c r="K10" i="2"/>
  <c r="B11" i="2"/>
  <c r="C11" i="2"/>
  <c r="I11" i="2" s="1"/>
  <c r="D11" i="2"/>
  <c r="E11" i="2"/>
  <c r="J11" i="2"/>
  <c r="K11" i="2"/>
  <c r="B12" i="2"/>
  <c r="C12" i="2"/>
  <c r="G12" i="2" s="1"/>
  <c r="D12" i="2"/>
  <c r="E12" i="2"/>
  <c r="J12" i="2"/>
  <c r="K12" i="2"/>
  <c r="B13" i="2"/>
  <c r="C13" i="2"/>
  <c r="G13" i="2" s="1"/>
  <c r="D13" i="2"/>
  <c r="E13" i="2"/>
  <c r="J13" i="2"/>
  <c r="K13" i="2"/>
  <c r="B14" i="2"/>
  <c r="C14" i="2"/>
  <c r="G14" i="2" s="1"/>
  <c r="D14" i="2"/>
  <c r="E14" i="2"/>
  <c r="J14" i="2"/>
  <c r="K14" i="2"/>
  <c r="B15" i="2"/>
  <c r="C15" i="2"/>
  <c r="F15" i="2" s="1"/>
  <c r="D15" i="2"/>
  <c r="E15" i="2"/>
  <c r="J15" i="2"/>
  <c r="K15" i="2"/>
  <c r="B16" i="2"/>
  <c r="C16" i="2"/>
  <c r="G16" i="2" s="1"/>
  <c r="D16" i="2"/>
  <c r="E16" i="2"/>
  <c r="J16" i="2"/>
  <c r="K16" i="2"/>
  <c r="B17" i="2"/>
  <c r="C17" i="2"/>
  <c r="D17" i="2"/>
  <c r="E17" i="2"/>
  <c r="J17" i="2"/>
  <c r="K17" i="2"/>
  <c r="B18" i="2"/>
  <c r="C18" i="2"/>
  <c r="G18" i="2" s="1"/>
  <c r="D18" i="2"/>
  <c r="E18" i="2"/>
  <c r="J18" i="2"/>
  <c r="K18" i="2"/>
  <c r="B19" i="2"/>
  <c r="C19" i="2"/>
  <c r="D19" i="2"/>
  <c r="E19" i="2"/>
  <c r="J19" i="2"/>
  <c r="K19" i="2"/>
  <c r="B20" i="2"/>
  <c r="C20" i="2"/>
  <c r="G20" i="2" s="1"/>
  <c r="D20" i="2"/>
  <c r="E20" i="2"/>
  <c r="J20" i="2"/>
  <c r="K20" i="2"/>
  <c r="B21" i="2"/>
  <c r="C21" i="2"/>
  <c r="H21" i="2" s="1"/>
  <c r="D21" i="2"/>
  <c r="E21" i="2"/>
  <c r="J21" i="2"/>
  <c r="K21" i="2"/>
  <c r="B22" i="2"/>
  <c r="C22" i="2"/>
  <c r="G22" i="2" s="1"/>
  <c r="D22" i="2"/>
  <c r="E22" i="2"/>
  <c r="J22" i="2"/>
  <c r="K22" i="2"/>
  <c r="B23" i="2"/>
  <c r="C23" i="2"/>
  <c r="D23" i="2"/>
  <c r="E23" i="2"/>
  <c r="J23" i="2"/>
  <c r="K23" i="2"/>
  <c r="B24" i="2"/>
  <c r="C24" i="2"/>
  <c r="G24" i="2" s="1"/>
  <c r="D24" i="2"/>
  <c r="E24" i="2"/>
  <c r="J24" i="2"/>
  <c r="K24" i="2"/>
  <c r="B25" i="2"/>
  <c r="C25" i="2"/>
  <c r="D25" i="2"/>
  <c r="E25" i="2"/>
  <c r="J25" i="2"/>
  <c r="K25" i="2"/>
  <c r="B26" i="2"/>
  <c r="C26" i="2"/>
  <c r="G26" i="2" s="1"/>
  <c r="D26" i="2"/>
  <c r="E26" i="2"/>
  <c r="J26" i="2"/>
  <c r="K26" i="2"/>
  <c r="B27" i="2"/>
  <c r="C27" i="2"/>
  <c r="I27" i="2" s="1"/>
  <c r="D27" i="2"/>
  <c r="E27" i="2"/>
  <c r="J27" i="2"/>
  <c r="K27" i="2"/>
  <c r="B28" i="2"/>
  <c r="C28" i="2"/>
  <c r="G28" i="2" s="1"/>
  <c r="D28" i="2"/>
  <c r="E28" i="2"/>
  <c r="J28" i="2"/>
  <c r="K28" i="2"/>
  <c r="B29" i="2"/>
  <c r="C29" i="2"/>
  <c r="I29" i="2" s="1"/>
  <c r="D29" i="2"/>
  <c r="E29" i="2"/>
  <c r="J29" i="2"/>
  <c r="K29" i="2"/>
  <c r="B30" i="2"/>
  <c r="C30" i="2"/>
  <c r="G30" i="2" s="1"/>
  <c r="D30" i="2"/>
  <c r="E30" i="2"/>
  <c r="J30" i="2"/>
  <c r="K30" i="2"/>
  <c r="B31" i="2"/>
  <c r="C31" i="2"/>
  <c r="D31" i="2"/>
  <c r="E31" i="2"/>
  <c r="J31" i="2"/>
  <c r="K31" i="2"/>
  <c r="B32" i="2"/>
  <c r="C32" i="2"/>
  <c r="G32" i="2" s="1"/>
  <c r="D32" i="2"/>
  <c r="E32" i="2"/>
  <c r="J32" i="2"/>
  <c r="K32" i="2"/>
  <c r="B33" i="2"/>
  <c r="C33" i="2"/>
  <c r="D33" i="2"/>
  <c r="E33" i="2"/>
  <c r="J33" i="2"/>
  <c r="K33" i="2"/>
  <c r="B34" i="2"/>
  <c r="C34" i="2"/>
  <c r="G34" i="2" s="1"/>
  <c r="D34" i="2"/>
  <c r="E34" i="2"/>
  <c r="J34" i="2"/>
  <c r="K34" i="2"/>
  <c r="B35" i="2"/>
  <c r="C35" i="2"/>
  <c r="I35" i="2" s="1"/>
  <c r="D35" i="2"/>
  <c r="E35" i="2"/>
  <c r="J35" i="2"/>
  <c r="K35" i="2"/>
  <c r="B36" i="2"/>
  <c r="C36" i="2"/>
  <c r="G36" i="2" s="1"/>
  <c r="D36" i="2"/>
  <c r="E36" i="2"/>
  <c r="J36" i="2"/>
  <c r="K36" i="2"/>
  <c r="B37" i="2"/>
  <c r="C37" i="2"/>
  <c r="I37" i="2" s="1"/>
  <c r="D37" i="2"/>
  <c r="E37" i="2"/>
  <c r="J37" i="2"/>
  <c r="K37" i="2"/>
  <c r="B38" i="2"/>
  <c r="C38" i="2"/>
  <c r="G38" i="2" s="1"/>
  <c r="D38" i="2"/>
  <c r="E38" i="2"/>
  <c r="J38" i="2"/>
  <c r="K38" i="2"/>
  <c r="B39" i="2"/>
  <c r="C39" i="2"/>
  <c r="H39" i="2" s="1"/>
  <c r="D39" i="2"/>
  <c r="E39" i="2"/>
  <c r="J39" i="2"/>
  <c r="K39" i="2"/>
  <c r="B40" i="2"/>
  <c r="C40" i="2"/>
  <c r="G40" i="2" s="1"/>
  <c r="D40" i="2"/>
  <c r="E40" i="2"/>
  <c r="J40" i="2"/>
  <c r="K40" i="2"/>
  <c r="B41" i="2"/>
  <c r="C41" i="2"/>
  <c r="D41" i="2"/>
  <c r="E41" i="2"/>
  <c r="J41" i="2"/>
  <c r="K41" i="2"/>
  <c r="B42" i="2"/>
  <c r="C42" i="2"/>
  <c r="G42" i="2" s="1"/>
  <c r="D42" i="2"/>
  <c r="E42" i="2"/>
  <c r="J42" i="2"/>
  <c r="K42" i="2"/>
  <c r="B43" i="2"/>
  <c r="C43" i="2"/>
  <c r="H43" i="2" s="1"/>
  <c r="D43" i="2"/>
  <c r="E43" i="2"/>
  <c r="J43" i="2"/>
  <c r="K43" i="2"/>
  <c r="B44" i="2"/>
  <c r="C44" i="2"/>
  <c r="G44" i="2" s="1"/>
  <c r="D44" i="2"/>
  <c r="E44" i="2"/>
  <c r="J44" i="2"/>
  <c r="K44" i="2"/>
  <c r="B45" i="2"/>
  <c r="C45" i="2"/>
  <c r="G45" i="2" s="1"/>
  <c r="D45" i="2"/>
  <c r="E45" i="2"/>
  <c r="J45" i="2"/>
  <c r="K45" i="2"/>
  <c r="B46" i="2"/>
  <c r="C46" i="2"/>
  <c r="G46" i="2" s="1"/>
  <c r="D46" i="2"/>
  <c r="E46" i="2"/>
  <c r="J46" i="2"/>
  <c r="K46" i="2"/>
  <c r="B47" i="2"/>
  <c r="C47" i="2"/>
  <c r="D47" i="2"/>
  <c r="E47" i="2"/>
  <c r="J47" i="2"/>
  <c r="K47" i="2"/>
  <c r="B48" i="2"/>
  <c r="C48" i="2"/>
  <c r="G48" i="2" s="1"/>
  <c r="D48" i="2"/>
  <c r="E48" i="2"/>
  <c r="J48" i="2"/>
  <c r="K48" i="2"/>
  <c r="B49" i="2"/>
  <c r="C49" i="2"/>
  <c r="H49" i="2" s="1"/>
  <c r="D49" i="2"/>
  <c r="E49" i="2"/>
  <c r="J49" i="2"/>
  <c r="K49" i="2"/>
  <c r="B50" i="2"/>
  <c r="C50" i="2"/>
  <c r="F50" i="2" s="1"/>
  <c r="D50" i="2"/>
  <c r="E50" i="2"/>
  <c r="J50" i="2"/>
  <c r="K50" i="2"/>
  <c r="B51" i="2"/>
  <c r="C51" i="2"/>
  <c r="G51" i="2" s="1"/>
  <c r="D51" i="2"/>
  <c r="E51" i="2"/>
  <c r="J51" i="2"/>
  <c r="K51" i="2"/>
  <c r="B52" i="2"/>
  <c r="C52" i="2"/>
  <c r="G52" i="2" s="1"/>
  <c r="D52" i="2"/>
  <c r="E52" i="2"/>
  <c r="J52" i="2"/>
  <c r="K52" i="2"/>
  <c r="B53" i="2"/>
  <c r="C53" i="2"/>
  <c r="D53" i="2"/>
  <c r="E53" i="2"/>
  <c r="J53" i="2"/>
  <c r="K53" i="2"/>
  <c r="B54" i="2"/>
  <c r="C54" i="2"/>
  <c r="F54" i="2" s="1"/>
  <c r="D54" i="2"/>
  <c r="E54" i="2"/>
  <c r="J54" i="2"/>
  <c r="K54" i="2"/>
  <c r="B55" i="2"/>
  <c r="C55" i="2"/>
  <c r="D55" i="2"/>
  <c r="E55" i="2"/>
  <c r="J55" i="2"/>
  <c r="K55" i="2"/>
  <c r="B56" i="2"/>
  <c r="C56" i="2"/>
  <c r="G56" i="2" s="1"/>
  <c r="D56" i="2"/>
  <c r="E56" i="2"/>
  <c r="J56" i="2"/>
  <c r="K56" i="2"/>
  <c r="B57" i="2"/>
  <c r="C57" i="2"/>
  <c r="D57" i="2"/>
  <c r="E57" i="2"/>
  <c r="J57" i="2"/>
  <c r="K57" i="2"/>
  <c r="B58" i="2"/>
  <c r="C58" i="2"/>
  <c r="D58" i="2"/>
  <c r="E58" i="2"/>
  <c r="J58" i="2"/>
  <c r="K58" i="2"/>
  <c r="B59" i="2"/>
  <c r="C59" i="2"/>
  <c r="D59" i="2"/>
  <c r="E59" i="2"/>
  <c r="J59" i="2"/>
  <c r="K59" i="2"/>
  <c r="B60" i="2"/>
  <c r="C60" i="2"/>
  <c r="D60" i="2"/>
  <c r="E60" i="2"/>
  <c r="J60" i="2"/>
  <c r="K60" i="2"/>
  <c r="B61" i="2"/>
  <c r="C61" i="2"/>
  <c r="D61" i="2"/>
  <c r="E61" i="2"/>
  <c r="J61" i="2"/>
  <c r="K61" i="2"/>
  <c r="B62" i="2"/>
  <c r="C62" i="2"/>
  <c r="D62" i="2"/>
  <c r="E62" i="2"/>
  <c r="J62" i="2"/>
  <c r="K62" i="2"/>
  <c r="B63" i="2"/>
  <c r="C63" i="2"/>
  <c r="I63" i="2" s="1"/>
  <c r="D63" i="2"/>
  <c r="E63" i="2"/>
  <c r="J63" i="2"/>
  <c r="K63" i="2"/>
  <c r="B64" i="2"/>
  <c r="C64" i="2"/>
  <c r="G64" i="2" s="1"/>
  <c r="D64" i="2"/>
  <c r="E64" i="2"/>
  <c r="J64" i="2"/>
  <c r="K64" i="2"/>
  <c r="B65" i="2"/>
  <c r="C65" i="2"/>
  <c r="I65" i="2" s="1"/>
  <c r="D65" i="2"/>
  <c r="E65" i="2"/>
  <c r="J65" i="2"/>
  <c r="K65" i="2"/>
  <c r="B66" i="2"/>
  <c r="C66" i="2"/>
  <c r="D66" i="2"/>
  <c r="E66" i="2"/>
  <c r="J66" i="2"/>
  <c r="K66" i="2"/>
  <c r="B67" i="2"/>
  <c r="C67" i="2"/>
  <c r="I67" i="2" s="1"/>
  <c r="D67" i="2"/>
  <c r="E67" i="2"/>
  <c r="J67" i="2"/>
  <c r="K67" i="2"/>
  <c r="B68" i="2"/>
  <c r="C68" i="2"/>
  <c r="G68" i="2" s="1"/>
  <c r="D68" i="2"/>
  <c r="E68" i="2"/>
  <c r="J68" i="2"/>
  <c r="K68" i="2"/>
  <c r="B69" i="2"/>
  <c r="C69" i="2"/>
  <c r="D69" i="2"/>
  <c r="E69" i="2"/>
  <c r="J69" i="2"/>
  <c r="K69" i="2"/>
  <c r="B70" i="2"/>
  <c r="C70" i="2"/>
  <c r="D70" i="2"/>
  <c r="E70" i="2"/>
  <c r="J70" i="2"/>
  <c r="K70" i="2"/>
  <c r="B71" i="2"/>
  <c r="C71" i="2"/>
  <c r="I71" i="2" s="1"/>
  <c r="D71" i="2"/>
  <c r="E71" i="2"/>
  <c r="J71" i="2"/>
  <c r="K71" i="2"/>
  <c r="B72" i="2"/>
  <c r="C72" i="2"/>
  <c r="G72" i="2" s="1"/>
  <c r="D72" i="2"/>
  <c r="E72" i="2"/>
  <c r="J72" i="2"/>
  <c r="K72" i="2"/>
  <c r="B73" i="2"/>
  <c r="C73" i="2"/>
  <c r="D73" i="2"/>
  <c r="E73" i="2"/>
  <c r="J73" i="2"/>
  <c r="K73" i="2"/>
  <c r="B74" i="2"/>
  <c r="C74" i="2"/>
  <c r="D74" i="2"/>
  <c r="E74" i="2"/>
  <c r="J74" i="2"/>
  <c r="K74" i="2"/>
  <c r="B75" i="2"/>
  <c r="C75" i="2"/>
  <c r="F75" i="2" s="1"/>
  <c r="D75" i="2"/>
  <c r="E75" i="2"/>
  <c r="J75" i="2"/>
  <c r="K75" i="2"/>
  <c r="B76" i="2"/>
  <c r="C76" i="2"/>
  <c r="G76" i="2" s="1"/>
  <c r="D76" i="2"/>
  <c r="E76" i="2"/>
  <c r="J76" i="2"/>
  <c r="K76" i="2"/>
  <c r="B77" i="2"/>
  <c r="C77" i="2"/>
  <c r="D77" i="2"/>
  <c r="E77" i="2"/>
  <c r="J77" i="2"/>
  <c r="K77" i="2"/>
  <c r="B78" i="2"/>
  <c r="C78" i="2"/>
  <c r="D78" i="2"/>
  <c r="E78" i="2"/>
  <c r="J78" i="2"/>
  <c r="K78" i="2"/>
  <c r="B79" i="2"/>
  <c r="C79" i="2"/>
  <c r="D79" i="2"/>
  <c r="E79" i="2"/>
  <c r="J79" i="2"/>
  <c r="K79" i="2"/>
  <c r="B80" i="2"/>
  <c r="C80" i="2"/>
  <c r="G80" i="2" s="1"/>
  <c r="D80" i="2"/>
  <c r="E80" i="2"/>
  <c r="J80" i="2"/>
  <c r="K80" i="2"/>
  <c r="B81" i="2"/>
  <c r="C81" i="2"/>
  <c r="D81" i="2"/>
  <c r="E81" i="2"/>
  <c r="J81" i="2"/>
  <c r="K81" i="2"/>
  <c r="B82" i="2"/>
  <c r="C82" i="2"/>
  <c r="D82" i="2"/>
  <c r="E82" i="2"/>
  <c r="J82" i="2"/>
  <c r="K82" i="2"/>
  <c r="B83" i="2"/>
  <c r="C83" i="2"/>
  <c r="D83" i="2"/>
  <c r="E83" i="2"/>
  <c r="J83" i="2"/>
  <c r="K83" i="2"/>
  <c r="B84" i="2"/>
  <c r="C84" i="2"/>
  <c r="G84" i="2" s="1"/>
  <c r="D84" i="2"/>
  <c r="E84" i="2"/>
  <c r="J84" i="2"/>
  <c r="K84" i="2"/>
  <c r="B85" i="2"/>
  <c r="C85" i="2"/>
  <c r="I85" i="2" s="1"/>
  <c r="D85" i="2"/>
  <c r="E85" i="2"/>
  <c r="J85" i="2"/>
  <c r="K85" i="2"/>
  <c r="B86" i="2"/>
  <c r="C86" i="2"/>
  <c r="G86" i="2" s="1"/>
  <c r="D86" i="2"/>
  <c r="E86" i="2"/>
  <c r="J86" i="2"/>
  <c r="K86" i="2"/>
  <c r="B87" i="2"/>
  <c r="C87" i="2"/>
  <c r="F87" i="2" s="1"/>
  <c r="D87" i="2"/>
  <c r="E87" i="2"/>
  <c r="J87" i="2"/>
  <c r="K87" i="2"/>
  <c r="B88" i="2"/>
  <c r="C88" i="2"/>
  <c r="G88" i="2" s="1"/>
  <c r="D88" i="2"/>
  <c r="E88" i="2"/>
  <c r="J88" i="2"/>
  <c r="K88" i="2"/>
  <c r="B89" i="2"/>
  <c r="C89" i="2"/>
  <c r="D89" i="2"/>
  <c r="E89" i="2"/>
  <c r="J89" i="2"/>
  <c r="K89" i="2"/>
  <c r="B90" i="2"/>
  <c r="C90" i="2"/>
  <c r="G90" i="2" s="1"/>
  <c r="D90" i="2"/>
  <c r="E90" i="2"/>
  <c r="J90" i="2"/>
  <c r="K90" i="2"/>
  <c r="B91" i="2"/>
  <c r="C91" i="2"/>
  <c r="D91" i="2"/>
  <c r="E91" i="2"/>
  <c r="J91" i="2"/>
  <c r="K91" i="2"/>
  <c r="B92" i="2"/>
  <c r="C92" i="2"/>
  <c r="G92" i="2" s="1"/>
  <c r="D92" i="2"/>
  <c r="E92" i="2"/>
  <c r="J92" i="2"/>
  <c r="K92" i="2"/>
  <c r="B93" i="2"/>
  <c r="C93" i="2"/>
  <c r="F93" i="2" s="1"/>
  <c r="D93" i="2"/>
  <c r="E93" i="2"/>
  <c r="J93" i="2"/>
  <c r="K93" i="2"/>
  <c r="B94" i="2"/>
  <c r="C94" i="2"/>
  <c r="G94" i="2" s="1"/>
  <c r="D94" i="2"/>
  <c r="E94" i="2"/>
  <c r="J94" i="2"/>
  <c r="K94" i="2"/>
  <c r="B95" i="2"/>
  <c r="C95" i="2"/>
  <c r="D95" i="2"/>
  <c r="E95" i="2"/>
  <c r="J95" i="2"/>
  <c r="K95" i="2"/>
  <c r="B96" i="2"/>
  <c r="C96" i="2"/>
  <c r="G96" i="2" s="1"/>
  <c r="D96" i="2"/>
  <c r="E96" i="2"/>
  <c r="J96" i="2"/>
  <c r="K96" i="2"/>
  <c r="B97" i="2"/>
  <c r="C97" i="2"/>
  <c r="D97" i="2"/>
  <c r="E97" i="2"/>
  <c r="J97" i="2"/>
  <c r="K97" i="2"/>
  <c r="B98" i="2"/>
  <c r="C98" i="2"/>
  <c r="G98" i="2" s="1"/>
  <c r="D98" i="2"/>
  <c r="E98" i="2"/>
  <c r="J98" i="2"/>
  <c r="K98" i="2"/>
  <c r="B99" i="2"/>
  <c r="C99" i="2"/>
  <c r="D99" i="2"/>
  <c r="E99" i="2"/>
  <c r="J99" i="2"/>
  <c r="K99" i="2"/>
  <c r="B100" i="2"/>
  <c r="C100" i="2"/>
  <c r="G100" i="2" s="1"/>
  <c r="D100" i="2"/>
  <c r="E100" i="2"/>
  <c r="J100" i="2"/>
  <c r="K100" i="2"/>
  <c r="B101" i="2"/>
  <c r="C101" i="2"/>
  <c r="G101" i="2" s="1"/>
  <c r="D101" i="2"/>
  <c r="E101" i="2"/>
  <c r="J101" i="2"/>
  <c r="K101" i="2"/>
  <c r="B102" i="2"/>
  <c r="C102" i="2"/>
  <c r="G102" i="2" s="1"/>
  <c r="D102" i="2"/>
  <c r="E102" i="2"/>
  <c r="J102" i="2"/>
  <c r="K102" i="2"/>
  <c r="B103" i="2"/>
  <c r="C103" i="2"/>
  <c r="F103" i="2" s="1"/>
  <c r="D103" i="2"/>
  <c r="E103" i="2"/>
  <c r="J103" i="2"/>
  <c r="K103" i="2"/>
  <c r="B104" i="2"/>
  <c r="C104" i="2"/>
  <c r="G104" i="2" s="1"/>
  <c r="D104" i="2"/>
  <c r="E104" i="2"/>
  <c r="J104" i="2"/>
  <c r="K104" i="2"/>
  <c r="B105" i="2"/>
  <c r="C105" i="2"/>
  <c r="G105" i="2" s="1"/>
  <c r="D105" i="2"/>
  <c r="E105" i="2"/>
  <c r="J105" i="2"/>
  <c r="K105" i="2"/>
  <c r="B106" i="2"/>
  <c r="C106" i="2"/>
  <c r="G106" i="2" s="1"/>
  <c r="D106" i="2"/>
  <c r="E106" i="2"/>
  <c r="J106" i="2"/>
  <c r="K106" i="2"/>
  <c r="B107" i="2"/>
  <c r="C107" i="2"/>
  <c r="D107" i="2"/>
  <c r="E107" i="2"/>
  <c r="J107" i="2"/>
  <c r="K107" i="2"/>
  <c r="B108" i="2"/>
  <c r="C108" i="2"/>
  <c r="G108" i="2" s="1"/>
  <c r="D108" i="2"/>
  <c r="E108" i="2"/>
  <c r="J108" i="2"/>
  <c r="K108" i="2"/>
  <c r="B109" i="2"/>
  <c r="C109" i="2"/>
  <c r="H109" i="2" s="1"/>
  <c r="D109" i="2"/>
  <c r="E109" i="2"/>
  <c r="J109" i="2"/>
  <c r="K109" i="2"/>
  <c r="B110" i="2"/>
  <c r="C110" i="2"/>
  <c r="G110" i="2" s="1"/>
  <c r="D110" i="2"/>
  <c r="E110" i="2"/>
  <c r="J110" i="2"/>
  <c r="K110" i="2"/>
  <c r="B111" i="2"/>
  <c r="C111" i="2"/>
  <c r="D111" i="2"/>
  <c r="E111" i="2"/>
  <c r="J111" i="2"/>
  <c r="K111" i="2"/>
  <c r="B112" i="2"/>
  <c r="C112" i="2"/>
  <c r="G112" i="2" s="1"/>
  <c r="D112" i="2"/>
  <c r="E112" i="2"/>
  <c r="J112" i="2"/>
  <c r="K112" i="2"/>
  <c r="B113" i="2"/>
  <c r="C113" i="2"/>
  <c r="H113" i="2" s="1"/>
  <c r="D113" i="2"/>
  <c r="E113" i="2"/>
  <c r="J113" i="2"/>
  <c r="K113" i="2"/>
  <c r="B114" i="2"/>
  <c r="C114" i="2"/>
  <c r="G114" i="2" s="1"/>
  <c r="D114" i="2"/>
  <c r="E114" i="2"/>
  <c r="J114" i="2"/>
  <c r="K114" i="2"/>
  <c r="B115" i="2"/>
  <c r="C115" i="2"/>
  <c r="D115" i="2"/>
  <c r="E115" i="2"/>
  <c r="J115" i="2"/>
  <c r="K115" i="2"/>
  <c r="B116" i="2"/>
  <c r="C116" i="2"/>
  <c r="G116" i="2" s="1"/>
  <c r="D116" i="2"/>
  <c r="E116" i="2"/>
  <c r="J116" i="2"/>
  <c r="K116" i="2"/>
  <c r="B117" i="2"/>
  <c r="C117" i="2"/>
  <c r="D117" i="2"/>
  <c r="E117" i="2"/>
  <c r="J117" i="2"/>
  <c r="K117" i="2"/>
  <c r="B118" i="2"/>
  <c r="C118" i="2"/>
  <c r="G118" i="2" s="1"/>
  <c r="D118" i="2"/>
  <c r="E118" i="2"/>
  <c r="J118" i="2"/>
  <c r="K118" i="2"/>
  <c r="B119" i="2"/>
  <c r="C119" i="2"/>
  <c r="D119" i="2"/>
  <c r="E119" i="2"/>
  <c r="J119" i="2"/>
  <c r="K119" i="2"/>
  <c r="B120" i="2"/>
  <c r="C120" i="2"/>
  <c r="G120" i="2" s="1"/>
  <c r="D120" i="2"/>
  <c r="E120" i="2"/>
  <c r="J120" i="2"/>
  <c r="K120" i="2"/>
  <c r="B121" i="2"/>
  <c r="C121" i="2"/>
  <c r="H121" i="2" s="1"/>
  <c r="D121" i="2"/>
  <c r="E121" i="2"/>
  <c r="J121" i="2"/>
  <c r="K121" i="2"/>
  <c r="B122" i="2"/>
  <c r="C122" i="2"/>
  <c r="G122" i="2" s="1"/>
  <c r="D122" i="2"/>
  <c r="E122" i="2"/>
  <c r="J122" i="2"/>
  <c r="K122" i="2"/>
  <c r="B123" i="2"/>
  <c r="C123" i="2"/>
  <c r="D123" i="2"/>
  <c r="E123" i="2"/>
  <c r="J123" i="2"/>
  <c r="K123" i="2"/>
  <c r="B124" i="2"/>
  <c r="C124" i="2"/>
  <c r="G124" i="2" s="1"/>
  <c r="D124" i="2"/>
  <c r="E124" i="2"/>
  <c r="J124" i="2"/>
  <c r="K124" i="2"/>
  <c r="B125" i="2"/>
  <c r="C125" i="2"/>
  <c r="H125" i="2" s="1"/>
  <c r="D125" i="2"/>
  <c r="E125" i="2"/>
  <c r="J125" i="2"/>
  <c r="K125" i="2"/>
  <c r="B126" i="2"/>
  <c r="C126" i="2"/>
  <c r="G126" i="2" s="1"/>
  <c r="D126" i="2"/>
  <c r="E126" i="2"/>
  <c r="J126" i="2"/>
  <c r="K126" i="2"/>
  <c r="B127" i="2"/>
  <c r="C127" i="2"/>
  <c r="D127" i="2"/>
  <c r="E127" i="2"/>
  <c r="J127" i="2"/>
  <c r="K127" i="2"/>
  <c r="B128" i="2"/>
  <c r="C128" i="2"/>
  <c r="G128" i="2" s="1"/>
  <c r="D128" i="2"/>
  <c r="E128" i="2"/>
  <c r="J128" i="2"/>
  <c r="K128" i="2"/>
  <c r="B129" i="2"/>
  <c r="C129" i="2"/>
  <c r="D129" i="2"/>
  <c r="E129" i="2"/>
  <c r="J129" i="2"/>
  <c r="K129" i="2"/>
  <c r="B130" i="2"/>
  <c r="C130" i="2"/>
  <c r="G130" i="2" s="1"/>
  <c r="D130" i="2"/>
  <c r="E130" i="2"/>
  <c r="J130" i="2"/>
  <c r="K130" i="2"/>
  <c r="B131" i="2"/>
  <c r="C131" i="2"/>
  <c r="F131" i="2" s="1"/>
  <c r="D131" i="2"/>
  <c r="E131" i="2"/>
  <c r="J131" i="2"/>
  <c r="K131" i="2"/>
  <c r="B132" i="2"/>
  <c r="C132" i="2"/>
  <c r="G132" i="2" s="1"/>
  <c r="D132" i="2"/>
  <c r="E132" i="2"/>
  <c r="J132" i="2"/>
  <c r="K132" i="2"/>
  <c r="B133" i="2"/>
  <c r="C133" i="2"/>
  <c r="D133" i="2"/>
  <c r="E133" i="2"/>
  <c r="J133" i="2"/>
  <c r="K133" i="2"/>
  <c r="B134" i="2"/>
  <c r="C134" i="2"/>
  <c r="G134" i="2" s="1"/>
  <c r="D134" i="2"/>
  <c r="E134" i="2"/>
  <c r="J134" i="2"/>
  <c r="K134" i="2"/>
  <c r="B135" i="2"/>
  <c r="C135" i="2"/>
  <c r="G135" i="2" s="1"/>
  <c r="D135" i="2"/>
  <c r="E135" i="2"/>
  <c r="J135" i="2"/>
  <c r="K135" i="2"/>
  <c r="B136" i="2"/>
  <c r="C136" i="2"/>
  <c r="F136" i="2" s="1"/>
  <c r="D136" i="2"/>
  <c r="E136" i="2"/>
  <c r="J136" i="2"/>
  <c r="K136" i="2"/>
  <c r="B137" i="2"/>
  <c r="C137" i="2"/>
  <c r="D137" i="2"/>
  <c r="E137" i="2"/>
  <c r="J137" i="2"/>
  <c r="K137" i="2"/>
  <c r="B138" i="2"/>
  <c r="C138" i="2"/>
  <c r="F138" i="2" s="1"/>
  <c r="D138" i="2"/>
  <c r="E138" i="2"/>
  <c r="J138" i="2"/>
  <c r="K138" i="2"/>
  <c r="B139" i="2"/>
  <c r="C139" i="2"/>
  <c r="D139" i="2"/>
  <c r="E139" i="2"/>
  <c r="J139" i="2"/>
  <c r="K139" i="2"/>
  <c r="B140" i="2"/>
  <c r="C140" i="2"/>
  <c r="D140" i="2"/>
  <c r="E140" i="2"/>
  <c r="J140" i="2"/>
  <c r="K140" i="2"/>
  <c r="B141" i="2"/>
  <c r="C141" i="2"/>
  <c r="D141" i="2"/>
  <c r="E141" i="2"/>
  <c r="J141" i="2"/>
  <c r="K141" i="2"/>
  <c r="B142" i="2"/>
  <c r="C142" i="2"/>
  <c r="I142" i="2" s="1"/>
  <c r="D142" i="2"/>
  <c r="E142" i="2"/>
  <c r="J142" i="2"/>
  <c r="K142" i="2"/>
  <c r="B143" i="2"/>
  <c r="C143" i="2"/>
  <c r="D143" i="2"/>
  <c r="E143" i="2"/>
  <c r="J143" i="2"/>
  <c r="K143" i="2"/>
  <c r="B144" i="2"/>
  <c r="C144" i="2"/>
  <c r="F144" i="2" s="1"/>
  <c r="D144" i="2"/>
  <c r="E144" i="2"/>
  <c r="J144" i="2"/>
  <c r="K144" i="2"/>
  <c r="B145" i="2"/>
  <c r="C145" i="2"/>
  <c r="D145" i="2"/>
  <c r="E145" i="2"/>
  <c r="J145" i="2"/>
  <c r="K145" i="2"/>
  <c r="B146" i="2"/>
  <c r="C146" i="2"/>
  <c r="I146" i="2" s="1"/>
  <c r="D146" i="2"/>
  <c r="E146" i="2"/>
  <c r="J146" i="2"/>
  <c r="K146" i="2"/>
  <c r="B147" i="2"/>
  <c r="C147" i="2"/>
  <c r="D147" i="2"/>
  <c r="E147" i="2"/>
  <c r="J147" i="2"/>
  <c r="K147" i="2"/>
  <c r="B148" i="2"/>
  <c r="C148" i="2"/>
  <c r="D148" i="2"/>
  <c r="E148" i="2"/>
  <c r="J148" i="2"/>
  <c r="K148" i="2"/>
  <c r="B149" i="2"/>
  <c r="C149" i="2"/>
  <c r="G149" i="2" s="1"/>
  <c r="D149" i="2"/>
  <c r="E149" i="2"/>
  <c r="J149" i="2"/>
  <c r="K149" i="2"/>
  <c r="B150" i="2"/>
  <c r="C150" i="2"/>
  <c r="I150" i="2" s="1"/>
  <c r="D150" i="2"/>
  <c r="E150" i="2"/>
  <c r="J150" i="2"/>
  <c r="K150" i="2"/>
  <c r="B151" i="2"/>
  <c r="C151" i="2"/>
  <c r="G151" i="2" s="1"/>
  <c r="D151" i="2"/>
  <c r="E151" i="2"/>
  <c r="J151" i="2"/>
  <c r="K151" i="2"/>
  <c r="B152" i="2"/>
  <c r="C152" i="2"/>
  <c r="I152" i="2" s="1"/>
  <c r="D152" i="2"/>
  <c r="E152" i="2"/>
  <c r="J152" i="2"/>
  <c r="K152" i="2"/>
  <c r="B153" i="2"/>
  <c r="C153" i="2"/>
  <c r="G153" i="2" s="1"/>
  <c r="D153" i="2"/>
  <c r="E153" i="2"/>
  <c r="J153" i="2"/>
  <c r="K153" i="2"/>
  <c r="B154" i="2"/>
  <c r="C154" i="2"/>
  <c r="F154" i="2" s="1"/>
  <c r="D154" i="2"/>
  <c r="E154" i="2"/>
  <c r="J154" i="2"/>
  <c r="K154" i="2"/>
  <c r="B155" i="2"/>
  <c r="C155" i="2"/>
  <c r="G155" i="2" s="1"/>
  <c r="D155" i="2"/>
  <c r="E155" i="2"/>
  <c r="J155" i="2"/>
  <c r="K155" i="2"/>
  <c r="B156" i="2"/>
  <c r="C156" i="2"/>
  <c r="D156" i="2"/>
  <c r="E156" i="2"/>
  <c r="J156" i="2"/>
  <c r="K156" i="2"/>
  <c r="B157" i="2"/>
  <c r="C157" i="2"/>
  <c r="G157" i="2" s="1"/>
  <c r="D157" i="2"/>
  <c r="E157" i="2"/>
  <c r="J157" i="2"/>
  <c r="K157" i="2"/>
  <c r="B158" i="2"/>
  <c r="C158" i="2"/>
  <c r="D158" i="2"/>
  <c r="E158" i="2"/>
  <c r="J158" i="2"/>
  <c r="K158" i="2"/>
  <c r="B159" i="2"/>
  <c r="C159" i="2"/>
  <c r="G159" i="2" s="1"/>
  <c r="D159" i="2"/>
  <c r="E159" i="2"/>
  <c r="J159" i="2"/>
  <c r="K159" i="2"/>
  <c r="B160" i="2"/>
  <c r="C160" i="2"/>
  <c r="F160" i="2" s="1"/>
  <c r="D160" i="2"/>
  <c r="E160" i="2"/>
  <c r="J160" i="2"/>
  <c r="K160" i="2"/>
  <c r="B161" i="2"/>
  <c r="C161" i="2"/>
  <c r="G161" i="2" s="1"/>
  <c r="D161" i="2"/>
  <c r="E161" i="2"/>
  <c r="J161" i="2"/>
  <c r="K161" i="2"/>
  <c r="B162" i="2"/>
  <c r="C162" i="2"/>
  <c r="F162" i="2" s="1"/>
  <c r="D162" i="2"/>
  <c r="E162" i="2"/>
  <c r="J162" i="2"/>
  <c r="K162" i="2"/>
  <c r="B163" i="2"/>
  <c r="C163" i="2"/>
  <c r="G163" i="2" s="1"/>
  <c r="D163" i="2"/>
  <c r="E163" i="2"/>
  <c r="J163" i="2"/>
  <c r="K163" i="2"/>
  <c r="B164" i="2"/>
  <c r="C164" i="2"/>
  <c r="I164" i="2" s="1"/>
  <c r="D164" i="2"/>
  <c r="E164" i="2"/>
  <c r="J164" i="2"/>
  <c r="K164" i="2"/>
  <c r="B165" i="2"/>
  <c r="C165" i="2"/>
  <c r="G165" i="2" s="1"/>
  <c r="D165" i="2"/>
  <c r="E165" i="2"/>
  <c r="J165" i="2"/>
  <c r="K165" i="2"/>
  <c r="B166" i="2"/>
  <c r="C166" i="2"/>
  <c r="I166" i="2" s="1"/>
  <c r="D166" i="2"/>
  <c r="E166" i="2"/>
  <c r="J166" i="2"/>
  <c r="K166" i="2"/>
  <c r="B167" i="2"/>
  <c r="C167" i="2"/>
  <c r="G167" i="2" s="1"/>
  <c r="D167" i="2"/>
  <c r="E167" i="2"/>
  <c r="J167" i="2"/>
  <c r="K167" i="2"/>
  <c r="B168" i="2"/>
  <c r="C168" i="2"/>
  <c r="F168" i="2" s="1"/>
  <c r="D168" i="2"/>
  <c r="E168" i="2"/>
  <c r="J168" i="2"/>
  <c r="K168" i="2"/>
  <c r="B169" i="2"/>
  <c r="C169" i="2"/>
  <c r="G169" i="2" s="1"/>
  <c r="D169" i="2"/>
  <c r="E169" i="2"/>
  <c r="J169" i="2"/>
  <c r="K169" i="2"/>
  <c r="B170" i="2"/>
  <c r="C170" i="2"/>
  <c r="D170" i="2"/>
  <c r="E170" i="2"/>
  <c r="J170" i="2"/>
  <c r="K170" i="2"/>
  <c r="B171" i="2"/>
  <c r="C171" i="2"/>
  <c r="G171" i="2" s="1"/>
  <c r="D171" i="2"/>
  <c r="E171" i="2"/>
  <c r="J171" i="2"/>
  <c r="K171" i="2"/>
  <c r="B172" i="2"/>
  <c r="C172" i="2"/>
  <c r="G172" i="2" s="1"/>
  <c r="D172" i="2"/>
  <c r="E172" i="2"/>
  <c r="J172" i="2"/>
  <c r="K172" i="2"/>
  <c r="B173" i="2"/>
  <c r="C173" i="2"/>
  <c r="G173" i="2" s="1"/>
  <c r="D173" i="2"/>
  <c r="E173" i="2"/>
  <c r="J173" i="2"/>
  <c r="K173" i="2"/>
  <c r="B174" i="2"/>
  <c r="C174" i="2"/>
  <c r="D174" i="2"/>
  <c r="E174" i="2"/>
  <c r="J174" i="2"/>
  <c r="K174" i="2"/>
  <c r="B175" i="2"/>
  <c r="C175" i="2"/>
  <c r="G175" i="2" s="1"/>
  <c r="D175" i="2"/>
  <c r="E175" i="2"/>
  <c r="J175" i="2"/>
  <c r="K175" i="2"/>
  <c r="B176" i="2"/>
  <c r="C176" i="2"/>
  <c r="G176" i="2" s="1"/>
  <c r="D176" i="2"/>
  <c r="E176" i="2"/>
  <c r="J176" i="2"/>
  <c r="K176" i="2"/>
  <c r="B177" i="2"/>
  <c r="C177" i="2"/>
  <c r="G177" i="2" s="1"/>
  <c r="D177" i="2"/>
  <c r="E177" i="2"/>
  <c r="J177" i="2"/>
  <c r="K177" i="2"/>
  <c r="B178" i="2"/>
  <c r="C178" i="2"/>
  <c r="H178" i="2" s="1"/>
  <c r="D178" i="2"/>
  <c r="E178" i="2"/>
  <c r="J178" i="2"/>
  <c r="K178" i="2"/>
  <c r="B179" i="2"/>
  <c r="C179" i="2"/>
  <c r="G179" i="2" s="1"/>
  <c r="D179" i="2"/>
  <c r="E179" i="2"/>
  <c r="J179" i="2"/>
  <c r="K179" i="2"/>
  <c r="B180" i="2"/>
  <c r="C180" i="2"/>
  <c r="D180" i="2"/>
  <c r="E180" i="2"/>
  <c r="J180" i="2"/>
  <c r="K180" i="2"/>
  <c r="B181" i="2"/>
  <c r="C181" i="2"/>
  <c r="G181" i="2" s="1"/>
  <c r="D181" i="2"/>
  <c r="E181" i="2"/>
  <c r="J181" i="2"/>
  <c r="K181" i="2"/>
  <c r="B182" i="2"/>
  <c r="C182" i="2"/>
  <c r="D182" i="2"/>
  <c r="E182" i="2"/>
  <c r="J182" i="2"/>
  <c r="K182" i="2"/>
  <c r="B183" i="2"/>
  <c r="C183" i="2"/>
  <c r="G183" i="2" s="1"/>
  <c r="D183" i="2"/>
  <c r="E183" i="2"/>
  <c r="J183" i="2"/>
  <c r="K183" i="2"/>
  <c r="B184" i="2"/>
  <c r="C184" i="2"/>
  <c r="D184" i="2"/>
  <c r="E184" i="2"/>
  <c r="J184" i="2"/>
  <c r="K184" i="2"/>
  <c r="B185" i="2"/>
  <c r="C185" i="2"/>
  <c r="H185" i="2" s="1"/>
  <c r="D185" i="2"/>
  <c r="E185" i="2"/>
  <c r="J185" i="2"/>
  <c r="K185" i="2"/>
  <c r="B186" i="2"/>
  <c r="C186" i="2"/>
  <c r="D186" i="2"/>
  <c r="E186" i="2"/>
  <c r="J186" i="2"/>
  <c r="K186" i="2"/>
  <c r="B187" i="2"/>
  <c r="C187" i="2"/>
  <c r="I187" i="2" s="1"/>
  <c r="D187" i="2"/>
  <c r="E187" i="2"/>
  <c r="J187" i="2"/>
  <c r="K187" i="2"/>
  <c r="B188" i="2"/>
  <c r="C188" i="2"/>
  <c r="D188" i="2"/>
  <c r="E188" i="2"/>
  <c r="J188" i="2"/>
  <c r="K188" i="2"/>
  <c r="B189" i="2"/>
  <c r="C189" i="2"/>
  <c r="H189" i="2" s="1"/>
  <c r="D189" i="2"/>
  <c r="E189" i="2"/>
  <c r="J189" i="2"/>
  <c r="K189" i="2"/>
  <c r="B190" i="2"/>
  <c r="C190" i="2"/>
  <c r="H190" i="2" s="1"/>
  <c r="D190" i="2"/>
  <c r="E190" i="2"/>
  <c r="J190" i="2"/>
  <c r="K190" i="2"/>
  <c r="B191" i="2"/>
  <c r="C191" i="2"/>
  <c r="D191" i="2"/>
  <c r="E191" i="2"/>
  <c r="J191" i="2"/>
  <c r="K191" i="2"/>
  <c r="B192" i="2"/>
  <c r="C192" i="2"/>
  <c r="D192" i="2"/>
  <c r="E192" i="2"/>
  <c r="J192" i="2"/>
  <c r="K192" i="2"/>
  <c r="B193" i="2"/>
  <c r="C193" i="2"/>
  <c r="D193" i="2"/>
  <c r="E193" i="2"/>
  <c r="J193" i="2"/>
  <c r="K193" i="2"/>
  <c r="B194" i="2"/>
  <c r="C194" i="2"/>
  <c r="D194" i="2"/>
  <c r="E194" i="2"/>
  <c r="J194" i="2"/>
  <c r="K194" i="2"/>
  <c r="B195" i="2"/>
  <c r="C195" i="2"/>
  <c r="D195" i="2"/>
  <c r="E195" i="2"/>
  <c r="J195" i="2"/>
  <c r="K195" i="2"/>
  <c r="B196" i="2"/>
  <c r="C196" i="2"/>
  <c r="H196" i="2" s="1"/>
  <c r="D196" i="2"/>
  <c r="E196" i="2"/>
  <c r="J196" i="2"/>
  <c r="K196" i="2"/>
  <c r="B197" i="2"/>
  <c r="C197" i="2"/>
  <c r="D197" i="2"/>
  <c r="E197" i="2"/>
  <c r="J197" i="2"/>
  <c r="K197" i="2"/>
  <c r="B198" i="2"/>
  <c r="C198" i="2"/>
  <c r="D198" i="2"/>
  <c r="E198" i="2"/>
  <c r="J198" i="2"/>
  <c r="K198" i="2"/>
  <c r="B199" i="2"/>
  <c r="C199" i="2"/>
  <c r="D199" i="2"/>
  <c r="E199" i="2"/>
  <c r="J199" i="2"/>
  <c r="K199" i="2"/>
  <c r="B200" i="2"/>
  <c r="C200" i="2"/>
  <c r="D200" i="2"/>
  <c r="E200" i="2"/>
  <c r="J200" i="2"/>
  <c r="K200" i="2"/>
  <c r="B201" i="2"/>
  <c r="C201" i="2"/>
  <c r="H201" i="2" s="1"/>
  <c r="D201" i="2"/>
  <c r="E201" i="2"/>
  <c r="J201" i="2"/>
  <c r="K201" i="2"/>
  <c r="B202" i="2"/>
  <c r="C202" i="2"/>
  <c r="H202" i="2" s="1"/>
  <c r="D202" i="2"/>
  <c r="E202" i="2"/>
  <c r="J202" i="2"/>
  <c r="K202" i="2"/>
  <c r="B203" i="2"/>
  <c r="C203" i="2"/>
  <c r="G203" i="2" s="1"/>
  <c r="D203" i="2"/>
  <c r="E203" i="2"/>
  <c r="J203" i="2"/>
  <c r="K203" i="2"/>
  <c r="B204" i="2"/>
  <c r="C204" i="2"/>
  <c r="G204" i="2" s="1"/>
  <c r="D204" i="2"/>
  <c r="E204" i="2"/>
  <c r="J204" i="2"/>
  <c r="K204" i="2"/>
  <c r="B205" i="2"/>
  <c r="C205" i="2"/>
  <c r="H205" i="2" s="1"/>
  <c r="D205" i="2"/>
  <c r="E205" i="2"/>
  <c r="J205" i="2"/>
  <c r="K205" i="2"/>
  <c r="B206" i="2"/>
  <c r="C206" i="2"/>
  <c r="D206" i="2"/>
  <c r="E206" i="2"/>
  <c r="J206" i="2"/>
  <c r="K206" i="2"/>
  <c r="B207" i="2"/>
  <c r="C207" i="2"/>
  <c r="F207" i="2" s="1"/>
  <c r="D207" i="2"/>
  <c r="E207" i="2"/>
  <c r="J207" i="2"/>
  <c r="K207" i="2"/>
  <c r="B208" i="2"/>
  <c r="C208" i="2"/>
  <c r="D208" i="2"/>
  <c r="E208" i="2"/>
  <c r="J208" i="2"/>
  <c r="K208" i="2"/>
  <c r="B209" i="2"/>
  <c r="C209" i="2"/>
  <c r="G209" i="2" s="1"/>
  <c r="D209" i="2"/>
  <c r="E209" i="2"/>
  <c r="J209" i="2"/>
  <c r="K209" i="2"/>
  <c r="B210" i="2"/>
  <c r="C210" i="2"/>
  <c r="D210" i="2"/>
  <c r="E210" i="2"/>
  <c r="J210" i="2"/>
  <c r="K210" i="2"/>
  <c r="B211" i="2"/>
  <c r="C211" i="2"/>
  <c r="F211" i="2" s="1"/>
  <c r="D211" i="2"/>
  <c r="E211" i="2"/>
  <c r="J211" i="2"/>
  <c r="K211" i="2"/>
  <c r="B212" i="2"/>
  <c r="C212" i="2"/>
  <c r="D212" i="2"/>
  <c r="E212" i="2"/>
  <c r="J212" i="2"/>
  <c r="K212" i="2"/>
  <c r="B213" i="2"/>
  <c r="C213" i="2"/>
  <c r="D213" i="2"/>
  <c r="E213" i="2"/>
  <c r="J213" i="2"/>
  <c r="K213" i="2"/>
  <c r="B214" i="2"/>
  <c r="C214" i="2"/>
  <c r="D214" i="2"/>
  <c r="E214" i="2"/>
  <c r="J214" i="2"/>
  <c r="K214" i="2"/>
  <c r="B215" i="2"/>
  <c r="C215" i="2"/>
  <c r="D215" i="2"/>
  <c r="E215" i="2"/>
  <c r="J215" i="2"/>
  <c r="K215" i="2"/>
  <c r="B216" i="2"/>
  <c r="C216" i="2"/>
  <c r="I216" i="2" s="1"/>
  <c r="D216" i="2"/>
  <c r="E216" i="2"/>
  <c r="J216" i="2"/>
  <c r="K216" i="2"/>
  <c r="B217" i="2"/>
  <c r="C217" i="2"/>
  <c r="G217" i="2" s="1"/>
  <c r="D217" i="2"/>
  <c r="E217" i="2"/>
  <c r="J217" i="2"/>
  <c r="K217" i="2"/>
  <c r="B218" i="2"/>
  <c r="C218" i="2"/>
  <c r="D218" i="2"/>
  <c r="E218" i="2"/>
  <c r="J218" i="2"/>
  <c r="K218" i="2"/>
  <c r="B219" i="2"/>
  <c r="C219" i="2"/>
  <c r="I219" i="2" s="1"/>
  <c r="D219" i="2"/>
  <c r="E219" i="2"/>
  <c r="J219" i="2"/>
  <c r="K219" i="2"/>
  <c r="B220" i="2"/>
  <c r="C220" i="2"/>
  <c r="D220" i="2"/>
  <c r="E220" i="2"/>
  <c r="J220" i="2"/>
  <c r="K220" i="2"/>
  <c r="B221" i="2"/>
  <c r="C221" i="2"/>
  <c r="G221" i="2" s="1"/>
  <c r="D221" i="2"/>
  <c r="E221" i="2"/>
  <c r="J221" i="2"/>
  <c r="K221" i="2"/>
  <c r="B222" i="2"/>
  <c r="C222" i="2"/>
  <c r="D222" i="2"/>
  <c r="E222" i="2"/>
  <c r="J222" i="2"/>
  <c r="K222" i="2"/>
  <c r="B223" i="2"/>
  <c r="C223" i="2"/>
  <c r="F223" i="2" s="1"/>
  <c r="D223" i="2"/>
  <c r="E223" i="2"/>
  <c r="J223" i="2"/>
  <c r="K223" i="2"/>
  <c r="B224" i="2"/>
  <c r="C224" i="2"/>
  <c r="D224" i="2"/>
  <c r="E224" i="2"/>
  <c r="J224" i="2"/>
  <c r="K224" i="2"/>
  <c r="B225" i="2"/>
  <c r="C225" i="2"/>
  <c r="G225" i="2" s="1"/>
  <c r="D225" i="2"/>
  <c r="E225" i="2"/>
  <c r="J225" i="2"/>
  <c r="K225" i="2"/>
  <c r="B226" i="2"/>
  <c r="C226" i="2"/>
  <c r="H226" i="2" s="1"/>
  <c r="D226" i="2"/>
  <c r="E226" i="2"/>
  <c r="J226" i="2"/>
  <c r="K226" i="2"/>
  <c r="B227" i="2"/>
  <c r="C227" i="2"/>
  <c r="H227" i="2" s="1"/>
  <c r="D227" i="2"/>
  <c r="E227" i="2"/>
  <c r="J227" i="2"/>
  <c r="K227" i="2"/>
  <c r="B228" i="2"/>
  <c r="C228" i="2"/>
  <c r="D228" i="2"/>
  <c r="E228" i="2"/>
  <c r="J228" i="2"/>
  <c r="K228" i="2"/>
  <c r="B229" i="2"/>
  <c r="C229" i="2"/>
  <c r="D229" i="2"/>
  <c r="E229" i="2"/>
  <c r="J229" i="2"/>
  <c r="K229" i="2"/>
  <c r="B230" i="2"/>
  <c r="C230" i="2"/>
  <c r="G230" i="2" s="1"/>
  <c r="D230" i="2"/>
  <c r="E230" i="2"/>
  <c r="J230" i="2"/>
  <c r="K230" i="2"/>
  <c r="B231" i="2"/>
  <c r="C231" i="2"/>
  <c r="H231" i="2" s="1"/>
  <c r="D231" i="2"/>
  <c r="E231" i="2"/>
  <c r="J231" i="2"/>
  <c r="K231" i="2"/>
  <c r="B232" i="2"/>
  <c r="C232" i="2"/>
  <c r="D232" i="2"/>
  <c r="E232" i="2"/>
  <c r="J232" i="2"/>
  <c r="K232" i="2"/>
  <c r="B233" i="2"/>
  <c r="C233" i="2"/>
  <c r="D233" i="2"/>
  <c r="E233" i="2"/>
  <c r="J233" i="2"/>
  <c r="K233" i="2"/>
  <c r="B234" i="2"/>
  <c r="C234" i="2"/>
  <c r="H234" i="2" s="1"/>
  <c r="D234" i="2"/>
  <c r="E234" i="2"/>
  <c r="J234" i="2"/>
  <c r="K234" i="2"/>
  <c r="B235" i="2"/>
  <c r="C235" i="2"/>
  <c r="D235" i="2"/>
  <c r="E235" i="2"/>
  <c r="J235" i="2"/>
  <c r="K235" i="2"/>
  <c r="B236" i="2"/>
  <c r="C236" i="2"/>
  <c r="D236" i="2"/>
  <c r="E236" i="2"/>
  <c r="J236" i="2"/>
  <c r="K236" i="2"/>
  <c r="B237" i="2"/>
  <c r="C237" i="2"/>
  <c r="F237" i="2" s="1"/>
  <c r="D237" i="2"/>
  <c r="E237" i="2"/>
  <c r="J237" i="2"/>
  <c r="K237" i="2"/>
  <c r="B238" i="2"/>
  <c r="C238" i="2"/>
  <c r="D238" i="2"/>
  <c r="E238" i="2"/>
  <c r="J238" i="2"/>
  <c r="K238" i="2"/>
  <c r="B239" i="2"/>
  <c r="C239" i="2"/>
  <c r="H239" i="2" s="1"/>
  <c r="D239" i="2"/>
  <c r="E239" i="2"/>
  <c r="J239" i="2"/>
  <c r="K239" i="2"/>
  <c r="B240" i="2"/>
  <c r="C240" i="2"/>
  <c r="D240" i="2"/>
  <c r="E240" i="2"/>
  <c r="J240" i="2"/>
  <c r="K240" i="2"/>
  <c r="B241" i="2"/>
  <c r="C241" i="2"/>
  <c r="G241" i="2" s="1"/>
  <c r="D241" i="2"/>
  <c r="E241" i="2"/>
  <c r="J241" i="2"/>
  <c r="K241" i="2"/>
  <c r="B242" i="2"/>
  <c r="C242" i="2"/>
  <c r="H242" i="2" s="1"/>
  <c r="D242" i="2"/>
  <c r="E242" i="2"/>
  <c r="J242" i="2"/>
  <c r="K242" i="2"/>
  <c r="B243" i="2"/>
  <c r="C243" i="2"/>
  <c r="I243" i="2" s="1"/>
  <c r="D243" i="2"/>
  <c r="E243" i="2"/>
  <c r="J243" i="2"/>
  <c r="K243" i="2"/>
  <c r="B244" i="2"/>
  <c r="C244" i="2"/>
  <c r="F244" i="2" s="1"/>
  <c r="D244" i="2"/>
  <c r="E244" i="2"/>
  <c r="J244" i="2"/>
  <c r="K244" i="2"/>
  <c r="B245" i="2"/>
  <c r="C245" i="2"/>
  <c r="D245" i="2"/>
  <c r="E245" i="2"/>
  <c r="J245" i="2"/>
  <c r="K245" i="2"/>
  <c r="B246" i="2"/>
  <c r="C246" i="2"/>
  <c r="G246" i="2" s="1"/>
  <c r="D246" i="2"/>
  <c r="E246" i="2"/>
  <c r="J246" i="2"/>
  <c r="K246" i="2"/>
  <c r="B247" i="2"/>
  <c r="C247" i="2"/>
  <c r="D247" i="2"/>
  <c r="E247" i="2"/>
  <c r="J247" i="2"/>
  <c r="K247" i="2"/>
  <c r="B248" i="2"/>
  <c r="C248" i="2"/>
  <c r="D248" i="2"/>
  <c r="E248" i="2"/>
  <c r="J248" i="2"/>
  <c r="K248" i="2"/>
  <c r="B249" i="2"/>
  <c r="C249" i="2"/>
  <c r="D249" i="2"/>
  <c r="E249" i="2"/>
  <c r="J249" i="2"/>
  <c r="K249" i="2"/>
  <c r="B250" i="2"/>
  <c r="C250" i="2"/>
  <c r="D250" i="2"/>
  <c r="E250" i="2"/>
  <c r="J250" i="2"/>
  <c r="K250" i="2"/>
  <c r="B251" i="2"/>
  <c r="C251" i="2"/>
  <c r="D251" i="2"/>
  <c r="E251" i="2"/>
  <c r="J251" i="2"/>
  <c r="K251" i="2"/>
  <c r="B252" i="2"/>
  <c r="C252" i="2"/>
  <c r="G252" i="2" s="1"/>
  <c r="D252" i="2"/>
  <c r="E252" i="2"/>
  <c r="J252" i="2"/>
  <c r="K252" i="2"/>
  <c r="B253" i="2"/>
  <c r="C253" i="2"/>
  <c r="D253" i="2"/>
  <c r="E253" i="2"/>
  <c r="J253" i="2"/>
  <c r="K253" i="2"/>
  <c r="B254" i="2"/>
  <c r="C254" i="2"/>
  <c r="I254" i="2" s="1"/>
  <c r="D254" i="2"/>
  <c r="E254" i="2"/>
  <c r="J254" i="2"/>
  <c r="K254" i="2"/>
  <c r="B255" i="2"/>
  <c r="C255" i="2"/>
  <c r="H255" i="2" s="1"/>
  <c r="D255" i="2"/>
  <c r="E255" i="2"/>
  <c r="J255" i="2"/>
  <c r="K255" i="2"/>
  <c r="B256" i="2"/>
  <c r="C256" i="2"/>
  <c r="D256" i="2"/>
  <c r="E256" i="2"/>
  <c r="J256" i="2"/>
  <c r="K256" i="2"/>
  <c r="B257" i="2"/>
  <c r="C257" i="2"/>
  <c r="D257" i="2"/>
  <c r="E257" i="2"/>
  <c r="J257" i="2"/>
  <c r="K257" i="2"/>
  <c r="B258" i="2"/>
  <c r="C258" i="2"/>
  <c r="D258" i="2"/>
  <c r="E258" i="2"/>
  <c r="J258" i="2"/>
  <c r="K258" i="2"/>
  <c r="B259" i="2"/>
  <c r="C259" i="2"/>
  <c r="H259" i="2" s="1"/>
  <c r="D259" i="2"/>
  <c r="E259" i="2"/>
  <c r="J259" i="2"/>
  <c r="K259" i="2"/>
  <c r="B260" i="2"/>
  <c r="C260" i="2"/>
  <c r="H260" i="2" s="1"/>
  <c r="D260" i="2"/>
  <c r="E260" i="2"/>
  <c r="J260" i="2"/>
  <c r="K260" i="2"/>
  <c r="B261" i="2"/>
  <c r="C261" i="2"/>
  <c r="G261" i="2" s="1"/>
  <c r="D261" i="2"/>
  <c r="E261" i="2"/>
  <c r="J261" i="2"/>
  <c r="K261" i="2"/>
  <c r="B262" i="2"/>
  <c r="C262" i="2"/>
  <c r="F262" i="2" s="1"/>
  <c r="D262" i="2"/>
  <c r="E262" i="2"/>
  <c r="J262" i="2"/>
  <c r="K262" i="2"/>
  <c r="B263" i="2"/>
  <c r="C263" i="2"/>
  <c r="I263" i="2" s="1"/>
  <c r="D263" i="2"/>
  <c r="E263" i="2"/>
  <c r="J263" i="2"/>
  <c r="K263" i="2"/>
  <c r="B264" i="2"/>
  <c r="C264" i="2"/>
  <c r="F264" i="2" s="1"/>
  <c r="D264" i="2"/>
  <c r="E264" i="2"/>
  <c r="J264" i="2"/>
  <c r="K264" i="2"/>
  <c r="B265" i="2"/>
  <c r="C265" i="2"/>
  <c r="D265" i="2"/>
  <c r="E265" i="2"/>
  <c r="J265" i="2"/>
  <c r="K265" i="2"/>
  <c r="B266" i="2"/>
  <c r="C266" i="2"/>
  <c r="D266" i="2"/>
  <c r="E266" i="2"/>
  <c r="J266" i="2"/>
  <c r="K266" i="2"/>
  <c r="B267" i="2"/>
  <c r="C267" i="2"/>
  <c r="D267" i="2"/>
  <c r="E267" i="2"/>
  <c r="J267" i="2"/>
  <c r="K267" i="2"/>
  <c r="B268" i="2"/>
  <c r="C268" i="2"/>
  <c r="F268" i="2" s="1"/>
  <c r="D268" i="2"/>
  <c r="E268" i="2"/>
  <c r="J268" i="2"/>
  <c r="K268" i="2"/>
  <c r="B269" i="2"/>
  <c r="C269" i="2"/>
  <c r="G269" i="2" s="1"/>
  <c r="D269" i="2"/>
  <c r="E269" i="2"/>
  <c r="J269" i="2"/>
  <c r="K269" i="2"/>
  <c r="B270" i="2"/>
  <c r="C270" i="2"/>
  <c r="H270" i="2" s="1"/>
  <c r="D270" i="2"/>
  <c r="E270" i="2"/>
  <c r="J270" i="2"/>
  <c r="K270" i="2"/>
  <c r="B271" i="2"/>
  <c r="C271" i="2"/>
  <c r="G271" i="2" s="1"/>
  <c r="D271" i="2"/>
  <c r="E271" i="2"/>
  <c r="J271" i="2"/>
  <c r="K271" i="2"/>
  <c r="B272" i="2"/>
  <c r="C272" i="2"/>
  <c r="F272" i="2" s="1"/>
  <c r="D272" i="2"/>
  <c r="E272" i="2"/>
  <c r="J272" i="2"/>
  <c r="K272" i="2"/>
  <c r="B273" i="2"/>
  <c r="C273" i="2"/>
  <c r="G273" i="2" s="1"/>
  <c r="D273" i="2"/>
  <c r="E273" i="2"/>
  <c r="J273" i="2"/>
  <c r="K273" i="2"/>
  <c r="B274" i="2"/>
  <c r="C274" i="2"/>
  <c r="H274" i="2" s="1"/>
  <c r="D274" i="2"/>
  <c r="E274" i="2"/>
  <c r="J274" i="2"/>
  <c r="K274" i="2"/>
  <c r="B275" i="2"/>
  <c r="C275" i="2"/>
  <c r="D275" i="2"/>
  <c r="E275" i="2"/>
  <c r="J275" i="2"/>
  <c r="K275" i="2"/>
  <c r="B276" i="2"/>
  <c r="C276" i="2"/>
  <c r="D276" i="2"/>
  <c r="E276" i="2"/>
  <c r="J276" i="2"/>
  <c r="K276" i="2"/>
  <c r="B277" i="2"/>
  <c r="C277" i="2"/>
  <c r="H277" i="2" s="1"/>
  <c r="D277" i="2"/>
  <c r="E277" i="2"/>
  <c r="J277" i="2"/>
  <c r="K277" i="2"/>
  <c r="B278" i="2"/>
  <c r="C278" i="2"/>
  <c r="G278" i="2" s="1"/>
  <c r="D278" i="2"/>
  <c r="E278" i="2"/>
  <c r="J278" i="2"/>
  <c r="K278" i="2"/>
  <c r="B279" i="2"/>
  <c r="C279" i="2"/>
  <c r="F279" i="2" s="1"/>
  <c r="D279" i="2"/>
  <c r="E279" i="2"/>
  <c r="J279" i="2"/>
  <c r="K279" i="2"/>
  <c r="B280" i="2"/>
  <c r="C280" i="2"/>
  <c r="D280" i="2"/>
  <c r="E280" i="2"/>
  <c r="J280" i="2"/>
  <c r="K280" i="2"/>
  <c r="B281" i="2"/>
  <c r="C281" i="2"/>
  <c r="G281" i="2" s="1"/>
  <c r="D281" i="2"/>
  <c r="E281" i="2"/>
  <c r="J281" i="2"/>
  <c r="K281" i="2"/>
  <c r="B282" i="2"/>
  <c r="C282" i="2"/>
  <c r="F282" i="2" s="1"/>
  <c r="D282" i="2"/>
  <c r="E282" i="2"/>
  <c r="J282" i="2"/>
  <c r="K282" i="2"/>
  <c r="B283" i="2"/>
  <c r="C283" i="2"/>
  <c r="F283" i="2" s="1"/>
  <c r="D283" i="2"/>
  <c r="E283" i="2"/>
  <c r="J283" i="2"/>
  <c r="K283" i="2"/>
  <c r="B284" i="2"/>
  <c r="C284" i="2"/>
  <c r="H284" i="2" s="1"/>
  <c r="D284" i="2"/>
  <c r="E284" i="2"/>
  <c r="J284" i="2"/>
  <c r="K284" i="2"/>
  <c r="B285" i="2"/>
  <c r="C285" i="2"/>
  <c r="F285" i="2" s="1"/>
  <c r="D285" i="2"/>
  <c r="E285" i="2"/>
  <c r="J285" i="2"/>
  <c r="K285" i="2"/>
  <c r="B286" i="2"/>
  <c r="C286" i="2"/>
  <c r="G286" i="2" s="1"/>
  <c r="D286" i="2"/>
  <c r="E286" i="2"/>
  <c r="J286" i="2"/>
  <c r="K286" i="2"/>
  <c r="B287" i="2"/>
  <c r="C287" i="2"/>
  <c r="D287" i="2"/>
  <c r="E287" i="2"/>
  <c r="J287" i="2"/>
  <c r="K287" i="2"/>
  <c r="B288" i="2"/>
  <c r="C288" i="2"/>
  <c r="F288" i="2" s="1"/>
  <c r="D288" i="2"/>
  <c r="E288" i="2"/>
  <c r="J288" i="2"/>
  <c r="K288" i="2"/>
  <c r="B289" i="2"/>
  <c r="C289" i="2"/>
  <c r="D289" i="2"/>
  <c r="E289" i="2"/>
  <c r="J289" i="2"/>
  <c r="K289" i="2"/>
  <c r="B290" i="2"/>
  <c r="C290" i="2"/>
  <c r="G290" i="2" s="1"/>
  <c r="D290" i="2"/>
  <c r="E290" i="2"/>
  <c r="J290" i="2"/>
  <c r="K290" i="2"/>
  <c r="B291" i="2"/>
  <c r="C291" i="2"/>
  <c r="D291" i="2"/>
  <c r="E291" i="2"/>
  <c r="J291" i="2"/>
  <c r="K291" i="2"/>
  <c r="B292" i="2"/>
  <c r="C292" i="2"/>
  <c r="F292" i="2" s="1"/>
  <c r="D292" i="2"/>
  <c r="E292" i="2"/>
  <c r="J292" i="2"/>
  <c r="K292" i="2"/>
  <c r="B293" i="2"/>
  <c r="C293" i="2"/>
  <c r="D293" i="2"/>
  <c r="E293" i="2"/>
  <c r="J293" i="2"/>
  <c r="K293" i="2"/>
  <c r="B294" i="2"/>
  <c r="C294" i="2"/>
  <c r="I294" i="2" s="1"/>
  <c r="D294" i="2"/>
  <c r="E294" i="2"/>
  <c r="J294" i="2"/>
  <c r="K294" i="2"/>
  <c r="B295" i="2"/>
  <c r="C295" i="2"/>
  <c r="G295" i="2" s="1"/>
  <c r="D295" i="2"/>
  <c r="E295" i="2"/>
  <c r="J295" i="2"/>
  <c r="K295" i="2"/>
  <c r="B296" i="2"/>
  <c r="C296" i="2"/>
  <c r="D296" i="2"/>
  <c r="E296" i="2"/>
  <c r="J296" i="2"/>
  <c r="K296" i="2"/>
  <c r="B297" i="2"/>
  <c r="C297" i="2"/>
  <c r="D297" i="2"/>
  <c r="E297" i="2"/>
  <c r="J297" i="2"/>
  <c r="K297" i="2"/>
  <c r="B298" i="2"/>
  <c r="C298" i="2"/>
  <c r="G298" i="2" s="1"/>
  <c r="D298" i="2"/>
  <c r="E298" i="2"/>
  <c r="J298" i="2"/>
  <c r="K298" i="2"/>
  <c r="B299" i="2"/>
  <c r="C299" i="2"/>
  <c r="F299" i="2" s="1"/>
  <c r="D299" i="2"/>
  <c r="E299" i="2"/>
  <c r="J299" i="2"/>
  <c r="K299" i="2"/>
  <c r="B300" i="2"/>
  <c r="C300" i="2"/>
  <c r="G300" i="2" s="1"/>
  <c r="D300" i="2"/>
  <c r="E300" i="2"/>
  <c r="J300" i="2"/>
  <c r="K300" i="2"/>
  <c r="B301" i="2"/>
  <c r="C301" i="2"/>
  <c r="H301" i="2" s="1"/>
  <c r="D301" i="2"/>
  <c r="E301" i="2"/>
  <c r="J301" i="2"/>
  <c r="K301" i="2"/>
  <c r="B302" i="2"/>
  <c r="C302" i="2"/>
  <c r="G302" i="2" s="1"/>
  <c r="D302" i="2"/>
  <c r="E302" i="2"/>
  <c r="J302" i="2"/>
  <c r="K302" i="2"/>
  <c r="B303" i="2"/>
  <c r="C303" i="2"/>
  <c r="H303" i="2" s="1"/>
  <c r="D303" i="2"/>
  <c r="E303" i="2"/>
  <c r="J303" i="2"/>
  <c r="K303" i="2"/>
  <c r="B304" i="2"/>
  <c r="C304" i="2"/>
  <c r="D304" i="2"/>
  <c r="E304" i="2"/>
  <c r="J304" i="2"/>
  <c r="K304" i="2"/>
  <c r="B305" i="2"/>
  <c r="C305" i="2"/>
  <c r="G305" i="2" s="1"/>
  <c r="D305" i="2"/>
  <c r="E305" i="2"/>
  <c r="J305" i="2"/>
  <c r="K305" i="2"/>
  <c r="B306" i="2"/>
  <c r="C306" i="2"/>
  <c r="G306" i="2" s="1"/>
  <c r="D306" i="2"/>
  <c r="E306" i="2"/>
  <c r="J306" i="2"/>
  <c r="K306" i="2"/>
  <c r="B307" i="2"/>
  <c r="C307" i="2"/>
  <c r="D307" i="2"/>
  <c r="E307" i="2"/>
  <c r="J307" i="2"/>
  <c r="K307" i="2"/>
  <c r="B308" i="2"/>
  <c r="C308" i="2"/>
  <c r="G308" i="2" s="1"/>
  <c r="D308" i="2"/>
  <c r="E308" i="2"/>
  <c r="J308" i="2"/>
  <c r="K308" i="2"/>
  <c r="B309" i="2"/>
  <c r="C309" i="2"/>
  <c r="G309" i="2" s="1"/>
  <c r="D309" i="2"/>
  <c r="E309" i="2"/>
  <c r="J309" i="2"/>
  <c r="K309" i="2"/>
  <c r="B310" i="2"/>
  <c r="C310" i="2"/>
  <c r="G310" i="2" s="1"/>
  <c r="D310" i="2"/>
  <c r="E310" i="2"/>
  <c r="J310" i="2"/>
  <c r="K310" i="2"/>
  <c r="B311" i="2"/>
  <c r="C311" i="2"/>
  <c r="D311" i="2"/>
  <c r="E311" i="2"/>
  <c r="J311" i="2"/>
  <c r="K311" i="2"/>
  <c r="B312" i="2"/>
  <c r="C312" i="2"/>
  <c r="D312" i="2"/>
  <c r="E312" i="2"/>
  <c r="J312" i="2"/>
  <c r="K312" i="2"/>
  <c r="B313" i="2"/>
  <c r="C313" i="2"/>
  <c r="D313" i="2"/>
  <c r="E313" i="2"/>
  <c r="J313" i="2"/>
  <c r="K313" i="2"/>
  <c r="B314" i="2"/>
  <c r="C314" i="2"/>
  <c r="D314" i="2"/>
  <c r="E314" i="2"/>
  <c r="J314" i="2"/>
  <c r="K314" i="2"/>
  <c r="B315" i="2"/>
  <c r="C315" i="2"/>
  <c r="H315" i="2" s="1"/>
  <c r="D315" i="2"/>
  <c r="E315" i="2"/>
  <c r="J315" i="2"/>
  <c r="K315" i="2"/>
  <c r="B316" i="2"/>
  <c r="C316" i="2"/>
  <c r="G316" i="2" s="1"/>
  <c r="D316" i="2"/>
  <c r="E316" i="2"/>
  <c r="J316" i="2"/>
  <c r="K316" i="2"/>
  <c r="B317" i="2"/>
  <c r="C317" i="2"/>
  <c r="F317" i="2" s="1"/>
  <c r="D317" i="2"/>
  <c r="E317" i="2"/>
  <c r="J317" i="2"/>
  <c r="K317" i="2"/>
  <c r="B318" i="2"/>
  <c r="C318" i="2"/>
  <c r="D318" i="2"/>
  <c r="E318" i="2"/>
  <c r="J318" i="2"/>
  <c r="K318" i="2"/>
  <c r="B319" i="2"/>
  <c r="C319" i="2"/>
  <c r="G319" i="2" s="1"/>
  <c r="D319" i="2"/>
  <c r="E319" i="2"/>
  <c r="J319" i="2"/>
  <c r="K319" i="2"/>
  <c r="B320" i="2"/>
  <c r="C320" i="2"/>
  <c r="H320" i="2" s="1"/>
  <c r="D320" i="2"/>
  <c r="E320" i="2"/>
  <c r="J320" i="2"/>
  <c r="K320" i="2"/>
  <c r="B321" i="2"/>
  <c r="C321" i="2"/>
  <c r="D321" i="2"/>
  <c r="E321" i="2"/>
  <c r="J321" i="2"/>
  <c r="K321" i="2"/>
  <c r="B322" i="2"/>
  <c r="C322" i="2"/>
  <c r="G322" i="2" s="1"/>
  <c r="D322" i="2"/>
  <c r="E322" i="2"/>
  <c r="J322" i="2"/>
  <c r="K322" i="2"/>
  <c r="B323" i="2"/>
  <c r="C323" i="2"/>
  <c r="D323" i="2"/>
  <c r="E323" i="2"/>
  <c r="J323" i="2"/>
  <c r="K323" i="2"/>
  <c r="B324" i="2"/>
  <c r="C324" i="2"/>
  <c r="G324" i="2" s="1"/>
  <c r="D324" i="2"/>
  <c r="E324" i="2"/>
  <c r="J324" i="2"/>
  <c r="K324" i="2"/>
  <c r="B325" i="2"/>
  <c r="C325" i="2"/>
  <c r="G325" i="2" s="1"/>
  <c r="D325" i="2"/>
  <c r="E325" i="2"/>
  <c r="J325" i="2"/>
  <c r="K325" i="2"/>
  <c r="B326" i="2"/>
  <c r="C326" i="2"/>
  <c r="G326" i="2" s="1"/>
  <c r="D326" i="2"/>
  <c r="E326" i="2"/>
  <c r="J326" i="2"/>
  <c r="K326" i="2"/>
  <c r="B327" i="2"/>
  <c r="C327" i="2"/>
  <c r="D327" i="2"/>
  <c r="E327" i="2"/>
  <c r="J327" i="2"/>
  <c r="K327" i="2"/>
  <c r="B328" i="2"/>
  <c r="C328" i="2"/>
  <c r="G328" i="2" s="1"/>
  <c r="D328" i="2"/>
  <c r="E328" i="2"/>
  <c r="J328" i="2"/>
  <c r="K328" i="2"/>
  <c r="B329" i="2"/>
  <c r="C329" i="2"/>
  <c r="G329" i="2" s="1"/>
  <c r="D329" i="2"/>
  <c r="E329" i="2"/>
  <c r="J329" i="2"/>
  <c r="K329" i="2"/>
  <c r="B330" i="2"/>
  <c r="C330" i="2"/>
  <c r="H330" i="2" s="1"/>
  <c r="D330" i="2"/>
  <c r="E330" i="2"/>
  <c r="J330" i="2"/>
  <c r="K330" i="2"/>
  <c r="B331" i="2"/>
  <c r="C331" i="2"/>
  <c r="G331" i="2" s="1"/>
  <c r="D331" i="2"/>
  <c r="E331" i="2"/>
  <c r="J331" i="2"/>
  <c r="K331" i="2"/>
  <c r="B332" i="2"/>
  <c r="C332" i="2"/>
  <c r="G332" i="2" s="1"/>
  <c r="D332" i="2"/>
  <c r="E332" i="2"/>
  <c r="J332" i="2"/>
  <c r="K332" i="2"/>
  <c r="B333" i="2"/>
  <c r="C333" i="2"/>
  <c r="G333" i="2" s="1"/>
  <c r="D333" i="2"/>
  <c r="E333" i="2"/>
  <c r="J333" i="2"/>
  <c r="K333" i="2"/>
  <c r="B334" i="2"/>
  <c r="C334" i="2"/>
  <c r="H334" i="2" s="1"/>
  <c r="D334" i="2"/>
  <c r="E334" i="2"/>
  <c r="J334" i="2"/>
  <c r="K334" i="2"/>
  <c r="B335" i="2"/>
  <c r="C335" i="2"/>
  <c r="D335" i="2"/>
  <c r="E335" i="2"/>
  <c r="J335" i="2"/>
  <c r="K335" i="2"/>
  <c r="B336" i="2"/>
  <c r="C336" i="2"/>
  <c r="F336" i="2" s="1"/>
  <c r="D336" i="2"/>
  <c r="E336" i="2"/>
  <c r="J336" i="2"/>
  <c r="K336" i="2"/>
  <c r="B337" i="2"/>
  <c r="C337" i="2"/>
  <c r="F337" i="2" s="1"/>
  <c r="D337" i="2"/>
  <c r="E337" i="2"/>
  <c r="J337" i="2"/>
  <c r="K337" i="2"/>
  <c r="B338" i="2"/>
  <c r="C338" i="2"/>
  <c r="G338" i="2" s="1"/>
  <c r="D338" i="2"/>
  <c r="E338" i="2"/>
  <c r="J338" i="2"/>
  <c r="K338" i="2"/>
  <c r="B339" i="2"/>
  <c r="C339" i="2"/>
  <c r="G339" i="2" s="1"/>
  <c r="D339" i="2"/>
  <c r="E339" i="2"/>
  <c r="J339" i="2"/>
  <c r="K339" i="2"/>
  <c r="B340" i="2"/>
  <c r="C340" i="2"/>
  <c r="H340" i="2" s="1"/>
  <c r="D340" i="2"/>
  <c r="E340" i="2"/>
  <c r="J340" i="2"/>
  <c r="K340" i="2"/>
  <c r="B341" i="2"/>
  <c r="C341" i="2"/>
  <c r="G341" i="2" s="1"/>
  <c r="D341" i="2"/>
  <c r="E341" i="2"/>
  <c r="J341" i="2"/>
  <c r="K341" i="2"/>
  <c r="B342" i="2"/>
  <c r="C342" i="2"/>
  <c r="G342" i="2" s="1"/>
  <c r="D342" i="2"/>
  <c r="E342" i="2"/>
  <c r="J342" i="2"/>
  <c r="K342" i="2"/>
  <c r="B343" i="2"/>
  <c r="C343" i="2"/>
  <c r="D343" i="2"/>
  <c r="E343" i="2"/>
  <c r="J343" i="2"/>
  <c r="K343" i="2"/>
  <c r="B344" i="2"/>
  <c r="C344" i="2"/>
  <c r="G344" i="2" s="1"/>
  <c r="D344" i="2"/>
  <c r="E344" i="2"/>
  <c r="J344" i="2"/>
  <c r="K344" i="2"/>
  <c r="B345" i="2"/>
  <c r="C345" i="2"/>
  <c r="D345" i="2"/>
  <c r="E345" i="2"/>
  <c r="J345" i="2"/>
  <c r="K345" i="2"/>
  <c r="B346" i="2"/>
  <c r="C346" i="2"/>
  <c r="H346" i="2" s="1"/>
  <c r="D346" i="2"/>
  <c r="E346" i="2"/>
  <c r="J346" i="2"/>
  <c r="K346" i="2"/>
  <c r="B347" i="2"/>
  <c r="C347" i="2"/>
  <c r="F347" i="2" s="1"/>
  <c r="D347" i="2"/>
  <c r="E347" i="2"/>
  <c r="J347" i="2"/>
  <c r="K347" i="2"/>
  <c r="B348" i="2"/>
  <c r="C348" i="2"/>
  <c r="F348" i="2" s="1"/>
  <c r="D348" i="2"/>
  <c r="E348" i="2"/>
  <c r="J348" i="2"/>
  <c r="K348" i="2"/>
  <c r="B349" i="2"/>
  <c r="C349" i="2"/>
  <c r="F349" i="2" s="1"/>
  <c r="D349" i="2"/>
  <c r="E349" i="2"/>
  <c r="J349" i="2"/>
  <c r="K349" i="2"/>
  <c r="B350" i="2"/>
  <c r="C350" i="2"/>
  <c r="H350" i="2" s="1"/>
  <c r="D350" i="2"/>
  <c r="E350" i="2"/>
  <c r="J350" i="2"/>
  <c r="K350" i="2"/>
  <c r="B351" i="2"/>
  <c r="C351" i="2"/>
  <c r="H351" i="2" s="1"/>
  <c r="D351" i="2"/>
  <c r="E351" i="2"/>
  <c r="J351" i="2"/>
  <c r="K351" i="2"/>
  <c r="B352" i="2"/>
  <c r="C352" i="2"/>
  <c r="H352" i="2" s="1"/>
  <c r="D352" i="2"/>
  <c r="E352" i="2"/>
  <c r="J352" i="2"/>
  <c r="K352" i="2"/>
  <c r="B353" i="2"/>
  <c r="C353" i="2"/>
  <c r="D353" i="2"/>
  <c r="E353" i="2"/>
  <c r="J353" i="2"/>
  <c r="K353" i="2"/>
  <c r="B354" i="2"/>
  <c r="C354" i="2"/>
  <c r="F354" i="2" s="1"/>
  <c r="D354" i="2"/>
  <c r="E354" i="2"/>
  <c r="J354" i="2"/>
  <c r="K354" i="2"/>
  <c r="B355" i="2"/>
  <c r="C355" i="2"/>
  <c r="D355" i="2"/>
  <c r="E355" i="2"/>
  <c r="J355" i="2"/>
  <c r="K355" i="2"/>
  <c r="B356" i="2"/>
  <c r="C356" i="2"/>
  <c r="G356" i="2" s="1"/>
  <c r="D356" i="2"/>
  <c r="E356" i="2"/>
  <c r="J356" i="2"/>
  <c r="K356" i="2"/>
  <c r="B357" i="2"/>
  <c r="C357" i="2"/>
  <c r="H357" i="2" s="1"/>
  <c r="D357" i="2"/>
  <c r="E357" i="2"/>
  <c r="J357" i="2"/>
  <c r="K357" i="2"/>
  <c r="B358" i="2"/>
  <c r="C358" i="2"/>
  <c r="D358" i="2"/>
  <c r="E358" i="2"/>
  <c r="J358" i="2"/>
  <c r="K358" i="2"/>
  <c r="B359" i="2"/>
  <c r="C359" i="2"/>
  <c r="D359" i="2"/>
  <c r="E359" i="2"/>
  <c r="J359" i="2"/>
  <c r="K359" i="2"/>
  <c r="B360" i="2"/>
  <c r="C360" i="2"/>
  <c r="G360" i="2" s="1"/>
  <c r="D360" i="2"/>
  <c r="E360" i="2"/>
  <c r="J360" i="2"/>
  <c r="K360" i="2"/>
  <c r="B361" i="2"/>
  <c r="C361" i="2"/>
  <c r="F361" i="2" s="1"/>
  <c r="D361" i="2"/>
  <c r="E361" i="2"/>
  <c r="J361" i="2"/>
  <c r="K361" i="2"/>
  <c r="B362" i="2"/>
  <c r="C362" i="2"/>
  <c r="D362" i="2"/>
  <c r="E362" i="2"/>
  <c r="J362" i="2"/>
  <c r="K362" i="2"/>
  <c r="B363" i="2"/>
  <c r="C363" i="2"/>
  <c r="F363" i="2" s="1"/>
  <c r="D363" i="2"/>
  <c r="E363" i="2"/>
  <c r="J363" i="2"/>
  <c r="K363" i="2"/>
  <c r="B364" i="2"/>
  <c r="C364" i="2"/>
  <c r="F364" i="2" s="1"/>
  <c r="D364" i="2"/>
  <c r="E364" i="2"/>
  <c r="J364" i="2"/>
  <c r="K364" i="2"/>
  <c r="B365" i="2"/>
  <c r="C365" i="2"/>
  <c r="D365" i="2"/>
  <c r="E365" i="2"/>
  <c r="J365" i="2"/>
  <c r="K365" i="2"/>
  <c r="B366" i="2"/>
  <c r="C366" i="2"/>
  <c r="H366" i="2" s="1"/>
  <c r="D366" i="2"/>
  <c r="E366" i="2"/>
  <c r="J366" i="2"/>
  <c r="K366" i="2"/>
  <c r="B367" i="2"/>
  <c r="C367" i="2"/>
  <c r="D367" i="2"/>
  <c r="E367" i="2"/>
  <c r="J367" i="2"/>
  <c r="K367" i="2"/>
  <c r="B368" i="2"/>
  <c r="C368" i="2"/>
  <c r="H368" i="2" s="1"/>
  <c r="D368" i="2"/>
  <c r="E368" i="2"/>
  <c r="J368" i="2"/>
  <c r="K368" i="2"/>
  <c r="B369" i="2"/>
  <c r="C369" i="2"/>
  <c r="D369" i="2"/>
  <c r="E369" i="2"/>
  <c r="J369" i="2"/>
  <c r="K369" i="2"/>
  <c r="B370" i="2"/>
  <c r="C370" i="2"/>
  <c r="D370" i="2"/>
  <c r="E370" i="2"/>
  <c r="J370" i="2"/>
  <c r="K370" i="2"/>
  <c r="B371" i="2"/>
  <c r="C371" i="2"/>
  <c r="D371" i="2"/>
  <c r="E371" i="2"/>
  <c r="J371" i="2"/>
  <c r="K371" i="2"/>
  <c r="B372" i="2"/>
  <c r="C372" i="2"/>
  <c r="I372" i="2" s="1"/>
  <c r="D372" i="2"/>
  <c r="E372" i="2"/>
  <c r="J372" i="2"/>
  <c r="K372" i="2"/>
  <c r="B373" i="2"/>
  <c r="C373" i="2"/>
  <c r="H373" i="2" s="1"/>
  <c r="D373" i="2"/>
  <c r="E373" i="2"/>
  <c r="J373" i="2"/>
  <c r="K373" i="2"/>
  <c r="B374" i="2"/>
  <c r="C374" i="2"/>
  <c r="F374" i="2" s="1"/>
  <c r="D374" i="2"/>
  <c r="E374" i="2"/>
  <c r="J374" i="2"/>
  <c r="K374" i="2"/>
  <c r="B375" i="2"/>
  <c r="C375" i="2"/>
  <c r="H375" i="2" s="1"/>
  <c r="D375" i="2"/>
  <c r="E375" i="2"/>
  <c r="J375" i="2"/>
  <c r="K375" i="2"/>
  <c r="B376" i="2"/>
  <c r="C376" i="2"/>
  <c r="G376" i="2" s="1"/>
  <c r="D376" i="2"/>
  <c r="E376" i="2"/>
  <c r="J376" i="2"/>
  <c r="K376" i="2"/>
  <c r="B377" i="2"/>
  <c r="C377" i="2"/>
  <c r="H377" i="2" s="1"/>
  <c r="D377" i="2"/>
  <c r="E377" i="2"/>
  <c r="J377" i="2"/>
  <c r="K377" i="2"/>
  <c r="B378" i="2"/>
  <c r="C378" i="2"/>
  <c r="D378" i="2"/>
  <c r="E378" i="2"/>
  <c r="J378" i="2"/>
  <c r="K378" i="2"/>
  <c r="B379" i="2"/>
  <c r="C379" i="2"/>
  <c r="D379" i="2"/>
  <c r="E379" i="2"/>
  <c r="J379" i="2"/>
  <c r="K379" i="2"/>
  <c r="B380" i="2"/>
  <c r="C380" i="2"/>
  <c r="D380" i="2"/>
  <c r="E380" i="2"/>
  <c r="J380" i="2"/>
  <c r="K380" i="2"/>
  <c r="B381" i="2"/>
  <c r="C381" i="2"/>
  <c r="H381" i="2" s="1"/>
  <c r="D381" i="2"/>
  <c r="E381" i="2"/>
  <c r="J381" i="2"/>
  <c r="K381" i="2"/>
  <c r="B382" i="2"/>
  <c r="C382" i="2"/>
  <c r="G382" i="2" s="1"/>
  <c r="D382" i="2"/>
  <c r="E382" i="2"/>
  <c r="J382" i="2"/>
  <c r="K382" i="2"/>
  <c r="B383" i="2"/>
  <c r="C383" i="2"/>
  <c r="I383" i="2" s="1"/>
  <c r="D383" i="2"/>
  <c r="E383" i="2"/>
  <c r="J383" i="2"/>
  <c r="K383" i="2"/>
  <c r="B384" i="2"/>
  <c r="C384" i="2"/>
  <c r="D384" i="2"/>
  <c r="E384" i="2"/>
  <c r="J384" i="2"/>
  <c r="K384" i="2"/>
  <c r="B385" i="2"/>
  <c r="C385" i="2"/>
  <c r="D385" i="2"/>
  <c r="E385" i="2"/>
  <c r="J385" i="2"/>
  <c r="K385" i="2"/>
  <c r="B386" i="2"/>
  <c r="C386" i="2"/>
  <c r="G386" i="2" s="1"/>
  <c r="D386" i="2"/>
  <c r="E386" i="2"/>
  <c r="J386" i="2"/>
  <c r="K386" i="2"/>
  <c r="B387" i="2"/>
  <c r="C387" i="2"/>
  <c r="D387" i="2"/>
  <c r="E387" i="2"/>
  <c r="J387" i="2"/>
  <c r="K387" i="2"/>
  <c r="B388" i="2"/>
  <c r="C388" i="2"/>
  <c r="H388" i="2" s="1"/>
  <c r="D388" i="2"/>
  <c r="E388" i="2"/>
  <c r="J388" i="2"/>
  <c r="K388" i="2"/>
  <c r="B389" i="2"/>
  <c r="C389" i="2"/>
  <c r="I389" i="2" s="1"/>
  <c r="D389" i="2"/>
  <c r="E389" i="2"/>
  <c r="J389" i="2"/>
  <c r="K389" i="2"/>
  <c r="B390" i="2"/>
  <c r="C390" i="2"/>
  <c r="F390" i="2" s="1"/>
  <c r="D390" i="2"/>
  <c r="E390" i="2"/>
  <c r="J390" i="2"/>
  <c r="K390" i="2"/>
  <c r="B391" i="2"/>
  <c r="C391" i="2"/>
  <c r="I391" i="2" s="1"/>
  <c r="D391" i="2"/>
  <c r="E391" i="2"/>
  <c r="J391" i="2"/>
  <c r="K391" i="2"/>
  <c r="B392" i="2"/>
  <c r="C392" i="2"/>
  <c r="H392" i="2" s="1"/>
  <c r="D392" i="2"/>
  <c r="E392" i="2"/>
  <c r="J392" i="2"/>
  <c r="K392" i="2"/>
  <c r="B393" i="2"/>
  <c r="C393" i="2"/>
  <c r="D393" i="2"/>
  <c r="E393" i="2"/>
  <c r="J393" i="2"/>
  <c r="K393" i="2"/>
  <c r="B394" i="2"/>
  <c r="C394" i="2"/>
  <c r="D394" i="2"/>
  <c r="E394" i="2"/>
  <c r="J394" i="2"/>
  <c r="K394" i="2"/>
  <c r="B395" i="2"/>
  <c r="C395" i="2"/>
  <c r="I395" i="2" s="1"/>
  <c r="D395" i="2"/>
  <c r="E395" i="2"/>
  <c r="J395" i="2"/>
  <c r="K395" i="2"/>
  <c r="B396" i="2"/>
  <c r="C396" i="2"/>
  <c r="H396" i="2" s="1"/>
  <c r="D396" i="2"/>
  <c r="E396" i="2"/>
  <c r="J396" i="2"/>
  <c r="K396" i="2"/>
  <c r="B397" i="2"/>
  <c r="C397" i="2"/>
  <c r="H397" i="2" s="1"/>
  <c r="D397" i="2"/>
  <c r="E397" i="2"/>
  <c r="J397" i="2"/>
  <c r="K397" i="2"/>
  <c r="B398" i="2"/>
  <c r="C398" i="2"/>
  <c r="D398" i="2"/>
  <c r="E398" i="2"/>
  <c r="J398" i="2"/>
  <c r="K398" i="2"/>
  <c r="B399" i="2"/>
  <c r="C399" i="2"/>
  <c r="D399" i="2"/>
  <c r="E399" i="2"/>
  <c r="J399" i="2"/>
  <c r="K399" i="2"/>
  <c r="B400" i="2"/>
  <c r="C400" i="2"/>
  <c r="D400" i="2"/>
  <c r="E400" i="2"/>
  <c r="J400" i="2"/>
  <c r="K400" i="2"/>
  <c r="B401" i="2"/>
  <c r="C401" i="2"/>
  <c r="I401" i="2" s="1"/>
  <c r="D401" i="2"/>
  <c r="E401" i="2"/>
  <c r="J401" i="2"/>
  <c r="K401" i="2"/>
  <c r="B402" i="2"/>
  <c r="C402" i="2"/>
  <c r="H402" i="2" s="1"/>
  <c r="D402" i="2"/>
  <c r="E402" i="2"/>
  <c r="J402" i="2"/>
  <c r="K402" i="2"/>
  <c r="B403" i="2"/>
  <c r="C403" i="2"/>
  <c r="H403" i="2" s="1"/>
  <c r="D403" i="2"/>
  <c r="E403" i="2"/>
  <c r="J403" i="2"/>
  <c r="K403" i="2"/>
  <c r="B404" i="2"/>
  <c r="C404" i="2"/>
  <c r="D404" i="2"/>
  <c r="E404" i="2"/>
  <c r="J404" i="2"/>
  <c r="K404" i="2"/>
  <c r="B405" i="2"/>
  <c r="C405" i="2"/>
  <c r="F405" i="2" s="1"/>
  <c r="D405" i="2"/>
  <c r="E405" i="2"/>
  <c r="J405" i="2"/>
  <c r="K405" i="2"/>
  <c r="B406" i="2"/>
  <c r="C406" i="2"/>
  <c r="G406" i="2" s="1"/>
  <c r="D406" i="2"/>
  <c r="E406" i="2"/>
  <c r="J406" i="2"/>
  <c r="K406" i="2"/>
  <c r="B407" i="2"/>
  <c r="C407" i="2"/>
  <c r="G407" i="2" s="1"/>
  <c r="D407" i="2"/>
  <c r="E407" i="2"/>
  <c r="J407" i="2"/>
  <c r="K407" i="2"/>
  <c r="B408" i="2"/>
  <c r="C408" i="2"/>
  <c r="I408" i="2" s="1"/>
  <c r="D408" i="2"/>
  <c r="E408" i="2"/>
  <c r="J408" i="2"/>
  <c r="K408" i="2"/>
  <c r="B409" i="2"/>
  <c r="C409" i="2"/>
  <c r="G409" i="2" s="1"/>
  <c r="D409" i="2"/>
  <c r="E409" i="2"/>
  <c r="J409" i="2"/>
  <c r="K409" i="2"/>
  <c r="B410" i="2"/>
  <c r="C410" i="2"/>
  <c r="D410" i="2"/>
  <c r="E410" i="2"/>
  <c r="J410" i="2"/>
  <c r="K410" i="2"/>
  <c r="B411" i="2"/>
  <c r="C411" i="2"/>
  <c r="F411" i="2" s="1"/>
  <c r="D411" i="2"/>
  <c r="E411" i="2"/>
  <c r="J411" i="2"/>
  <c r="K411" i="2"/>
  <c r="B412" i="2"/>
  <c r="C412" i="2"/>
  <c r="G412" i="2" s="1"/>
  <c r="D412" i="2"/>
  <c r="E412" i="2"/>
  <c r="J412" i="2"/>
  <c r="K412" i="2"/>
  <c r="B413" i="2"/>
  <c r="C413" i="2"/>
  <c r="G413" i="2" s="1"/>
  <c r="D413" i="2"/>
  <c r="E413" i="2"/>
  <c r="J413" i="2"/>
  <c r="K413" i="2"/>
  <c r="B414" i="2"/>
  <c r="C414" i="2"/>
  <c r="D414" i="2"/>
  <c r="E414" i="2"/>
  <c r="J414" i="2"/>
  <c r="K414" i="2"/>
  <c r="B415" i="2"/>
  <c r="C415" i="2"/>
  <c r="F415" i="2" s="1"/>
  <c r="D415" i="2"/>
  <c r="E415" i="2"/>
  <c r="J415" i="2"/>
  <c r="K415" i="2"/>
  <c r="B416" i="2"/>
  <c r="C416" i="2"/>
  <c r="H416" i="2" s="1"/>
  <c r="D416" i="2"/>
  <c r="E416" i="2"/>
  <c r="J416" i="2"/>
  <c r="K416" i="2"/>
  <c r="B417" i="2"/>
  <c r="C417" i="2"/>
  <c r="F417" i="2" s="1"/>
  <c r="D417" i="2"/>
  <c r="E417" i="2"/>
  <c r="J417" i="2"/>
  <c r="K417" i="2"/>
  <c r="B418" i="2"/>
  <c r="C418" i="2"/>
  <c r="D418" i="2"/>
  <c r="E418" i="2"/>
  <c r="J418" i="2"/>
  <c r="K418" i="2"/>
  <c r="B419" i="2"/>
  <c r="C419" i="2"/>
  <c r="D419" i="2"/>
  <c r="E419" i="2"/>
  <c r="J419" i="2"/>
  <c r="K419" i="2"/>
  <c r="B420" i="2"/>
  <c r="C420" i="2"/>
  <c r="F420" i="2" s="1"/>
  <c r="D420" i="2"/>
  <c r="E420" i="2"/>
  <c r="J420" i="2"/>
  <c r="K420" i="2"/>
  <c r="B421" i="2"/>
  <c r="C421" i="2"/>
  <c r="H421" i="2" s="1"/>
  <c r="D421" i="2"/>
  <c r="E421" i="2"/>
  <c r="J421" i="2"/>
  <c r="K421" i="2"/>
  <c r="B422" i="2"/>
  <c r="C422" i="2"/>
  <c r="G422" i="2" s="1"/>
  <c r="D422" i="2"/>
  <c r="E422" i="2"/>
  <c r="J422" i="2"/>
  <c r="K422" i="2"/>
  <c r="B423" i="2"/>
  <c r="C423" i="2"/>
  <c r="I423" i="2" s="1"/>
  <c r="D423" i="2"/>
  <c r="E423" i="2"/>
  <c r="J423" i="2"/>
  <c r="K423" i="2"/>
  <c r="B424" i="2"/>
  <c r="C424" i="2"/>
  <c r="G424" i="2" s="1"/>
  <c r="D424" i="2"/>
  <c r="E424" i="2"/>
  <c r="J424" i="2"/>
  <c r="K424" i="2"/>
  <c r="B425" i="2"/>
  <c r="C425" i="2"/>
  <c r="I425" i="2" s="1"/>
  <c r="D425" i="2"/>
  <c r="E425" i="2"/>
  <c r="J425" i="2"/>
  <c r="K425" i="2"/>
  <c r="B426" i="2"/>
  <c r="C426" i="2"/>
  <c r="D426" i="2"/>
  <c r="E426" i="2"/>
  <c r="J426" i="2"/>
  <c r="K426" i="2"/>
  <c r="B427" i="2"/>
  <c r="C427" i="2"/>
  <c r="I427" i="2" s="1"/>
  <c r="D427" i="2"/>
  <c r="E427" i="2"/>
  <c r="J427" i="2"/>
  <c r="K427" i="2"/>
  <c r="B428" i="2"/>
  <c r="C428" i="2"/>
  <c r="D428" i="2"/>
  <c r="E428" i="2"/>
  <c r="J428" i="2"/>
  <c r="K428" i="2"/>
  <c r="B429" i="2"/>
  <c r="C429" i="2"/>
  <c r="D429" i="2"/>
  <c r="E429" i="2"/>
  <c r="J429" i="2"/>
  <c r="K429" i="2"/>
  <c r="B430" i="2"/>
  <c r="C430" i="2"/>
  <c r="H430" i="2" s="1"/>
  <c r="D430" i="2"/>
  <c r="E430" i="2"/>
  <c r="J430" i="2"/>
  <c r="K430" i="2"/>
  <c r="B431" i="2"/>
  <c r="C431" i="2"/>
  <c r="D431" i="2"/>
  <c r="E431" i="2"/>
  <c r="J431" i="2"/>
  <c r="K431" i="2"/>
  <c r="B432" i="2"/>
  <c r="C432" i="2"/>
  <c r="H432" i="2" s="1"/>
  <c r="D432" i="2"/>
  <c r="E432" i="2"/>
  <c r="J432" i="2"/>
  <c r="K432" i="2"/>
  <c r="B433" i="2"/>
  <c r="C433" i="2"/>
  <c r="I433" i="2" s="1"/>
  <c r="D433" i="2"/>
  <c r="E433" i="2"/>
  <c r="J433" i="2"/>
  <c r="K433" i="2"/>
  <c r="B434" i="2"/>
  <c r="C434" i="2"/>
  <c r="D434" i="2"/>
  <c r="E434" i="2"/>
  <c r="J434" i="2"/>
  <c r="K434" i="2"/>
  <c r="B435" i="2"/>
  <c r="C435" i="2"/>
  <c r="H435" i="2" s="1"/>
  <c r="D435" i="2"/>
  <c r="E435" i="2"/>
  <c r="J435" i="2"/>
  <c r="K435" i="2"/>
  <c r="B436" i="2"/>
  <c r="C436" i="2"/>
  <c r="D436" i="2"/>
  <c r="E436" i="2"/>
  <c r="J436" i="2"/>
  <c r="K436" i="2"/>
  <c r="B437" i="2"/>
  <c r="C437" i="2"/>
  <c r="D437" i="2"/>
  <c r="E437" i="2"/>
  <c r="J437" i="2"/>
  <c r="K437" i="2"/>
  <c r="B438" i="2"/>
  <c r="C438" i="2"/>
  <c r="H438" i="2" s="1"/>
  <c r="D438" i="2"/>
  <c r="E438" i="2"/>
  <c r="J438" i="2"/>
  <c r="K438" i="2"/>
  <c r="B439" i="2"/>
  <c r="C439" i="2"/>
  <c r="H439" i="2" s="1"/>
  <c r="D439" i="2"/>
  <c r="E439" i="2"/>
  <c r="J439" i="2"/>
  <c r="K439" i="2"/>
  <c r="B440" i="2"/>
  <c r="C440" i="2"/>
  <c r="D440" i="2"/>
  <c r="E440" i="2"/>
  <c r="J440" i="2"/>
  <c r="K440" i="2"/>
  <c r="B441" i="2"/>
  <c r="C441" i="2"/>
  <c r="H441" i="2" s="1"/>
  <c r="D441" i="2"/>
  <c r="E441" i="2"/>
  <c r="J441" i="2"/>
  <c r="K441" i="2"/>
  <c r="B442" i="2"/>
  <c r="C442" i="2"/>
  <c r="D442" i="2"/>
  <c r="E442" i="2"/>
  <c r="J442" i="2"/>
  <c r="K442" i="2"/>
  <c r="B443" i="2"/>
  <c r="C443" i="2"/>
  <c r="H443" i="2" s="1"/>
  <c r="D443" i="2"/>
  <c r="E443" i="2"/>
  <c r="J443" i="2"/>
  <c r="K443" i="2"/>
  <c r="B444" i="2"/>
  <c r="C444" i="2"/>
  <c r="D444" i="2"/>
  <c r="E444" i="2"/>
  <c r="J444" i="2"/>
  <c r="K444" i="2"/>
  <c r="B445" i="2"/>
  <c r="C445" i="2"/>
  <c r="D445" i="2"/>
  <c r="E445" i="2"/>
  <c r="J445" i="2"/>
  <c r="K445" i="2"/>
  <c r="B446" i="2"/>
  <c r="C446" i="2"/>
  <c r="D446" i="2"/>
  <c r="E446" i="2"/>
  <c r="J446" i="2"/>
  <c r="K446" i="2"/>
  <c r="B447" i="2"/>
  <c r="C447" i="2"/>
  <c r="H447" i="2" s="1"/>
  <c r="D447" i="2"/>
  <c r="E447" i="2"/>
  <c r="J447" i="2"/>
  <c r="K447" i="2"/>
  <c r="B448" i="2"/>
  <c r="C448" i="2"/>
  <c r="H448" i="2" s="1"/>
  <c r="D448" i="2"/>
  <c r="E448" i="2"/>
  <c r="J448" i="2"/>
  <c r="K448" i="2"/>
  <c r="B449" i="2"/>
  <c r="C449" i="2"/>
  <c r="D449" i="2"/>
  <c r="E449" i="2"/>
  <c r="J449" i="2"/>
  <c r="K449" i="2"/>
  <c r="B450" i="2"/>
  <c r="C450" i="2"/>
  <c r="D450" i="2"/>
  <c r="E450" i="2"/>
  <c r="J450" i="2"/>
  <c r="K450" i="2"/>
  <c r="B451" i="2"/>
  <c r="C451" i="2"/>
  <c r="H451" i="2" s="1"/>
  <c r="D451" i="2"/>
  <c r="E451" i="2"/>
  <c r="J451" i="2"/>
  <c r="K451" i="2"/>
  <c r="B452" i="2"/>
  <c r="C452" i="2"/>
  <c r="D452" i="2"/>
  <c r="E452" i="2"/>
  <c r="J452" i="2"/>
  <c r="K452" i="2"/>
  <c r="B453" i="2"/>
  <c r="C453" i="2"/>
  <c r="H453" i="2" s="1"/>
  <c r="D453" i="2"/>
  <c r="E453" i="2"/>
  <c r="J453" i="2"/>
  <c r="K453" i="2"/>
  <c r="B454" i="2"/>
  <c r="C454" i="2"/>
  <c r="D454" i="2"/>
  <c r="E454" i="2"/>
  <c r="J454" i="2"/>
  <c r="K454" i="2"/>
  <c r="B455" i="2"/>
  <c r="C455" i="2"/>
  <c r="F455" i="2" s="1"/>
  <c r="D455" i="2"/>
  <c r="E455" i="2"/>
  <c r="J455" i="2"/>
  <c r="K455" i="2"/>
  <c r="B456" i="2"/>
  <c r="C456" i="2"/>
  <c r="F456" i="2" s="1"/>
  <c r="D456" i="2"/>
  <c r="E456" i="2"/>
  <c r="J456" i="2"/>
  <c r="K456" i="2"/>
  <c r="B457" i="2"/>
  <c r="C457" i="2"/>
  <c r="H457" i="2" s="1"/>
  <c r="D457" i="2"/>
  <c r="E457" i="2"/>
  <c r="J457" i="2"/>
  <c r="K457" i="2"/>
  <c r="B458" i="2"/>
  <c r="C458" i="2"/>
  <c r="H458" i="2" s="1"/>
  <c r="D458" i="2"/>
  <c r="E458" i="2"/>
  <c r="J458" i="2"/>
  <c r="K458" i="2"/>
  <c r="B459" i="2"/>
  <c r="C459" i="2"/>
  <c r="F459" i="2" s="1"/>
  <c r="D459" i="2"/>
  <c r="E459" i="2"/>
  <c r="J459" i="2"/>
  <c r="K459" i="2"/>
  <c r="B460" i="2"/>
  <c r="C460" i="2"/>
  <c r="D460" i="2"/>
  <c r="E460" i="2"/>
  <c r="J460" i="2"/>
  <c r="K460" i="2"/>
  <c r="B461" i="2"/>
  <c r="C461" i="2"/>
  <c r="F461" i="2" s="1"/>
  <c r="D461" i="2"/>
  <c r="E461" i="2"/>
  <c r="J461" i="2"/>
  <c r="K461" i="2"/>
  <c r="B462" i="2"/>
  <c r="C462" i="2"/>
  <c r="H462" i="2" s="1"/>
  <c r="D462" i="2"/>
  <c r="E462" i="2"/>
  <c r="J462" i="2"/>
  <c r="K462" i="2"/>
  <c r="B463" i="2"/>
  <c r="C463" i="2"/>
  <c r="H463" i="2" s="1"/>
  <c r="D463" i="2"/>
  <c r="E463" i="2"/>
  <c r="J463" i="2"/>
  <c r="K463" i="2"/>
  <c r="B464" i="2"/>
  <c r="C464" i="2"/>
  <c r="H464" i="2" s="1"/>
  <c r="D464" i="2"/>
  <c r="E464" i="2"/>
  <c r="J464" i="2"/>
  <c r="K464" i="2"/>
  <c r="B465" i="2"/>
  <c r="C465" i="2"/>
  <c r="H465" i="2" s="1"/>
  <c r="D465" i="2"/>
  <c r="E465" i="2"/>
  <c r="J465" i="2"/>
  <c r="K465" i="2"/>
  <c r="B466" i="2"/>
  <c r="C466" i="2"/>
  <c r="D466" i="2"/>
  <c r="E466" i="2"/>
  <c r="J466" i="2"/>
  <c r="K466" i="2"/>
  <c r="B467" i="2"/>
  <c r="C467" i="2"/>
  <c r="D467" i="2"/>
  <c r="E467" i="2"/>
  <c r="J467" i="2"/>
  <c r="K467" i="2"/>
  <c r="B468" i="2"/>
  <c r="C468" i="2"/>
  <c r="I468" i="2" s="1"/>
  <c r="D468" i="2"/>
  <c r="E468" i="2"/>
  <c r="J468" i="2"/>
  <c r="K468" i="2"/>
  <c r="B469" i="2"/>
  <c r="C469" i="2"/>
  <c r="H469" i="2" s="1"/>
  <c r="D469" i="2"/>
  <c r="E469" i="2"/>
  <c r="J469" i="2"/>
  <c r="K469" i="2"/>
  <c r="B470" i="2"/>
  <c r="C470" i="2"/>
  <c r="H470" i="2" s="1"/>
  <c r="D470" i="2"/>
  <c r="E470" i="2"/>
  <c r="J470" i="2"/>
  <c r="K470" i="2"/>
  <c r="B471" i="2"/>
  <c r="C471" i="2"/>
  <c r="F471" i="2" s="1"/>
  <c r="D471" i="2"/>
  <c r="E471" i="2"/>
  <c r="J471" i="2"/>
  <c r="K471" i="2"/>
  <c r="B472" i="2"/>
  <c r="C472" i="2"/>
  <c r="I472" i="2" s="1"/>
  <c r="D472" i="2"/>
  <c r="E472" i="2"/>
  <c r="J472" i="2"/>
  <c r="K472" i="2"/>
  <c r="B473" i="2"/>
  <c r="C473" i="2"/>
  <c r="F473" i="2" s="1"/>
  <c r="D473" i="2"/>
  <c r="E473" i="2"/>
  <c r="J473" i="2"/>
  <c r="K473" i="2"/>
  <c r="B474" i="2"/>
  <c r="C474" i="2"/>
  <c r="D474" i="2"/>
  <c r="E474" i="2"/>
  <c r="J474" i="2"/>
  <c r="K474" i="2"/>
  <c r="B475" i="2"/>
  <c r="C475" i="2"/>
  <c r="H475" i="2" s="1"/>
  <c r="D475" i="2"/>
  <c r="E475" i="2"/>
  <c r="J475" i="2"/>
  <c r="K475" i="2"/>
  <c r="B476" i="2"/>
  <c r="C476" i="2"/>
  <c r="I476" i="2" s="1"/>
  <c r="D476" i="2"/>
  <c r="E476" i="2"/>
  <c r="J476" i="2"/>
  <c r="K476" i="2"/>
  <c r="B477" i="2"/>
  <c r="C477" i="2"/>
  <c r="D477" i="2"/>
  <c r="E477" i="2"/>
  <c r="J477" i="2"/>
  <c r="K477" i="2"/>
  <c r="B478" i="2"/>
  <c r="C478" i="2"/>
  <c r="I478" i="2" s="1"/>
  <c r="D478" i="2"/>
  <c r="E478" i="2"/>
  <c r="J478" i="2"/>
  <c r="K478" i="2"/>
  <c r="B479" i="2"/>
  <c r="C479" i="2"/>
  <c r="I479" i="2" s="1"/>
  <c r="D479" i="2"/>
  <c r="E479" i="2"/>
  <c r="J479" i="2"/>
  <c r="K479" i="2"/>
  <c r="B480" i="2"/>
  <c r="C480" i="2"/>
  <c r="H480" i="2" s="1"/>
  <c r="D480" i="2"/>
  <c r="E480" i="2"/>
  <c r="J480" i="2"/>
  <c r="K480" i="2"/>
  <c r="B481" i="2"/>
  <c r="C481" i="2"/>
  <c r="F481" i="2" s="1"/>
  <c r="D481" i="2"/>
  <c r="E481" i="2"/>
  <c r="J481" i="2"/>
  <c r="K481" i="2"/>
  <c r="B482" i="2"/>
  <c r="C482" i="2"/>
  <c r="D482" i="2"/>
  <c r="E482" i="2"/>
  <c r="J482" i="2"/>
  <c r="K482" i="2"/>
  <c r="B483" i="2"/>
  <c r="C483" i="2"/>
  <c r="G483" i="2" s="1"/>
  <c r="D483" i="2"/>
  <c r="E483" i="2"/>
  <c r="J483" i="2"/>
  <c r="K483" i="2"/>
  <c r="B484" i="2"/>
  <c r="C484" i="2"/>
  <c r="H484" i="2" s="1"/>
  <c r="D484" i="2"/>
  <c r="E484" i="2"/>
  <c r="J484" i="2"/>
  <c r="K484" i="2"/>
  <c r="B485" i="2"/>
  <c r="C485" i="2"/>
  <c r="D485" i="2"/>
  <c r="E485" i="2"/>
  <c r="J485" i="2"/>
  <c r="K485" i="2"/>
  <c r="B486" i="2"/>
  <c r="C486" i="2"/>
  <c r="D486" i="2"/>
  <c r="E486" i="2"/>
  <c r="J486" i="2"/>
  <c r="K486" i="2"/>
  <c r="B487" i="2"/>
  <c r="C487" i="2"/>
  <c r="I487" i="2" s="1"/>
  <c r="D487" i="2"/>
  <c r="E487" i="2"/>
  <c r="J487" i="2"/>
  <c r="K487" i="2"/>
  <c r="B488" i="2"/>
  <c r="C488" i="2"/>
  <c r="F488" i="2" s="1"/>
  <c r="D488" i="2"/>
  <c r="E488" i="2"/>
  <c r="J488" i="2"/>
  <c r="K488" i="2"/>
  <c r="B489" i="2"/>
  <c r="C489" i="2"/>
  <c r="D489" i="2"/>
  <c r="E489" i="2"/>
  <c r="J489" i="2"/>
  <c r="K489" i="2"/>
  <c r="B490" i="2"/>
  <c r="C490" i="2"/>
  <c r="F490" i="2" s="1"/>
  <c r="D490" i="2"/>
  <c r="E490" i="2"/>
  <c r="J490" i="2"/>
  <c r="K490" i="2"/>
  <c r="B491" i="2"/>
  <c r="C491" i="2"/>
  <c r="F491" i="2" s="1"/>
  <c r="D491" i="2"/>
  <c r="E491" i="2"/>
  <c r="J491" i="2"/>
  <c r="K491" i="2"/>
  <c r="B492" i="2"/>
  <c r="C492" i="2"/>
  <c r="G492" i="2" s="1"/>
  <c r="D492" i="2"/>
  <c r="E492" i="2"/>
  <c r="J492" i="2"/>
  <c r="K492" i="2"/>
  <c r="B493" i="2"/>
  <c r="C493" i="2"/>
  <c r="D493" i="2"/>
  <c r="E493" i="2"/>
  <c r="J493" i="2"/>
  <c r="K493" i="2"/>
  <c r="B494" i="2"/>
  <c r="C494" i="2"/>
  <c r="I494" i="2" s="1"/>
  <c r="D494" i="2"/>
  <c r="E494" i="2"/>
  <c r="J494" i="2"/>
  <c r="K494" i="2"/>
  <c r="B495" i="2"/>
  <c r="C495" i="2"/>
  <c r="D495" i="2"/>
  <c r="E495" i="2"/>
  <c r="J495" i="2"/>
  <c r="K495" i="2"/>
  <c r="B496" i="2"/>
  <c r="C496" i="2"/>
  <c r="I496" i="2" s="1"/>
  <c r="D496" i="2"/>
  <c r="E496" i="2"/>
  <c r="J496" i="2"/>
  <c r="K496" i="2"/>
  <c r="B497" i="2"/>
  <c r="C497" i="2"/>
  <c r="H497" i="2" s="1"/>
  <c r="D497" i="2"/>
  <c r="E497" i="2"/>
  <c r="J497" i="2"/>
  <c r="K497" i="2"/>
  <c r="B498" i="2"/>
  <c r="C498" i="2"/>
  <c r="G498" i="2" s="1"/>
  <c r="D498" i="2"/>
  <c r="E498" i="2"/>
  <c r="J498" i="2"/>
  <c r="K498" i="2"/>
  <c r="B499" i="2"/>
  <c r="C499" i="2"/>
  <c r="H499" i="2" s="1"/>
  <c r="D499" i="2"/>
  <c r="E499" i="2"/>
  <c r="J499" i="2"/>
  <c r="K499" i="2"/>
  <c r="B500" i="2"/>
  <c r="C500" i="2"/>
  <c r="H500" i="2" s="1"/>
  <c r="D500" i="2"/>
  <c r="E500" i="2"/>
  <c r="J500" i="2"/>
  <c r="K500" i="2"/>
  <c r="B501" i="2"/>
  <c r="C501" i="2"/>
  <c r="G501" i="2" s="1"/>
  <c r="D501" i="2"/>
  <c r="E501" i="2"/>
  <c r="J501" i="2"/>
  <c r="K501" i="2"/>
  <c r="B502" i="2"/>
  <c r="C502" i="2"/>
  <c r="I502" i="2" s="1"/>
  <c r="D502" i="2"/>
  <c r="E502" i="2"/>
  <c r="J502" i="2"/>
  <c r="K502" i="2"/>
  <c r="B503" i="2"/>
  <c r="C503" i="2"/>
  <c r="G503" i="2" s="1"/>
  <c r="D503" i="2"/>
  <c r="E503" i="2"/>
  <c r="J503" i="2"/>
  <c r="K503" i="2"/>
  <c r="B504" i="2"/>
  <c r="C504" i="2"/>
  <c r="D504" i="2"/>
  <c r="E504" i="2"/>
  <c r="J504" i="2"/>
  <c r="K504" i="2"/>
  <c r="B505" i="2"/>
  <c r="C505" i="2"/>
  <c r="H505" i="2" s="1"/>
  <c r="D505" i="2"/>
  <c r="E505" i="2"/>
  <c r="J505" i="2"/>
  <c r="K505" i="2"/>
  <c r="B506" i="2"/>
  <c r="C506" i="2"/>
  <c r="I506" i="2" s="1"/>
  <c r="D506" i="2"/>
  <c r="E506" i="2"/>
  <c r="J506" i="2"/>
  <c r="K506" i="2"/>
  <c r="B507" i="2"/>
  <c r="C507" i="2"/>
  <c r="H507" i="2" s="1"/>
  <c r="D507" i="2"/>
  <c r="E507" i="2"/>
  <c r="J507" i="2"/>
  <c r="K507" i="2"/>
  <c r="B508" i="2"/>
  <c r="C508" i="2"/>
  <c r="D508" i="2"/>
  <c r="E508" i="2"/>
  <c r="J508" i="2"/>
  <c r="K508" i="2"/>
  <c r="B509" i="2"/>
  <c r="C509" i="2"/>
  <c r="F509" i="2" s="1"/>
  <c r="D509" i="2"/>
  <c r="E509" i="2"/>
  <c r="J509" i="2"/>
  <c r="K509" i="2"/>
  <c r="B510" i="2"/>
  <c r="C510" i="2"/>
  <c r="H510" i="2" s="1"/>
  <c r="D510" i="2"/>
  <c r="E510" i="2"/>
  <c r="J510" i="2"/>
  <c r="K510" i="2"/>
  <c r="B511" i="2"/>
  <c r="C511" i="2"/>
  <c r="I511" i="2" s="1"/>
  <c r="D511" i="2"/>
  <c r="E511" i="2"/>
  <c r="J511" i="2"/>
  <c r="K511" i="2"/>
  <c r="B512" i="2"/>
  <c r="C512" i="2"/>
  <c r="F512" i="2" s="1"/>
  <c r="D512" i="2"/>
  <c r="E512" i="2"/>
  <c r="J512" i="2"/>
  <c r="K512" i="2"/>
  <c r="B513" i="2"/>
  <c r="C513" i="2"/>
  <c r="D513" i="2"/>
  <c r="E513" i="2"/>
  <c r="J513" i="2"/>
  <c r="K513" i="2"/>
  <c r="B514" i="2"/>
  <c r="C514" i="2"/>
  <c r="H514" i="2" s="1"/>
  <c r="D514" i="2"/>
  <c r="E514" i="2"/>
  <c r="J514" i="2"/>
  <c r="K514" i="2"/>
  <c r="B515" i="2"/>
  <c r="C515" i="2"/>
  <c r="D515" i="2"/>
  <c r="E515" i="2"/>
  <c r="J515" i="2"/>
  <c r="K515" i="2"/>
  <c r="B516" i="2"/>
  <c r="C516" i="2"/>
  <c r="D516" i="2"/>
  <c r="E516" i="2"/>
  <c r="J516" i="2"/>
  <c r="B517" i="2"/>
  <c r="C517" i="2"/>
  <c r="H517" i="2" s="1"/>
  <c r="D517" i="2"/>
  <c r="E517" i="2"/>
  <c r="J517" i="2"/>
  <c r="K517" i="2"/>
  <c r="B518" i="2"/>
  <c r="C518" i="2"/>
  <c r="G518" i="2" s="1"/>
  <c r="D518" i="2"/>
  <c r="E518" i="2"/>
  <c r="J518" i="2"/>
  <c r="K518" i="2"/>
  <c r="B519" i="2"/>
  <c r="C519" i="2"/>
  <c r="H519" i="2" s="1"/>
  <c r="D519" i="2"/>
  <c r="E519" i="2"/>
  <c r="J519" i="2"/>
  <c r="K519" i="2"/>
  <c r="B520" i="2"/>
  <c r="C520" i="2"/>
  <c r="I520" i="2" s="1"/>
  <c r="D520" i="2"/>
  <c r="E520" i="2"/>
  <c r="J520" i="2"/>
  <c r="B521" i="2"/>
  <c r="C521" i="2"/>
  <c r="I521" i="2" s="1"/>
  <c r="D521" i="2"/>
  <c r="E521" i="2"/>
  <c r="J521" i="2"/>
  <c r="K521" i="2"/>
  <c r="B522" i="2"/>
  <c r="C522" i="2"/>
  <c r="I522" i="2" s="1"/>
  <c r="D522" i="2"/>
  <c r="E522" i="2"/>
  <c r="J522" i="2"/>
  <c r="K522" i="2"/>
  <c r="B523" i="2"/>
  <c r="C523" i="2"/>
  <c r="D523" i="2"/>
  <c r="E523" i="2"/>
  <c r="J523" i="2"/>
  <c r="K523" i="2"/>
  <c r="B524" i="2"/>
  <c r="C524" i="2"/>
  <c r="I524" i="2" s="1"/>
  <c r="D524" i="2"/>
  <c r="E524" i="2"/>
  <c r="J524" i="2"/>
  <c r="B525" i="2"/>
  <c r="C525" i="2"/>
  <c r="F525" i="2" s="1"/>
  <c r="D525" i="2"/>
  <c r="E525" i="2"/>
  <c r="J525" i="2"/>
  <c r="K525" i="2"/>
  <c r="B526" i="2"/>
  <c r="C526" i="2"/>
  <c r="H526" i="2" s="1"/>
  <c r="D526" i="2"/>
  <c r="E526" i="2"/>
  <c r="J526" i="2"/>
  <c r="K526" i="2"/>
  <c r="B527" i="2"/>
  <c r="C527" i="2"/>
  <c r="H527" i="2" s="1"/>
  <c r="D527" i="2"/>
  <c r="E527" i="2"/>
  <c r="J527" i="2"/>
  <c r="K527" i="2"/>
  <c r="S420" i="2" l="1"/>
  <c r="M506" i="2"/>
  <c r="S6" i="2"/>
  <c r="I3" i="2"/>
  <c r="Q3" i="2" s="1"/>
  <c r="M3" i="2"/>
  <c r="S15" i="2"/>
  <c r="S11" i="2"/>
  <c r="R75" i="2"/>
  <c r="R3" i="2"/>
  <c r="S3" i="2"/>
  <c r="M15" i="2"/>
  <c r="R15" i="2"/>
  <c r="G3" i="2"/>
  <c r="O3" i="2" s="1"/>
  <c r="I15" i="2"/>
  <c r="Q15" i="2" s="1"/>
  <c r="H216" i="2"/>
  <c r="P216" i="2" s="1"/>
  <c r="R168" i="2"/>
  <c r="M26" i="2"/>
  <c r="M24" i="2"/>
  <c r="M16" i="2"/>
  <c r="I342" i="2"/>
  <c r="Q342" i="2" s="1"/>
  <c r="S286" i="2"/>
  <c r="O278" i="2"/>
  <c r="S274" i="2"/>
  <c r="S264" i="2"/>
  <c r="H219" i="2"/>
  <c r="P219" i="2" s="1"/>
  <c r="G15" i="2"/>
  <c r="O15" i="2" s="1"/>
  <c r="I336" i="2"/>
  <c r="Q336" i="2" s="1"/>
  <c r="R310" i="2"/>
  <c r="M230" i="2"/>
  <c r="M228" i="2"/>
  <c r="M222" i="2"/>
  <c r="M220" i="2"/>
  <c r="S180" i="2"/>
  <c r="S150" i="2"/>
  <c r="I75" i="2"/>
  <c r="Q75" i="2" s="1"/>
  <c r="S498" i="2"/>
  <c r="O498" i="2"/>
  <c r="S496" i="2"/>
  <c r="S478" i="2"/>
  <c r="H471" i="2"/>
  <c r="P471" i="2" s="1"/>
  <c r="R504" i="2"/>
  <c r="S372" i="2"/>
  <c r="G219" i="2"/>
  <c r="O219" i="2" s="1"/>
  <c r="R138" i="2"/>
  <c r="S67" i="2"/>
  <c r="Q67" i="2"/>
  <c r="S49" i="2"/>
  <c r="S12" i="2"/>
  <c r="O12" i="2"/>
  <c r="R7" i="2"/>
  <c r="M500" i="2"/>
  <c r="I138" i="2"/>
  <c r="Q138" i="2" s="1"/>
  <c r="G75" i="2"/>
  <c r="O75" i="2" s="1"/>
  <c r="R71" i="2"/>
  <c r="S310" i="2"/>
  <c r="O310" i="2"/>
  <c r="S306" i="2"/>
  <c r="O306" i="2"/>
  <c r="H305" i="2"/>
  <c r="P305" i="2" s="1"/>
  <c r="G211" i="2"/>
  <c r="O211" i="2" s="1"/>
  <c r="M132" i="2"/>
  <c r="M130" i="2"/>
  <c r="M122" i="2"/>
  <c r="M106" i="2"/>
  <c r="H494" i="2"/>
  <c r="P494" i="2" s="1"/>
  <c r="S338" i="2"/>
  <c r="G216" i="2"/>
  <c r="O216" i="2" s="1"/>
  <c r="S206" i="2"/>
  <c r="S204" i="2"/>
  <c r="S81" i="2"/>
  <c r="R67" i="2"/>
  <c r="M13" i="2"/>
  <c r="M12" i="2"/>
  <c r="M7" i="2"/>
  <c r="R5" i="2"/>
  <c r="H478" i="2"/>
  <c r="P478" i="2" s="1"/>
  <c r="G471" i="2"/>
  <c r="O471" i="2" s="1"/>
  <c r="M304" i="2"/>
  <c r="R204" i="2"/>
  <c r="R186" i="2"/>
  <c r="R184" i="2"/>
  <c r="M173" i="2"/>
  <c r="R95" i="2"/>
  <c r="R83" i="2"/>
  <c r="M65" i="2"/>
  <c r="G37" i="2"/>
  <c r="O37" i="2" s="1"/>
  <c r="G405" i="2"/>
  <c r="O405" i="2" s="1"/>
  <c r="I316" i="2"/>
  <c r="Q316" i="2" s="1"/>
  <c r="H278" i="2"/>
  <c r="P278" i="2" s="1"/>
  <c r="R202" i="2"/>
  <c r="G168" i="2"/>
  <c r="O168" i="2" s="1"/>
  <c r="S14" i="2"/>
  <c r="S454" i="2"/>
  <c r="I453" i="2"/>
  <c r="Q453" i="2" s="1"/>
  <c r="H511" i="2"/>
  <c r="P511" i="2" s="1"/>
  <c r="G494" i="2"/>
  <c r="O494" i="2" s="1"/>
  <c r="S452" i="2"/>
  <c r="I451" i="2"/>
  <c r="Q451" i="2" s="1"/>
  <c r="P421" i="2"/>
  <c r="G420" i="2"/>
  <c r="O420" i="2" s="1"/>
  <c r="S394" i="2"/>
  <c r="H389" i="2"/>
  <c r="P389" i="2" s="1"/>
  <c r="S362" i="2"/>
  <c r="H361" i="2"/>
  <c r="P361" i="2" s="1"/>
  <c r="S282" i="2"/>
  <c r="N282" i="2"/>
  <c r="H281" i="2"/>
  <c r="P281" i="2" s="1"/>
  <c r="M280" i="2"/>
  <c r="R264" i="2"/>
  <c r="N264" i="2"/>
  <c r="S220" i="2"/>
  <c r="F219" i="2"/>
  <c r="N219" i="2" s="1"/>
  <c r="F216" i="2"/>
  <c r="N216" i="2" s="1"/>
  <c r="G202" i="2"/>
  <c r="O202" i="2" s="1"/>
  <c r="R178" i="2"/>
  <c r="S102" i="2"/>
  <c r="S96" i="2"/>
  <c r="F37" i="2"/>
  <c r="N37" i="2" s="1"/>
  <c r="R17" i="2"/>
  <c r="S16" i="2"/>
  <c r="I168" i="2"/>
  <c r="Q168" i="2" s="1"/>
  <c r="G481" i="2"/>
  <c r="O481" i="2" s="1"/>
  <c r="I424" i="2"/>
  <c r="Q424" i="2" s="1"/>
  <c r="P526" i="2"/>
  <c r="Q478" i="2"/>
  <c r="M468" i="2"/>
  <c r="M456" i="2"/>
  <c r="M454" i="2"/>
  <c r="S422" i="2"/>
  <c r="M420" i="2"/>
  <c r="S386" i="2"/>
  <c r="S384" i="2"/>
  <c r="N348" i="2"/>
  <c r="S346" i="2"/>
  <c r="H338" i="2"/>
  <c r="P338" i="2" s="1"/>
  <c r="M296" i="2"/>
  <c r="H286" i="2"/>
  <c r="P286" i="2" s="1"/>
  <c r="R282" i="2"/>
  <c r="M266" i="2"/>
  <c r="G264" i="2"/>
  <c r="O264" i="2" s="1"/>
  <c r="R220" i="2"/>
  <c r="H217" i="2"/>
  <c r="P217" i="2" s="1"/>
  <c r="H209" i="2"/>
  <c r="P209" i="2" s="1"/>
  <c r="G196" i="2"/>
  <c r="O196" i="2" s="1"/>
  <c r="R188" i="2"/>
  <c r="S179" i="2"/>
  <c r="G178" i="2"/>
  <c r="O178" i="2" s="1"/>
  <c r="G138" i="2"/>
  <c r="O138" i="2" s="1"/>
  <c r="M131" i="2"/>
  <c r="M48" i="2"/>
  <c r="M38" i="2"/>
  <c r="H479" i="2"/>
  <c r="P479" i="2" s="1"/>
  <c r="P470" i="2"/>
  <c r="S374" i="2"/>
  <c r="I366" i="2"/>
  <c r="Q366" i="2" s="1"/>
  <c r="H349" i="2"/>
  <c r="P349" i="2" s="1"/>
  <c r="I346" i="2"/>
  <c r="Q346" i="2" s="1"/>
  <c r="S334" i="2"/>
  <c r="S330" i="2"/>
  <c r="O328" i="2"/>
  <c r="S320" i="2"/>
  <c r="G317" i="2"/>
  <c r="O317" i="2" s="1"/>
  <c r="S300" i="2"/>
  <c r="G299" i="2"/>
  <c r="O299" i="2" s="1"/>
  <c r="G282" i="2"/>
  <c r="O282" i="2" s="1"/>
  <c r="S280" i="2"/>
  <c r="F178" i="2"/>
  <c r="N178" i="2" s="1"/>
  <c r="M177" i="2"/>
  <c r="S167" i="2"/>
  <c r="S161" i="2"/>
  <c r="S140" i="2"/>
  <c r="S125" i="2"/>
  <c r="S43" i="2"/>
  <c r="G29" i="2"/>
  <c r="O29" i="2" s="1"/>
  <c r="G479" i="2"/>
  <c r="O479" i="2" s="1"/>
  <c r="G443" i="2"/>
  <c r="O443" i="2" s="1"/>
  <c r="H406" i="2"/>
  <c r="P406" i="2" s="1"/>
  <c r="S404" i="2"/>
  <c r="I512" i="2"/>
  <c r="Q512" i="2" s="1"/>
  <c r="G511" i="2"/>
  <c r="O511" i="2" s="1"/>
  <c r="H487" i="2"/>
  <c r="P487" i="2" s="1"/>
  <c r="H455" i="2"/>
  <c r="P455" i="2" s="1"/>
  <c r="R420" i="2"/>
  <c r="G417" i="2"/>
  <c r="O417" i="2" s="1"/>
  <c r="M412" i="2"/>
  <c r="S396" i="2"/>
  <c r="P396" i="2"/>
  <c r="H395" i="2"/>
  <c r="P395" i="2" s="1"/>
  <c r="M384" i="2"/>
  <c r="R372" i="2"/>
  <c r="G349" i="2"/>
  <c r="O349" i="2" s="1"/>
  <c r="S340" i="2"/>
  <c r="P340" i="2"/>
  <c r="H336" i="2"/>
  <c r="P336" i="2" s="1"/>
  <c r="S292" i="2"/>
  <c r="N292" i="2"/>
  <c r="G272" i="2"/>
  <c r="O272" i="2" s="1"/>
  <c r="R243" i="2"/>
  <c r="F202" i="2"/>
  <c r="N202" i="2" s="1"/>
  <c r="G189" i="2"/>
  <c r="O189" i="2" s="1"/>
  <c r="R161" i="2"/>
  <c r="S149" i="2"/>
  <c r="O149" i="2"/>
  <c r="S147" i="2"/>
  <c r="R140" i="2"/>
  <c r="S111" i="2"/>
  <c r="S103" i="2"/>
  <c r="S101" i="2"/>
  <c r="S92" i="2"/>
  <c r="O92" i="2"/>
  <c r="S90" i="2"/>
  <c r="O90" i="2"/>
  <c r="S88" i="2"/>
  <c r="S86" i="2"/>
  <c r="S64" i="2"/>
  <c r="S62" i="2"/>
  <c r="S56" i="2"/>
  <c r="S48" i="2"/>
  <c r="O48" i="2"/>
  <c r="S26" i="2"/>
  <c r="O26" i="2"/>
  <c r="S24" i="2"/>
  <c r="S20" i="2"/>
  <c r="S13" i="2"/>
  <c r="O13" i="2"/>
  <c r="S4" i="2"/>
  <c r="O4" i="2"/>
  <c r="S494" i="2"/>
  <c r="I509" i="2"/>
  <c r="Q509" i="2" s="1"/>
  <c r="R488" i="2"/>
  <c r="R456" i="2"/>
  <c r="M422" i="2"/>
  <c r="R396" i="2"/>
  <c r="R340" i="2"/>
  <c r="M332" i="2"/>
  <c r="M328" i="2"/>
  <c r="P301" i="2"/>
  <c r="R292" i="2"/>
  <c r="R288" i="2"/>
  <c r="R194" i="2"/>
  <c r="S130" i="2"/>
  <c r="S126" i="2"/>
  <c r="R115" i="2"/>
  <c r="R101" i="2"/>
  <c r="R58" i="2"/>
  <c r="R48" i="2"/>
  <c r="R26" i="2"/>
  <c r="R24" i="2"/>
  <c r="R13" i="2"/>
  <c r="R12" i="2"/>
  <c r="R9" i="2"/>
  <c r="S7" i="2"/>
  <c r="R4" i="2"/>
  <c r="I507" i="2"/>
  <c r="Q507" i="2" s="1"/>
  <c r="H498" i="2"/>
  <c r="P498" i="2" s="1"/>
  <c r="Q494" i="2"/>
  <c r="S490" i="2"/>
  <c r="S480" i="2"/>
  <c r="S462" i="2"/>
  <c r="G461" i="2"/>
  <c r="O461" i="2" s="1"/>
  <c r="G455" i="2"/>
  <c r="O455" i="2" s="1"/>
  <c r="S375" i="2"/>
  <c r="P375" i="2"/>
  <c r="G374" i="2"/>
  <c r="O374" i="2" s="1"/>
  <c r="G364" i="2"/>
  <c r="O364" i="2" s="1"/>
  <c r="R272" i="2"/>
  <c r="S218" i="2"/>
  <c r="H218" i="2"/>
  <c r="P218" i="2" s="1"/>
  <c r="G218" i="2"/>
  <c r="O218" i="2" s="1"/>
  <c r="H187" i="2"/>
  <c r="P187" i="2" s="1"/>
  <c r="F187" i="2"/>
  <c r="N187" i="2" s="1"/>
  <c r="H172" i="2"/>
  <c r="P172" i="2" s="1"/>
  <c r="I172" i="2"/>
  <c r="Q172" i="2" s="1"/>
  <c r="S129" i="2"/>
  <c r="S127" i="2"/>
  <c r="H45" i="2"/>
  <c r="P45" i="2" s="1"/>
  <c r="I45" i="2"/>
  <c r="Q45" i="2" s="1"/>
  <c r="F45" i="2"/>
  <c r="N45" i="2" s="1"/>
  <c r="F394" i="2"/>
  <c r="N394" i="2" s="1"/>
  <c r="G394" i="2"/>
  <c r="O394" i="2" s="1"/>
  <c r="M516" i="2"/>
  <c r="G512" i="2"/>
  <c r="O512" i="2" s="1"/>
  <c r="H502" i="2"/>
  <c r="P502" i="2" s="1"/>
  <c r="H496" i="2"/>
  <c r="P496" i="2" s="1"/>
  <c r="F494" i="2"/>
  <c r="N494" i="2" s="1"/>
  <c r="R490" i="2"/>
  <c r="R480" i="2"/>
  <c r="P469" i="2"/>
  <c r="S456" i="2"/>
  <c r="N456" i="2"/>
  <c r="H414" i="2"/>
  <c r="P414" i="2" s="1"/>
  <c r="G414" i="2"/>
  <c r="O414" i="2" s="1"/>
  <c r="H407" i="2"/>
  <c r="P407" i="2" s="1"/>
  <c r="H401" i="2"/>
  <c r="P401" i="2" s="1"/>
  <c r="S378" i="2"/>
  <c r="I377" i="2"/>
  <c r="Q377" i="2" s="1"/>
  <c r="G229" i="2"/>
  <c r="O229" i="2" s="1"/>
  <c r="I229" i="2"/>
  <c r="Q229" i="2" s="1"/>
  <c r="G187" i="2"/>
  <c r="O187" i="2" s="1"/>
  <c r="F172" i="2"/>
  <c r="N172" i="2" s="1"/>
  <c r="G62" i="2"/>
  <c r="O62" i="2" s="1"/>
  <c r="I62" i="2"/>
  <c r="Q62" i="2" s="1"/>
  <c r="F11" i="2"/>
  <c r="N11" i="2" s="1"/>
  <c r="G11" i="2"/>
  <c r="O11" i="2" s="1"/>
  <c r="P527" i="2"/>
  <c r="I527" i="2"/>
  <c r="Q527" i="2" s="1"/>
  <c r="N525" i="2"/>
  <c r="H524" i="2"/>
  <c r="P524" i="2" s="1"/>
  <c r="F511" i="2"/>
  <c r="N511" i="2" s="1"/>
  <c r="S506" i="2"/>
  <c r="H503" i="2"/>
  <c r="P503" i="2" s="1"/>
  <c r="M490" i="2"/>
  <c r="I488" i="2"/>
  <c r="Q488" i="2" s="1"/>
  <c r="M480" i="2"/>
  <c r="G478" i="2"/>
  <c r="O478" i="2" s="1"/>
  <c r="I455" i="2"/>
  <c r="Q455" i="2" s="1"/>
  <c r="H424" i="2"/>
  <c r="P424" i="2" s="1"/>
  <c r="F424" i="2"/>
  <c r="N424" i="2" s="1"/>
  <c r="R394" i="2"/>
  <c r="F387" i="2"/>
  <c r="N387" i="2" s="1"/>
  <c r="H387" i="2"/>
  <c r="P387" i="2" s="1"/>
  <c r="H342" i="2"/>
  <c r="P342" i="2" s="1"/>
  <c r="F342" i="2"/>
  <c r="N342" i="2" s="1"/>
  <c r="H341" i="2"/>
  <c r="P341" i="2" s="1"/>
  <c r="G288" i="2"/>
  <c r="O288" i="2" s="1"/>
  <c r="S252" i="2"/>
  <c r="S250" i="2"/>
  <c r="Q216" i="2"/>
  <c r="M216" i="2"/>
  <c r="S210" i="2"/>
  <c r="H210" i="2"/>
  <c r="P210" i="2" s="1"/>
  <c r="G210" i="2"/>
  <c r="O210" i="2" s="1"/>
  <c r="S176" i="2"/>
  <c r="O176" i="2"/>
  <c r="F71" i="2"/>
  <c r="N71" i="2" s="1"/>
  <c r="G71" i="2"/>
  <c r="O71" i="2" s="1"/>
  <c r="N103" i="2"/>
  <c r="S100" i="2"/>
  <c r="S95" i="2"/>
  <c r="S91" i="2"/>
  <c r="S89" i="2"/>
  <c r="S82" i="2"/>
  <c r="R54" i="2"/>
  <c r="S47" i="2"/>
  <c r="R390" i="2"/>
  <c r="R378" i="2"/>
  <c r="S368" i="2"/>
  <c r="M362" i="2"/>
  <c r="R350" i="2"/>
  <c r="P315" i="2"/>
  <c r="S298" i="2"/>
  <c r="S284" i="2"/>
  <c r="R250" i="2"/>
  <c r="R248" i="2"/>
  <c r="R246" i="2"/>
  <c r="R244" i="2"/>
  <c r="S242" i="2"/>
  <c r="S238" i="2"/>
  <c r="S232" i="2"/>
  <c r="S230" i="2"/>
  <c r="O230" i="2"/>
  <c r="M206" i="2"/>
  <c r="P205" i="2"/>
  <c r="R180" i="2"/>
  <c r="S166" i="2"/>
  <c r="M155" i="2"/>
  <c r="M140" i="2"/>
  <c r="M137" i="2"/>
  <c r="S136" i="2"/>
  <c r="M135" i="2"/>
  <c r="R127" i="2"/>
  <c r="M126" i="2"/>
  <c r="S110" i="2"/>
  <c r="S108" i="2"/>
  <c r="O108" i="2"/>
  <c r="S106" i="2"/>
  <c r="R103" i="2"/>
  <c r="R94" i="2"/>
  <c r="R93" i="2"/>
  <c r="R91" i="2"/>
  <c r="R89" i="2"/>
  <c r="M69" i="2"/>
  <c r="M67" i="2"/>
  <c r="G54" i="2"/>
  <c r="O54" i="2" s="1"/>
  <c r="H37" i="2"/>
  <c r="P37" i="2" s="1"/>
  <c r="R36" i="2"/>
  <c r="S25" i="2"/>
  <c r="S21" i="2"/>
  <c r="P21" i="2"/>
  <c r="N15" i="2"/>
  <c r="S10" i="2"/>
  <c r="S8" i="2"/>
  <c r="O8" i="2"/>
  <c r="N7" i="2"/>
  <c r="N3" i="2"/>
  <c r="R432" i="2"/>
  <c r="R430" i="2"/>
  <c r="R426" i="2"/>
  <c r="R388" i="2"/>
  <c r="Q372" i="2"/>
  <c r="I350" i="2"/>
  <c r="Q350" i="2" s="1"/>
  <c r="O324" i="2"/>
  <c r="M318" i="2"/>
  <c r="M262" i="2"/>
  <c r="M250" i="2"/>
  <c r="M246" i="2"/>
  <c r="R238" i="2"/>
  <c r="R230" i="2"/>
  <c r="R214" i="2"/>
  <c r="R212" i="2"/>
  <c r="R134" i="2"/>
  <c r="M95" i="2"/>
  <c r="M91" i="2"/>
  <c r="M89" i="2"/>
  <c r="M82" i="2"/>
  <c r="R73" i="2"/>
  <c r="O45" i="2"/>
  <c r="F29" i="2"/>
  <c r="N29" i="2" s="1"/>
  <c r="R25" i="2"/>
  <c r="R21" i="2"/>
  <c r="I7" i="2"/>
  <c r="Q7" i="2" s="1"/>
  <c r="M4" i="2"/>
  <c r="I490" i="2"/>
  <c r="Q490" i="2" s="1"/>
  <c r="M338" i="2"/>
  <c r="F220" i="2"/>
  <c r="N220" i="2" s="1"/>
  <c r="G220" i="2"/>
  <c r="O220" i="2" s="1"/>
  <c r="H194" i="2"/>
  <c r="P194" i="2" s="1"/>
  <c r="G194" i="2"/>
  <c r="O194" i="2" s="1"/>
  <c r="M517" i="2"/>
  <c r="H512" i="2"/>
  <c r="P512" i="2" s="1"/>
  <c r="S512" i="2"/>
  <c r="H506" i="2"/>
  <c r="P506" i="2" s="1"/>
  <c r="G502" i="2"/>
  <c r="O502" i="2" s="1"/>
  <c r="M496" i="2"/>
  <c r="G490" i="2"/>
  <c r="O490" i="2" s="1"/>
  <c r="H483" i="2"/>
  <c r="P483" i="2" s="1"/>
  <c r="S476" i="2"/>
  <c r="P464" i="2"/>
  <c r="M462" i="2"/>
  <c r="M458" i="2"/>
  <c r="G456" i="2"/>
  <c r="O456" i="2" s="1"/>
  <c r="S448" i="2"/>
  <c r="I447" i="2"/>
  <c r="Q447" i="2" s="1"/>
  <c r="P441" i="2"/>
  <c r="M434" i="2"/>
  <c r="M430" i="2"/>
  <c r="R424" i="2"/>
  <c r="M424" i="2"/>
  <c r="I415" i="2"/>
  <c r="Q415" i="2" s="1"/>
  <c r="M404" i="2"/>
  <c r="G402" i="2"/>
  <c r="O402" i="2" s="1"/>
  <c r="I396" i="2"/>
  <c r="Q396" i="2" s="1"/>
  <c r="M394" i="2"/>
  <c r="M392" i="2"/>
  <c r="G390" i="2"/>
  <c r="O390" i="2" s="1"/>
  <c r="F311" i="2"/>
  <c r="N311" i="2" s="1"/>
  <c r="G311" i="2"/>
  <c r="O311" i="2" s="1"/>
  <c r="H308" i="2"/>
  <c r="P308" i="2" s="1"/>
  <c r="G292" i="2"/>
  <c r="O292" i="2" s="1"/>
  <c r="S268" i="2"/>
  <c r="G244" i="2"/>
  <c r="O244" i="2" s="1"/>
  <c r="H197" i="2"/>
  <c r="P197" i="2" s="1"/>
  <c r="G197" i="2"/>
  <c r="O197" i="2" s="1"/>
  <c r="F111" i="2"/>
  <c r="N111" i="2" s="1"/>
  <c r="G111" i="2"/>
  <c r="O111" i="2" s="1"/>
  <c r="H25" i="2"/>
  <c r="P25" i="2" s="1"/>
  <c r="I25" i="2"/>
  <c r="Q25" i="2" s="1"/>
  <c r="F25" i="2"/>
  <c r="N25" i="2" s="1"/>
  <c r="H241" i="2"/>
  <c r="P241" i="2" s="1"/>
  <c r="I241" i="2"/>
  <c r="Q241" i="2" s="1"/>
  <c r="F241" i="2"/>
  <c r="N241" i="2" s="1"/>
  <c r="P499" i="2"/>
  <c r="P484" i="2"/>
  <c r="P480" i="2"/>
  <c r="F479" i="2"/>
  <c r="N479" i="2" s="1"/>
  <c r="F478" i="2"/>
  <c r="N478" i="2" s="1"/>
  <c r="R474" i="2"/>
  <c r="I375" i="2"/>
  <c r="Q375" i="2" s="1"/>
  <c r="F375" i="2"/>
  <c r="N375" i="2" s="1"/>
  <c r="F335" i="2"/>
  <c r="N335" i="2" s="1"/>
  <c r="I335" i="2"/>
  <c r="Q335" i="2" s="1"/>
  <c r="G335" i="2"/>
  <c r="O335" i="2" s="1"/>
  <c r="H232" i="2"/>
  <c r="P232" i="2" s="1"/>
  <c r="G232" i="2"/>
  <c r="O232" i="2" s="1"/>
  <c r="G25" i="2"/>
  <c r="O25" i="2" s="1"/>
  <c r="G519" i="2"/>
  <c r="O519" i="2" s="1"/>
  <c r="G510" i="2"/>
  <c r="O510" i="2" s="1"/>
  <c r="H509" i="2"/>
  <c r="P509" i="2" s="1"/>
  <c r="M508" i="2"/>
  <c r="M494" i="2"/>
  <c r="G488" i="2"/>
  <c r="O488" i="2" s="1"/>
  <c r="G487" i="2"/>
  <c r="O487" i="2" s="1"/>
  <c r="G480" i="2"/>
  <c r="O480" i="2" s="1"/>
  <c r="M478" i="2"/>
  <c r="M472" i="2"/>
  <c r="G453" i="2"/>
  <c r="O453" i="2" s="1"/>
  <c r="M452" i="2"/>
  <c r="S434" i="2"/>
  <c r="S430" i="2"/>
  <c r="P430" i="2"/>
  <c r="H425" i="2"/>
  <c r="P425" i="2" s="1"/>
  <c r="H423" i="2"/>
  <c r="P423" i="2" s="1"/>
  <c r="H422" i="2"/>
  <c r="P422" i="2" s="1"/>
  <c r="M398" i="2"/>
  <c r="S392" i="2"/>
  <c r="G388" i="2"/>
  <c r="O388" i="2" s="1"/>
  <c r="G387" i="2"/>
  <c r="O387" i="2" s="1"/>
  <c r="R384" i="2"/>
  <c r="S382" i="2"/>
  <c r="I381" i="2"/>
  <c r="Q381" i="2" s="1"/>
  <c r="P377" i="2"/>
  <c r="I376" i="2"/>
  <c r="Q376" i="2" s="1"/>
  <c r="G375" i="2"/>
  <c r="O375" i="2" s="1"/>
  <c r="F370" i="2"/>
  <c r="N370" i="2" s="1"/>
  <c r="G370" i="2"/>
  <c r="O370" i="2" s="1"/>
  <c r="H335" i="2"/>
  <c r="P335" i="2" s="1"/>
  <c r="H328" i="2"/>
  <c r="P328" i="2" s="1"/>
  <c r="I328" i="2"/>
  <c r="Q328" i="2" s="1"/>
  <c r="F328" i="2"/>
  <c r="N328" i="2" s="1"/>
  <c r="G283" i="2"/>
  <c r="O283" i="2" s="1"/>
  <c r="F243" i="2"/>
  <c r="N243" i="2" s="1"/>
  <c r="H243" i="2"/>
  <c r="P243" i="2" s="1"/>
  <c r="F224" i="2"/>
  <c r="N224" i="2" s="1"/>
  <c r="G224" i="2"/>
  <c r="O224" i="2" s="1"/>
  <c r="G223" i="2"/>
  <c r="O223" i="2" s="1"/>
  <c r="S160" i="2"/>
  <c r="M374" i="2"/>
  <c r="M372" i="2"/>
  <c r="R348" i="2"/>
  <c r="M344" i="2"/>
  <c r="O342" i="2"/>
  <c r="R332" i="2"/>
  <c r="M330" i="2"/>
  <c r="R306" i="2"/>
  <c r="M282" i="2"/>
  <c r="M242" i="2"/>
  <c r="M204" i="2"/>
  <c r="R190" i="2"/>
  <c r="M171" i="2"/>
  <c r="S170" i="2"/>
  <c r="S168" i="2"/>
  <c r="M168" i="2"/>
  <c r="R150" i="2"/>
  <c r="R147" i="2"/>
  <c r="O126" i="2"/>
  <c r="S114" i="2"/>
  <c r="S112" i="2"/>
  <c r="O112" i="2"/>
  <c r="S105" i="2"/>
  <c r="O105" i="2"/>
  <c r="S79" i="2"/>
  <c r="S77" i="2"/>
  <c r="M73" i="2"/>
  <c r="R64" i="2"/>
  <c r="S57" i="2"/>
  <c r="M52" i="2"/>
  <c r="S44" i="2"/>
  <c r="S34" i="2"/>
  <c r="S32" i="2"/>
  <c r="O32" i="2"/>
  <c r="Q29" i="2"/>
  <c r="M28" i="2"/>
  <c r="O16" i="2"/>
  <c r="H15" i="2"/>
  <c r="P15" i="2" s="1"/>
  <c r="H11" i="2"/>
  <c r="P11" i="2" s="1"/>
  <c r="H3" i="2"/>
  <c r="P3" i="2" s="1"/>
  <c r="M340" i="2"/>
  <c r="H326" i="2"/>
  <c r="P326" i="2" s="1"/>
  <c r="M306" i="2"/>
  <c r="M270" i="2"/>
  <c r="G268" i="2"/>
  <c r="O268" i="2" s="1"/>
  <c r="R262" i="2"/>
  <c r="G237" i="2"/>
  <c r="O237" i="2" s="1"/>
  <c r="S228" i="2"/>
  <c r="G227" i="2"/>
  <c r="O227" i="2" s="1"/>
  <c r="R200" i="2"/>
  <c r="R198" i="2"/>
  <c r="G190" i="2"/>
  <c r="O190" i="2" s="1"/>
  <c r="F189" i="2"/>
  <c r="N189" i="2" s="1"/>
  <c r="R170" i="2"/>
  <c r="I160" i="2"/>
  <c r="Q160" i="2" s="1"/>
  <c r="R156" i="2"/>
  <c r="M147" i="2"/>
  <c r="R105" i="2"/>
  <c r="R81" i="2"/>
  <c r="R80" i="2"/>
  <c r="R79" i="2"/>
  <c r="R65" i="2"/>
  <c r="R57" i="2"/>
  <c r="R34" i="2"/>
  <c r="R30" i="2"/>
  <c r="R16" i="2"/>
  <c r="R374" i="2"/>
  <c r="N374" i="2"/>
  <c r="G373" i="2"/>
  <c r="O373" i="2" s="1"/>
  <c r="P352" i="2"/>
  <c r="G350" i="2"/>
  <c r="O350" i="2" s="1"/>
  <c r="S328" i="2"/>
  <c r="R318" i="2"/>
  <c r="O286" i="2"/>
  <c r="M264" i="2"/>
  <c r="M232" i="2"/>
  <c r="M208" i="2"/>
  <c r="S178" i="2"/>
  <c r="M170" i="2"/>
  <c r="S119" i="2"/>
  <c r="S117" i="2"/>
  <c r="S115" i="2"/>
  <c r="M114" i="2"/>
  <c r="M81" i="2"/>
  <c r="M79" i="2"/>
  <c r="S73" i="2"/>
  <c r="S71" i="2"/>
  <c r="I64" i="2"/>
  <c r="Q64" i="2" s="1"/>
  <c r="R62" i="2"/>
  <c r="S60" i="2"/>
  <c r="M57" i="2"/>
  <c r="M51" i="2"/>
  <c r="G49" i="2"/>
  <c r="O49" i="2" s="1"/>
  <c r="R46" i="2"/>
  <c r="M34" i="2"/>
  <c r="S33" i="2"/>
  <c r="H27" i="2"/>
  <c r="P27" i="2" s="1"/>
  <c r="R22" i="2"/>
  <c r="G7" i="2"/>
  <c r="O7" i="2" s="1"/>
  <c r="I470" i="2"/>
  <c r="Q470" i="2" s="1"/>
  <c r="F470" i="2"/>
  <c r="N470" i="2" s="1"/>
  <c r="F446" i="2"/>
  <c r="N446" i="2" s="1"/>
  <c r="H446" i="2"/>
  <c r="P446" i="2" s="1"/>
  <c r="I429" i="2"/>
  <c r="Q429" i="2" s="1"/>
  <c r="G429" i="2"/>
  <c r="O429" i="2" s="1"/>
  <c r="F385" i="2"/>
  <c r="N385" i="2" s="1"/>
  <c r="H385" i="2"/>
  <c r="P385" i="2" s="1"/>
  <c r="H369" i="2"/>
  <c r="P369" i="2" s="1"/>
  <c r="I369" i="2"/>
  <c r="Q369" i="2" s="1"/>
  <c r="F369" i="2"/>
  <c r="N369" i="2" s="1"/>
  <c r="G304" i="2"/>
  <c r="O304" i="2" s="1"/>
  <c r="H304" i="2"/>
  <c r="P304" i="2" s="1"/>
  <c r="F235" i="2"/>
  <c r="N235" i="2" s="1"/>
  <c r="H235" i="2"/>
  <c r="P235" i="2" s="1"/>
  <c r="F233" i="2"/>
  <c r="N233" i="2" s="1"/>
  <c r="I233" i="2"/>
  <c r="Q233" i="2" s="1"/>
  <c r="H195" i="2"/>
  <c r="P195" i="2" s="1"/>
  <c r="I195" i="2"/>
  <c r="Q195" i="2" s="1"/>
  <c r="F195" i="2"/>
  <c r="N195" i="2" s="1"/>
  <c r="G195" i="2"/>
  <c r="O195" i="2" s="1"/>
  <c r="F484" i="2"/>
  <c r="N484" i="2" s="1"/>
  <c r="I484" i="2"/>
  <c r="Q484" i="2" s="1"/>
  <c r="G470" i="2"/>
  <c r="O470" i="2" s="1"/>
  <c r="H429" i="2"/>
  <c r="P429" i="2" s="1"/>
  <c r="I418" i="2"/>
  <c r="Q418" i="2" s="1"/>
  <c r="G418" i="2"/>
  <c r="O418" i="2" s="1"/>
  <c r="R402" i="2"/>
  <c r="G369" i="2"/>
  <c r="O369" i="2" s="1"/>
  <c r="I353" i="2"/>
  <c r="Q353" i="2" s="1"/>
  <c r="H353" i="2"/>
  <c r="P353" i="2" s="1"/>
  <c r="F353" i="2"/>
  <c r="N353" i="2" s="1"/>
  <c r="G289" i="2"/>
  <c r="O289" i="2" s="1"/>
  <c r="H289" i="2"/>
  <c r="P289" i="2" s="1"/>
  <c r="I518" i="2"/>
  <c r="Q518" i="2" s="1"/>
  <c r="H518" i="2"/>
  <c r="P518" i="2" s="1"/>
  <c r="G484" i="2"/>
  <c r="O484" i="2" s="1"/>
  <c r="M482" i="2"/>
  <c r="G398" i="2"/>
  <c r="O398" i="2" s="1"/>
  <c r="I398" i="2"/>
  <c r="Q398" i="2" s="1"/>
  <c r="F371" i="2"/>
  <c r="N371" i="2" s="1"/>
  <c r="H371" i="2"/>
  <c r="P371" i="2" s="1"/>
  <c r="F343" i="2"/>
  <c r="N343" i="2" s="1"/>
  <c r="G343" i="2"/>
  <c r="O343" i="2" s="1"/>
  <c r="H321" i="2"/>
  <c r="P321" i="2" s="1"/>
  <c r="F321" i="2"/>
  <c r="N321" i="2" s="1"/>
  <c r="I321" i="2"/>
  <c r="Q321" i="2" s="1"/>
  <c r="R196" i="2"/>
  <c r="F119" i="2"/>
  <c r="N119" i="2" s="1"/>
  <c r="G119" i="2"/>
  <c r="O119" i="2" s="1"/>
  <c r="H31" i="2"/>
  <c r="P31" i="2" s="1"/>
  <c r="I31" i="2"/>
  <c r="Q31" i="2" s="1"/>
  <c r="F31" i="2"/>
  <c r="N31" i="2" s="1"/>
  <c r="G31" i="2"/>
  <c r="O31" i="2" s="1"/>
  <c r="I514" i="2"/>
  <c r="Q514" i="2" s="1"/>
  <c r="G514" i="2"/>
  <c r="O514" i="2" s="1"/>
  <c r="I464" i="2"/>
  <c r="Q464" i="2" s="1"/>
  <c r="G464" i="2"/>
  <c r="O464" i="2" s="1"/>
  <c r="H362" i="2"/>
  <c r="P362" i="2" s="1"/>
  <c r="G362" i="2"/>
  <c r="O362" i="2" s="1"/>
  <c r="F352" i="2"/>
  <c r="N352" i="2" s="1"/>
  <c r="G352" i="2"/>
  <c r="O352" i="2" s="1"/>
  <c r="R515" i="2"/>
  <c r="H515" i="2"/>
  <c r="P515" i="2" s="1"/>
  <c r="G515" i="2"/>
  <c r="O515" i="2" s="1"/>
  <c r="I489" i="2"/>
  <c r="Q489" i="2" s="1"/>
  <c r="H489" i="2"/>
  <c r="P489" i="2" s="1"/>
  <c r="I465" i="2"/>
  <c r="Q465" i="2" s="1"/>
  <c r="G465" i="2"/>
  <c r="O465" i="2" s="1"/>
  <c r="I446" i="2"/>
  <c r="Q446" i="2" s="1"/>
  <c r="H434" i="2"/>
  <c r="P434" i="2" s="1"/>
  <c r="G434" i="2"/>
  <c r="O434" i="2" s="1"/>
  <c r="H378" i="2"/>
  <c r="P378" i="2" s="1"/>
  <c r="G378" i="2"/>
  <c r="O378" i="2" s="1"/>
  <c r="S356" i="2"/>
  <c r="I515" i="2"/>
  <c r="Q515" i="2" s="1"/>
  <c r="I499" i="2"/>
  <c r="Q499" i="2" s="1"/>
  <c r="F499" i="2"/>
  <c r="N499" i="2" s="1"/>
  <c r="H466" i="2"/>
  <c r="P466" i="2" s="1"/>
  <c r="G466" i="2"/>
  <c r="O466" i="2" s="1"/>
  <c r="H449" i="2"/>
  <c r="P449" i="2" s="1"/>
  <c r="G449" i="2"/>
  <c r="O449" i="2" s="1"/>
  <c r="G448" i="2"/>
  <c r="O448" i="2" s="1"/>
  <c r="G447" i="2"/>
  <c r="O447" i="2" s="1"/>
  <c r="H419" i="2"/>
  <c r="P419" i="2" s="1"/>
  <c r="I419" i="2"/>
  <c r="Q419" i="2" s="1"/>
  <c r="F419" i="2"/>
  <c r="N419" i="2" s="1"/>
  <c r="H418" i="2"/>
  <c r="P418" i="2" s="1"/>
  <c r="G353" i="2"/>
  <c r="O353" i="2" s="1"/>
  <c r="M521" i="2"/>
  <c r="F518" i="2"/>
  <c r="N518" i="2" s="1"/>
  <c r="F507" i="2"/>
  <c r="N507" i="2" s="1"/>
  <c r="G507" i="2"/>
  <c r="O507" i="2" s="1"/>
  <c r="F503" i="2"/>
  <c r="N503" i="2" s="1"/>
  <c r="I503" i="2"/>
  <c r="Q503" i="2" s="1"/>
  <c r="G499" i="2"/>
  <c r="O499" i="2" s="1"/>
  <c r="I498" i="2"/>
  <c r="Q498" i="2" s="1"/>
  <c r="F498" i="2"/>
  <c r="N498" i="2" s="1"/>
  <c r="G497" i="2"/>
  <c r="O497" i="2" s="1"/>
  <c r="G496" i="2"/>
  <c r="O496" i="2" s="1"/>
  <c r="M488" i="2"/>
  <c r="S486" i="2"/>
  <c r="H486" i="2"/>
  <c r="P486" i="2" s="1"/>
  <c r="G486" i="2"/>
  <c r="O486" i="2" s="1"/>
  <c r="H481" i="2"/>
  <c r="P481" i="2" s="1"/>
  <c r="I481" i="2"/>
  <c r="Q481" i="2" s="1"/>
  <c r="S472" i="2"/>
  <c r="H467" i="2"/>
  <c r="P467" i="2" s="1"/>
  <c r="G467" i="2"/>
  <c r="O467" i="2" s="1"/>
  <c r="I466" i="2"/>
  <c r="Q466" i="2" s="1"/>
  <c r="I463" i="2"/>
  <c r="Q463" i="2" s="1"/>
  <c r="G463" i="2"/>
  <c r="O463" i="2" s="1"/>
  <c r="G462" i="2"/>
  <c r="O462" i="2" s="1"/>
  <c r="G451" i="2"/>
  <c r="O451" i="2" s="1"/>
  <c r="G419" i="2"/>
  <c r="O419" i="2" s="1"/>
  <c r="F372" i="2"/>
  <c r="N372" i="2" s="1"/>
  <c r="G372" i="2"/>
  <c r="O372" i="2" s="1"/>
  <c r="I371" i="2"/>
  <c r="Q371" i="2" s="1"/>
  <c r="R366" i="2"/>
  <c r="H355" i="2"/>
  <c r="P355" i="2" s="1"/>
  <c r="G355" i="2"/>
  <c r="O355" i="2" s="1"/>
  <c r="G348" i="2"/>
  <c r="O348" i="2" s="1"/>
  <c r="R346" i="2"/>
  <c r="S324" i="2"/>
  <c r="G321" i="2"/>
  <c r="O321" i="2" s="1"/>
  <c r="H186" i="2"/>
  <c r="P186" i="2" s="1"/>
  <c r="F186" i="2"/>
  <c r="N186" i="2" s="1"/>
  <c r="G186" i="2"/>
  <c r="O186" i="2" s="1"/>
  <c r="H47" i="2"/>
  <c r="P47" i="2" s="1"/>
  <c r="I47" i="2"/>
  <c r="Q47" i="2" s="1"/>
  <c r="F47" i="2"/>
  <c r="N47" i="2" s="1"/>
  <c r="G47" i="2"/>
  <c r="O47" i="2" s="1"/>
  <c r="M440" i="2"/>
  <c r="M436" i="2"/>
  <c r="O412" i="2"/>
  <c r="P402" i="2"/>
  <c r="R356" i="2"/>
  <c r="G346" i="2"/>
  <c r="O346" i="2" s="1"/>
  <c r="S322" i="2"/>
  <c r="I287" i="2"/>
  <c r="Q287" i="2" s="1"/>
  <c r="F287" i="2"/>
  <c r="N287" i="2" s="1"/>
  <c r="M244" i="2"/>
  <c r="M234" i="2"/>
  <c r="H193" i="2"/>
  <c r="P193" i="2" s="1"/>
  <c r="G193" i="2"/>
  <c r="O193" i="2" s="1"/>
  <c r="S154" i="2"/>
  <c r="F58" i="2"/>
  <c r="N58" i="2" s="1"/>
  <c r="G58" i="2"/>
  <c r="O58" i="2" s="1"/>
  <c r="Q521" i="2"/>
  <c r="M519" i="2"/>
  <c r="Q506" i="2"/>
  <c r="M504" i="2"/>
  <c r="S500" i="2"/>
  <c r="P500" i="2"/>
  <c r="N490" i="2"/>
  <c r="N488" i="2"/>
  <c r="Q472" i="2"/>
  <c r="S468" i="2"/>
  <c r="Q468" i="2"/>
  <c r="R460" i="2"/>
  <c r="S458" i="2"/>
  <c r="P458" i="2"/>
  <c r="S450" i="2"/>
  <c r="R442" i="2"/>
  <c r="S440" i="2"/>
  <c r="S436" i="2"/>
  <c r="G435" i="2"/>
  <c r="O435" i="2" s="1"/>
  <c r="S428" i="2"/>
  <c r="H427" i="2"/>
  <c r="P427" i="2" s="1"/>
  <c r="H415" i="2"/>
  <c r="P415" i="2" s="1"/>
  <c r="F414" i="2"/>
  <c r="N414" i="2" s="1"/>
  <c r="H412" i="2"/>
  <c r="P412" i="2" s="1"/>
  <c r="F402" i="2"/>
  <c r="N402" i="2" s="1"/>
  <c r="G401" i="2"/>
  <c r="O401" i="2" s="1"/>
  <c r="I382" i="2"/>
  <c r="Q382" i="2" s="1"/>
  <c r="M378" i="2"/>
  <c r="G366" i="2"/>
  <c r="O366" i="2" s="1"/>
  <c r="R364" i="2"/>
  <c r="H363" i="2"/>
  <c r="P363" i="2" s="1"/>
  <c r="G361" i="2"/>
  <c r="O361" i="2" s="1"/>
  <c r="M360" i="2"/>
  <c r="H356" i="2"/>
  <c r="P356" i="2" s="1"/>
  <c r="S354" i="2"/>
  <c r="N354" i="2"/>
  <c r="S352" i="2"/>
  <c r="M352" i="2"/>
  <c r="F346" i="2"/>
  <c r="N346" i="2" s="1"/>
  <c r="S342" i="2"/>
  <c r="G336" i="2"/>
  <c r="O336" i="2" s="1"/>
  <c r="R322" i="2"/>
  <c r="M320" i="2"/>
  <c r="H290" i="2"/>
  <c r="P290" i="2" s="1"/>
  <c r="S288" i="2"/>
  <c r="M288" i="2"/>
  <c r="G287" i="2"/>
  <c r="O287" i="2" s="1"/>
  <c r="I286" i="2"/>
  <c r="Q286" i="2" s="1"/>
  <c r="F286" i="2"/>
  <c r="N286" i="2" s="1"/>
  <c r="G285" i="2"/>
  <c r="O285" i="2" s="1"/>
  <c r="G276" i="2"/>
  <c r="O276" i="2" s="1"/>
  <c r="H276" i="2"/>
  <c r="P276" i="2" s="1"/>
  <c r="H267" i="2"/>
  <c r="P267" i="2" s="1"/>
  <c r="I267" i="2"/>
  <c r="Q267" i="2" s="1"/>
  <c r="G262" i="2"/>
  <c r="O262" i="2" s="1"/>
  <c r="S226" i="2"/>
  <c r="M224" i="2"/>
  <c r="M218" i="2"/>
  <c r="F77" i="2"/>
  <c r="N77" i="2" s="1"/>
  <c r="I77" i="2"/>
  <c r="Q77" i="2" s="1"/>
  <c r="I58" i="2"/>
  <c r="Q58" i="2" s="1"/>
  <c r="F19" i="2"/>
  <c r="N19" i="2" s="1"/>
  <c r="I19" i="2"/>
  <c r="Q19" i="2" s="1"/>
  <c r="G19" i="2"/>
  <c r="O19" i="2" s="1"/>
  <c r="P435" i="2"/>
  <c r="P416" i="2"/>
  <c r="Q401" i="2"/>
  <c r="P357" i="2"/>
  <c r="O356" i="2"/>
  <c r="O322" i="2"/>
  <c r="I305" i="2"/>
  <c r="Q305" i="2" s="1"/>
  <c r="F305" i="2"/>
  <c r="N305" i="2" s="1"/>
  <c r="H287" i="2"/>
  <c r="P287" i="2" s="1"/>
  <c r="H220" i="2"/>
  <c r="P220" i="2" s="1"/>
  <c r="I220" i="2"/>
  <c r="Q220" i="2" s="1"/>
  <c r="S131" i="2"/>
  <c r="M525" i="2"/>
  <c r="R521" i="2"/>
  <c r="M515" i="2"/>
  <c r="R500" i="2"/>
  <c r="M498" i="2"/>
  <c r="H491" i="2"/>
  <c r="P491" i="2" s="1"/>
  <c r="M486" i="2"/>
  <c r="S474" i="2"/>
  <c r="H473" i="2"/>
  <c r="P473" i="2" s="1"/>
  <c r="H472" i="2"/>
  <c r="P472" i="2" s="1"/>
  <c r="R458" i="2"/>
  <c r="S446" i="2"/>
  <c r="R440" i="2"/>
  <c r="R428" i="2"/>
  <c r="N420" i="2"/>
  <c r="S418" i="2"/>
  <c r="S414" i="2"/>
  <c r="M414" i="2"/>
  <c r="S402" i="2"/>
  <c r="H391" i="2"/>
  <c r="P391" i="2" s="1"/>
  <c r="G389" i="2"/>
  <c r="O389" i="2" s="1"/>
  <c r="F388" i="2"/>
  <c r="N388" i="2" s="1"/>
  <c r="M356" i="2"/>
  <c r="M322" i="2"/>
  <c r="F301" i="2"/>
  <c r="N301" i="2" s="1"/>
  <c r="G301" i="2"/>
  <c r="O301" i="2" s="1"/>
  <c r="H283" i="2"/>
  <c r="P283" i="2" s="1"/>
  <c r="I283" i="2"/>
  <c r="Q283" i="2" s="1"/>
  <c r="S272" i="2"/>
  <c r="H229" i="2"/>
  <c r="P229" i="2" s="1"/>
  <c r="F229" i="2"/>
  <c r="N229" i="2" s="1"/>
  <c r="H223" i="2"/>
  <c r="P223" i="2" s="1"/>
  <c r="I223" i="2"/>
  <c r="Q223" i="2" s="1"/>
  <c r="H51" i="2"/>
  <c r="P51" i="2" s="1"/>
  <c r="I51" i="2"/>
  <c r="Q51" i="2" s="1"/>
  <c r="F51" i="2"/>
  <c r="N51" i="2" s="1"/>
  <c r="F35" i="2"/>
  <c r="N35" i="2" s="1"/>
  <c r="G35" i="2"/>
  <c r="O35" i="2" s="1"/>
  <c r="H19" i="2"/>
  <c r="P19" i="2" s="1"/>
  <c r="R11" i="2"/>
  <c r="P196" i="2"/>
  <c r="S175" i="2"/>
  <c r="R164" i="2"/>
  <c r="S159" i="2"/>
  <c r="O159" i="2"/>
  <c r="S157" i="2"/>
  <c r="S132" i="2"/>
  <c r="O132" i="2"/>
  <c r="O130" i="2"/>
  <c r="S122" i="2"/>
  <c r="S120" i="2"/>
  <c r="O120" i="2"/>
  <c r="S104" i="2"/>
  <c r="O104" i="2"/>
  <c r="S85" i="2"/>
  <c r="Q85" i="2"/>
  <c r="S72" i="2"/>
  <c r="S68" i="2"/>
  <c r="S66" i="2"/>
  <c r="O64" i="2"/>
  <c r="M50" i="2"/>
  <c r="R49" i="2"/>
  <c r="P49" i="2"/>
  <c r="S42" i="2"/>
  <c r="O42" i="2"/>
  <c r="S40" i="2"/>
  <c r="O40" i="2"/>
  <c r="S17" i="2"/>
  <c r="M9" i="2"/>
  <c r="S5" i="2"/>
  <c r="O316" i="2"/>
  <c r="M312" i="2"/>
  <c r="R268" i="2"/>
  <c r="N268" i="2"/>
  <c r="R256" i="2"/>
  <c r="M252" i="2"/>
  <c r="P239" i="2"/>
  <c r="S234" i="2"/>
  <c r="S208" i="2"/>
  <c r="H207" i="2"/>
  <c r="P207" i="2" s="1"/>
  <c r="R206" i="2"/>
  <c r="F196" i="2"/>
  <c r="N196" i="2" s="1"/>
  <c r="F194" i="2"/>
  <c r="N194" i="2" s="1"/>
  <c r="R182" i="2"/>
  <c r="S173" i="2"/>
  <c r="O173" i="2"/>
  <c r="O172" i="2"/>
  <c r="N168" i="2"/>
  <c r="S165" i="2"/>
  <c r="S155" i="2"/>
  <c r="O155" i="2"/>
  <c r="I154" i="2"/>
  <c r="Q154" i="2" s="1"/>
  <c r="R153" i="2"/>
  <c r="R152" i="2"/>
  <c r="R143" i="2"/>
  <c r="S135" i="2"/>
  <c r="O135" i="2"/>
  <c r="H131" i="2"/>
  <c r="P131" i="2" s="1"/>
  <c r="R126" i="2"/>
  <c r="S123" i="2"/>
  <c r="S118" i="2"/>
  <c r="R106" i="2"/>
  <c r="R86" i="2"/>
  <c r="R85" i="2"/>
  <c r="S69" i="2"/>
  <c r="M59" i="2"/>
  <c r="M46" i="2"/>
  <c r="S45" i="2"/>
  <c r="R42" i="2"/>
  <c r="R40" i="2"/>
  <c r="M310" i="2"/>
  <c r="M302" i="2"/>
  <c r="N288" i="2"/>
  <c r="M286" i="2"/>
  <c r="N272" i="2"/>
  <c r="R208" i="2"/>
  <c r="S196" i="2"/>
  <c r="R192" i="2"/>
  <c r="M175" i="2"/>
  <c r="R166" i="2"/>
  <c r="M159" i="2"/>
  <c r="M145" i="2"/>
  <c r="P125" i="2"/>
  <c r="R123" i="2"/>
  <c r="M77" i="2"/>
  <c r="M66" i="2"/>
  <c r="M64" i="2"/>
  <c r="M49" i="2"/>
  <c r="R45" i="2"/>
  <c r="M45" i="2"/>
  <c r="M40" i="2"/>
  <c r="M17" i="2"/>
  <c r="Q11" i="2"/>
  <c r="M11" i="2"/>
  <c r="S9" i="2"/>
  <c r="R8" i="2"/>
  <c r="M5" i="2"/>
  <c r="H495" i="2"/>
  <c r="P495" i="2" s="1"/>
  <c r="G495" i="2"/>
  <c r="O495" i="2" s="1"/>
  <c r="I454" i="2"/>
  <c r="Q454" i="2" s="1"/>
  <c r="H454" i="2"/>
  <c r="P454" i="2" s="1"/>
  <c r="H442" i="2"/>
  <c r="P442" i="2" s="1"/>
  <c r="F442" i="2"/>
  <c r="N442" i="2" s="1"/>
  <c r="F426" i="2"/>
  <c r="N426" i="2" s="1"/>
  <c r="G426" i="2"/>
  <c r="O426" i="2" s="1"/>
  <c r="H384" i="2"/>
  <c r="P384" i="2" s="1"/>
  <c r="F384" i="2"/>
  <c r="N384" i="2" s="1"/>
  <c r="F275" i="2"/>
  <c r="N275" i="2" s="1"/>
  <c r="G275" i="2"/>
  <c r="O275" i="2" s="1"/>
  <c r="F256" i="2"/>
  <c r="N256" i="2" s="1"/>
  <c r="G256" i="2"/>
  <c r="O256" i="2" s="1"/>
  <c r="I505" i="2"/>
  <c r="Q505" i="2" s="1"/>
  <c r="F505" i="2"/>
  <c r="N505" i="2" s="1"/>
  <c r="H477" i="2"/>
  <c r="P477" i="2" s="1"/>
  <c r="G477" i="2"/>
  <c r="O477" i="2" s="1"/>
  <c r="G442" i="2"/>
  <c r="O442" i="2" s="1"/>
  <c r="I327" i="2"/>
  <c r="Q327" i="2" s="1"/>
  <c r="F327" i="2"/>
  <c r="N327" i="2" s="1"/>
  <c r="G327" i="2"/>
  <c r="O327" i="2" s="1"/>
  <c r="H296" i="2"/>
  <c r="P296" i="2" s="1"/>
  <c r="I296" i="2"/>
  <c r="Q296" i="2" s="1"/>
  <c r="F296" i="2"/>
  <c r="N296" i="2" s="1"/>
  <c r="R513" i="2"/>
  <c r="I493" i="2"/>
  <c r="Q493" i="2" s="1"/>
  <c r="H493" i="2"/>
  <c r="P493" i="2" s="1"/>
  <c r="H492" i="2"/>
  <c r="P492" i="2" s="1"/>
  <c r="I492" i="2"/>
  <c r="Q492" i="2" s="1"/>
  <c r="H485" i="2"/>
  <c r="P485" i="2" s="1"/>
  <c r="G485" i="2"/>
  <c r="O485" i="2" s="1"/>
  <c r="I482" i="2"/>
  <c r="Q482" i="2" s="1"/>
  <c r="G482" i="2"/>
  <c r="O482" i="2" s="1"/>
  <c r="H452" i="2"/>
  <c r="P452" i="2" s="1"/>
  <c r="G452" i="2"/>
  <c r="O452" i="2" s="1"/>
  <c r="F450" i="2"/>
  <c r="N450" i="2" s="1"/>
  <c r="I450" i="2"/>
  <c r="Q450" i="2" s="1"/>
  <c r="G450" i="2"/>
  <c r="O450" i="2" s="1"/>
  <c r="I444" i="2"/>
  <c r="Q444" i="2" s="1"/>
  <c r="G444" i="2"/>
  <c r="O444" i="2" s="1"/>
  <c r="H428" i="2"/>
  <c r="P428" i="2" s="1"/>
  <c r="F428" i="2"/>
  <c r="N428" i="2" s="1"/>
  <c r="I428" i="2"/>
  <c r="Q428" i="2" s="1"/>
  <c r="I386" i="2"/>
  <c r="Q386" i="2" s="1"/>
  <c r="H379" i="2"/>
  <c r="P379" i="2" s="1"/>
  <c r="I379" i="2"/>
  <c r="Q379" i="2" s="1"/>
  <c r="S376" i="2"/>
  <c r="H358" i="2"/>
  <c r="P358" i="2" s="1"/>
  <c r="F358" i="2"/>
  <c r="N358" i="2" s="1"/>
  <c r="G358" i="2"/>
  <c r="O358" i="2" s="1"/>
  <c r="H327" i="2"/>
  <c r="P327" i="2" s="1"/>
  <c r="H323" i="2"/>
  <c r="P323" i="2" s="1"/>
  <c r="I323" i="2"/>
  <c r="Q323" i="2" s="1"/>
  <c r="F323" i="2"/>
  <c r="N323" i="2" s="1"/>
  <c r="G296" i="2"/>
  <c r="O296" i="2" s="1"/>
  <c r="G280" i="2"/>
  <c r="O280" i="2" s="1"/>
  <c r="H280" i="2"/>
  <c r="P280" i="2" s="1"/>
  <c r="I266" i="2"/>
  <c r="Q266" i="2" s="1"/>
  <c r="F266" i="2"/>
  <c r="N266" i="2" s="1"/>
  <c r="G266" i="2"/>
  <c r="O266" i="2" s="1"/>
  <c r="H198" i="2"/>
  <c r="P198" i="2" s="1"/>
  <c r="F198" i="2"/>
  <c r="N198" i="2" s="1"/>
  <c r="G198" i="2"/>
  <c r="O198" i="2" s="1"/>
  <c r="F527" i="2"/>
  <c r="N527" i="2" s="1"/>
  <c r="G527" i="2"/>
  <c r="O527" i="2" s="1"/>
  <c r="H501" i="2"/>
  <c r="P501" i="2" s="1"/>
  <c r="I501" i="2"/>
  <c r="Q501" i="2" s="1"/>
  <c r="H474" i="2"/>
  <c r="P474" i="2" s="1"/>
  <c r="G474" i="2"/>
  <c r="O474" i="2" s="1"/>
  <c r="S336" i="2"/>
  <c r="H325" i="2"/>
  <c r="P325" i="2" s="1"/>
  <c r="I325" i="2"/>
  <c r="Q325" i="2" s="1"/>
  <c r="F325" i="2"/>
  <c r="N325" i="2" s="1"/>
  <c r="H307" i="2"/>
  <c r="P307" i="2" s="1"/>
  <c r="I307" i="2"/>
  <c r="Q307" i="2" s="1"/>
  <c r="F307" i="2"/>
  <c r="N307" i="2" s="1"/>
  <c r="H5" i="2"/>
  <c r="P5" i="2" s="1"/>
  <c r="I5" i="2"/>
  <c r="Q5" i="2" s="1"/>
  <c r="F5" i="2"/>
  <c r="N5" i="2" s="1"/>
  <c r="G5" i="2"/>
  <c r="O5" i="2" s="1"/>
  <c r="H513" i="2"/>
  <c r="P513" i="2" s="1"/>
  <c r="G513" i="2"/>
  <c r="O513" i="2" s="1"/>
  <c r="P505" i="2"/>
  <c r="F501" i="2"/>
  <c r="N501" i="2" s="1"/>
  <c r="G500" i="2"/>
  <c r="O500" i="2" s="1"/>
  <c r="H476" i="2"/>
  <c r="P476" i="2" s="1"/>
  <c r="H461" i="2"/>
  <c r="P461" i="2" s="1"/>
  <c r="I461" i="2"/>
  <c r="Q461" i="2" s="1"/>
  <c r="H456" i="2"/>
  <c r="P456" i="2" s="1"/>
  <c r="I456" i="2"/>
  <c r="Q456" i="2" s="1"/>
  <c r="H440" i="2"/>
  <c r="P440" i="2" s="1"/>
  <c r="G440" i="2"/>
  <c r="O440" i="2" s="1"/>
  <c r="S438" i="2"/>
  <c r="I436" i="2"/>
  <c r="Q436" i="2" s="1"/>
  <c r="H436" i="2"/>
  <c r="P436" i="2" s="1"/>
  <c r="I431" i="2"/>
  <c r="Q431" i="2" s="1"/>
  <c r="H431" i="2"/>
  <c r="P431" i="2" s="1"/>
  <c r="H426" i="2"/>
  <c r="P426" i="2" s="1"/>
  <c r="G384" i="2"/>
  <c r="O384" i="2" s="1"/>
  <c r="F368" i="2"/>
  <c r="N368" i="2" s="1"/>
  <c r="I368" i="2"/>
  <c r="Q368" i="2" s="1"/>
  <c r="G368" i="2"/>
  <c r="O368" i="2" s="1"/>
  <c r="F365" i="2"/>
  <c r="N365" i="2" s="1"/>
  <c r="H365" i="2"/>
  <c r="P365" i="2" s="1"/>
  <c r="H312" i="2"/>
  <c r="P312" i="2" s="1"/>
  <c r="I312" i="2"/>
  <c r="Q312" i="2" s="1"/>
  <c r="G307" i="2"/>
  <c r="O307" i="2" s="1"/>
  <c r="H261" i="2"/>
  <c r="P261" i="2" s="1"/>
  <c r="I261" i="2"/>
  <c r="Q261" i="2" s="1"/>
  <c r="F261" i="2"/>
  <c r="N261" i="2" s="1"/>
  <c r="F60" i="2"/>
  <c r="N60" i="2" s="1"/>
  <c r="I60" i="2"/>
  <c r="Q60" i="2" s="1"/>
  <c r="I523" i="2"/>
  <c r="Q523" i="2" s="1"/>
  <c r="H523" i="2"/>
  <c r="P523" i="2" s="1"/>
  <c r="H522" i="2"/>
  <c r="P522" i="2" s="1"/>
  <c r="G505" i="2"/>
  <c r="O505" i="2" s="1"/>
  <c r="R526" i="2"/>
  <c r="I526" i="2"/>
  <c r="Q526" i="2" s="1"/>
  <c r="G526" i="2"/>
  <c r="O526" i="2" s="1"/>
  <c r="M524" i="2"/>
  <c r="I516" i="2"/>
  <c r="Q516" i="2" s="1"/>
  <c r="H516" i="2"/>
  <c r="P516" i="2" s="1"/>
  <c r="M512" i="2"/>
  <c r="M510" i="2"/>
  <c r="S508" i="2"/>
  <c r="H508" i="2"/>
  <c r="P508" i="2" s="1"/>
  <c r="G508" i="2"/>
  <c r="O508" i="2" s="1"/>
  <c r="S504" i="2"/>
  <c r="H504" i="2"/>
  <c r="P504" i="2" s="1"/>
  <c r="G504" i="2"/>
  <c r="O504" i="2" s="1"/>
  <c r="M502" i="2"/>
  <c r="F492" i="2"/>
  <c r="N492" i="2" s="1"/>
  <c r="I483" i="2"/>
  <c r="Q483" i="2" s="1"/>
  <c r="F483" i="2"/>
  <c r="N483" i="2" s="1"/>
  <c r="H482" i="2"/>
  <c r="P482" i="2" s="1"/>
  <c r="S460" i="2"/>
  <c r="H460" i="2"/>
  <c r="P460" i="2" s="1"/>
  <c r="G460" i="2"/>
  <c r="O460" i="2" s="1"/>
  <c r="I459" i="2"/>
  <c r="Q459" i="2" s="1"/>
  <c r="G458" i="2"/>
  <c r="O458" i="2" s="1"/>
  <c r="H450" i="2"/>
  <c r="P450" i="2" s="1"/>
  <c r="H445" i="2"/>
  <c r="P445" i="2" s="1"/>
  <c r="G445" i="2"/>
  <c r="O445" i="2" s="1"/>
  <c r="H444" i="2"/>
  <c r="P444" i="2" s="1"/>
  <c r="I441" i="2"/>
  <c r="Q441" i="2" s="1"/>
  <c r="G441" i="2"/>
  <c r="O441" i="2" s="1"/>
  <c r="H437" i="2"/>
  <c r="P437" i="2" s="1"/>
  <c r="G437" i="2"/>
  <c r="O437" i="2" s="1"/>
  <c r="G428" i="2"/>
  <c r="O428" i="2" s="1"/>
  <c r="G411" i="2"/>
  <c r="O411" i="2" s="1"/>
  <c r="F383" i="2"/>
  <c r="N383" i="2" s="1"/>
  <c r="G383" i="2"/>
  <c r="O383" i="2" s="1"/>
  <c r="H383" i="2"/>
  <c r="P383" i="2" s="1"/>
  <c r="F359" i="2"/>
  <c r="N359" i="2" s="1"/>
  <c r="G359" i="2"/>
  <c r="O359" i="2" s="1"/>
  <c r="I358" i="2"/>
  <c r="Q358" i="2" s="1"/>
  <c r="G323" i="2"/>
  <c r="O323" i="2" s="1"/>
  <c r="H266" i="2"/>
  <c r="P266" i="2" s="1"/>
  <c r="I255" i="2"/>
  <c r="Q255" i="2" s="1"/>
  <c r="G255" i="2"/>
  <c r="O255" i="2" s="1"/>
  <c r="H240" i="2"/>
  <c r="P240" i="2" s="1"/>
  <c r="I240" i="2"/>
  <c r="Q240" i="2" s="1"/>
  <c r="F240" i="2"/>
  <c r="N240" i="2" s="1"/>
  <c r="G240" i="2"/>
  <c r="O240" i="2" s="1"/>
  <c r="M448" i="2"/>
  <c r="P438" i="2"/>
  <c r="H408" i="2"/>
  <c r="P408" i="2" s="1"/>
  <c r="F408" i="2"/>
  <c r="N408" i="2" s="1"/>
  <c r="H380" i="2"/>
  <c r="P380" i="2" s="1"/>
  <c r="G380" i="2"/>
  <c r="O380" i="2" s="1"/>
  <c r="S366" i="2"/>
  <c r="O360" i="2"/>
  <c r="H269" i="2"/>
  <c r="P269" i="2" s="1"/>
  <c r="I269" i="2"/>
  <c r="Q269" i="2" s="1"/>
  <c r="I251" i="2"/>
  <c r="Q251" i="2" s="1"/>
  <c r="H251" i="2"/>
  <c r="P251" i="2" s="1"/>
  <c r="H206" i="2"/>
  <c r="P206" i="2" s="1"/>
  <c r="G206" i="2"/>
  <c r="O206" i="2" s="1"/>
  <c r="I199" i="2"/>
  <c r="Q199" i="2" s="1"/>
  <c r="H199" i="2"/>
  <c r="P199" i="2" s="1"/>
  <c r="F199" i="2"/>
  <c r="N199" i="2" s="1"/>
  <c r="G199" i="2"/>
  <c r="O199" i="2" s="1"/>
  <c r="R519" i="2"/>
  <c r="P519" i="2"/>
  <c r="P517" i="2"/>
  <c r="P514" i="2"/>
  <c r="R510" i="2"/>
  <c r="Q496" i="2"/>
  <c r="R486" i="2"/>
  <c r="S484" i="2"/>
  <c r="P475" i="2"/>
  <c r="S470" i="2"/>
  <c r="P457" i="2"/>
  <c r="F453" i="2"/>
  <c r="N453" i="2" s="1"/>
  <c r="F451" i="2"/>
  <c r="N451" i="2" s="1"/>
  <c r="M450" i="2"/>
  <c r="P447" i="2"/>
  <c r="G446" i="2"/>
  <c r="O446" i="2" s="1"/>
  <c r="S444" i="2"/>
  <c r="M444" i="2"/>
  <c r="S442" i="2"/>
  <c r="M442" i="2"/>
  <c r="P439" i="2"/>
  <c r="G438" i="2"/>
  <c r="O438" i="2" s="1"/>
  <c r="R434" i="2"/>
  <c r="H433" i="2"/>
  <c r="P433" i="2" s="1"/>
  <c r="G432" i="2"/>
  <c r="O432" i="2" s="1"/>
  <c r="F429" i="2"/>
  <c r="N429" i="2" s="1"/>
  <c r="S426" i="2"/>
  <c r="M426" i="2"/>
  <c r="O422" i="2"/>
  <c r="F418" i="2"/>
  <c r="N418" i="2" s="1"/>
  <c r="G415" i="2"/>
  <c r="O415" i="2" s="1"/>
  <c r="I414" i="2"/>
  <c r="Q414" i="2" s="1"/>
  <c r="S410" i="2"/>
  <c r="H410" i="2"/>
  <c r="P410" i="2" s="1"/>
  <c r="G410" i="2"/>
  <c r="O410" i="2" s="1"/>
  <c r="H409" i="2"/>
  <c r="P409" i="2" s="1"/>
  <c r="G408" i="2"/>
  <c r="O408" i="2" s="1"/>
  <c r="I403" i="2"/>
  <c r="Q403" i="2" s="1"/>
  <c r="G403" i="2"/>
  <c r="O403" i="2" s="1"/>
  <c r="S400" i="2"/>
  <c r="R380" i="2"/>
  <c r="R370" i="2"/>
  <c r="H360" i="2"/>
  <c r="P360" i="2" s="1"/>
  <c r="M346" i="2"/>
  <c r="F345" i="2"/>
  <c r="N345" i="2" s="1"/>
  <c r="H345" i="2"/>
  <c r="P345" i="2" s="1"/>
  <c r="H344" i="2"/>
  <c r="P344" i="2" s="1"/>
  <c r="S326" i="2"/>
  <c r="M326" i="2"/>
  <c r="M324" i="2"/>
  <c r="H316" i="2"/>
  <c r="P316" i="2" s="1"/>
  <c r="F316" i="2"/>
  <c r="N316" i="2" s="1"/>
  <c r="I304" i="2"/>
  <c r="Q304" i="2" s="1"/>
  <c r="F304" i="2"/>
  <c r="N304" i="2" s="1"/>
  <c r="H299" i="2"/>
  <c r="P299" i="2" s="1"/>
  <c r="I299" i="2"/>
  <c r="Q299" i="2" s="1"/>
  <c r="I290" i="2"/>
  <c r="Q290" i="2" s="1"/>
  <c r="F290" i="2"/>
  <c r="N290" i="2" s="1"/>
  <c r="S278" i="2"/>
  <c r="F269" i="2"/>
  <c r="N269" i="2" s="1"/>
  <c r="M268" i="2"/>
  <c r="H221" i="2"/>
  <c r="P221" i="2" s="1"/>
  <c r="I221" i="2"/>
  <c r="Q221" i="2" s="1"/>
  <c r="F221" i="2"/>
  <c r="N221" i="2" s="1"/>
  <c r="H208" i="2"/>
  <c r="P208" i="2" s="1"/>
  <c r="F208" i="2"/>
  <c r="N208" i="2" s="1"/>
  <c r="G208" i="2"/>
  <c r="O208" i="2" s="1"/>
  <c r="H184" i="2"/>
  <c r="P184" i="2" s="1"/>
  <c r="G184" i="2"/>
  <c r="O184" i="2" s="1"/>
  <c r="F170" i="2"/>
  <c r="N170" i="2" s="1"/>
  <c r="G170" i="2"/>
  <c r="O170" i="2" s="1"/>
  <c r="F140" i="2"/>
  <c r="N140" i="2" s="1"/>
  <c r="I140" i="2"/>
  <c r="Q140" i="2" s="1"/>
  <c r="P451" i="2"/>
  <c r="P432" i="2"/>
  <c r="Q408" i="2"/>
  <c r="I393" i="2"/>
  <c r="Q393" i="2" s="1"/>
  <c r="H393" i="2"/>
  <c r="P393" i="2" s="1"/>
  <c r="R360" i="2"/>
  <c r="M300" i="2"/>
  <c r="F281" i="2"/>
  <c r="N281" i="2" s="1"/>
  <c r="I281" i="2"/>
  <c r="Q281" i="2" s="1"/>
  <c r="I276" i="2"/>
  <c r="Q276" i="2" s="1"/>
  <c r="F276" i="2"/>
  <c r="N276" i="2" s="1"/>
  <c r="P259" i="2"/>
  <c r="G129" i="2"/>
  <c r="O129" i="2" s="1"/>
  <c r="H129" i="2"/>
  <c r="P129" i="2" s="1"/>
  <c r="M10" i="2"/>
  <c r="O10" i="2"/>
  <c r="R10" i="2"/>
  <c r="H9" i="2"/>
  <c r="P9" i="2" s="1"/>
  <c r="I9" i="2"/>
  <c r="Q9" i="2" s="1"/>
  <c r="F9" i="2"/>
  <c r="N9" i="2" s="1"/>
  <c r="G9" i="2"/>
  <c r="O9" i="2" s="1"/>
  <c r="R527" i="2"/>
  <c r="M523" i="2"/>
  <c r="H520" i="2"/>
  <c r="P520" i="2" s="1"/>
  <c r="R517" i="2"/>
  <c r="F515" i="2"/>
  <c r="N515" i="2" s="1"/>
  <c r="R512" i="2"/>
  <c r="N512" i="2"/>
  <c r="R494" i="2"/>
  <c r="O492" i="2"/>
  <c r="R476" i="2"/>
  <c r="M474" i="2"/>
  <c r="M460" i="2"/>
  <c r="M446" i="2"/>
  <c r="M432" i="2"/>
  <c r="H404" i="2"/>
  <c r="P404" i="2" s="1"/>
  <c r="G404" i="2"/>
  <c r="O404" i="2" s="1"/>
  <c r="F381" i="2"/>
  <c r="N381" i="2" s="1"/>
  <c r="G381" i="2"/>
  <c r="O381" i="2" s="1"/>
  <c r="H292" i="2"/>
  <c r="P292" i="2" s="1"/>
  <c r="I292" i="2"/>
  <c r="Q292" i="2" s="1"/>
  <c r="I278" i="2"/>
  <c r="Q278" i="2" s="1"/>
  <c r="F278" i="2"/>
  <c r="N278" i="2" s="1"/>
  <c r="H272" i="2"/>
  <c r="P272" i="2" s="1"/>
  <c r="I272" i="2"/>
  <c r="Q272" i="2" s="1"/>
  <c r="H264" i="2"/>
  <c r="P264" i="2" s="1"/>
  <c r="I264" i="2"/>
  <c r="Q264" i="2" s="1"/>
  <c r="H228" i="2"/>
  <c r="P228" i="2" s="1"/>
  <c r="I228" i="2"/>
  <c r="Q228" i="2" s="1"/>
  <c r="F228" i="2"/>
  <c r="N228" i="2" s="1"/>
  <c r="G228" i="2"/>
  <c r="O228" i="2" s="1"/>
  <c r="H17" i="2"/>
  <c r="P17" i="2" s="1"/>
  <c r="I17" i="2"/>
  <c r="Q17" i="2" s="1"/>
  <c r="F17" i="2"/>
  <c r="N17" i="2" s="1"/>
  <c r="G17" i="2"/>
  <c r="O17" i="2" s="1"/>
  <c r="M396" i="2"/>
  <c r="M390" i="2"/>
  <c r="P373" i="2"/>
  <c r="R362" i="2"/>
  <c r="R354" i="2"/>
  <c r="S350" i="2"/>
  <c r="P346" i="2"/>
  <c r="R338" i="2"/>
  <c r="O338" i="2"/>
  <c r="N336" i="2"/>
  <c r="R324" i="2"/>
  <c r="S316" i="2"/>
  <c r="S302" i="2"/>
  <c r="O302" i="2"/>
  <c r="I301" i="2"/>
  <c r="Q301" i="2" s="1"/>
  <c r="M292" i="2"/>
  <c r="M272" i="2"/>
  <c r="R266" i="2"/>
  <c r="Q254" i="2"/>
  <c r="H191" i="2"/>
  <c r="P191" i="2" s="1"/>
  <c r="F191" i="2"/>
  <c r="N191" i="2" s="1"/>
  <c r="H188" i="2"/>
  <c r="P188" i="2" s="1"/>
  <c r="F188" i="2"/>
  <c r="N188" i="2" s="1"/>
  <c r="H182" i="2"/>
  <c r="P182" i="2" s="1"/>
  <c r="F182" i="2"/>
  <c r="N182" i="2" s="1"/>
  <c r="H41" i="2"/>
  <c r="P41" i="2" s="1"/>
  <c r="I41" i="2"/>
  <c r="Q41" i="2" s="1"/>
  <c r="F41" i="2"/>
  <c r="N41" i="2" s="1"/>
  <c r="M14" i="2"/>
  <c r="O14" i="2"/>
  <c r="R14" i="2"/>
  <c r="M408" i="2"/>
  <c r="M380" i="2"/>
  <c r="M354" i="2"/>
  <c r="P330" i="2"/>
  <c r="R328" i="2"/>
  <c r="O326" i="2"/>
  <c r="P320" i="2"/>
  <c r="R316" i="2"/>
  <c r="M316" i="2"/>
  <c r="R302" i="2"/>
  <c r="M276" i="2"/>
  <c r="M256" i="2"/>
  <c r="H204" i="2"/>
  <c r="P204" i="2" s="1"/>
  <c r="F204" i="2"/>
  <c r="N204" i="2" s="1"/>
  <c r="H192" i="2"/>
  <c r="P192" i="2" s="1"/>
  <c r="G192" i="2"/>
  <c r="O192" i="2" s="1"/>
  <c r="G191" i="2"/>
  <c r="O191" i="2" s="1"/>
  <c r="G188" i="2"/>
  <c r="O188" i="2" s="1"/>
  <c r="H183" i="2"/>
  <c r="P183" i="2" s="1"/>
  <c r="F183" i="2"/>
  <c r="N183" i="2" s="1"/>
  <c r="G182" i="2"/>
  <c r="O182" i="2" s="1"/>
  <c r="S171" i="2"/>
  <c r="G41" i="2"/>
  <c r="O41" i="2" s="1"/>
  <c r="F39" i="2"/>
  <c r="N39" i="2" s="1"/>
  <c r="I39" i="2"/>
  <c r="Q39" i="2" s="1"/>
  <c r="G39" i="2"/>
  <c r="O39" i="2" s="1"/>
  <c r="H13" i="2"/>
  <c r="P13" i="2" s="1"/>
  <c r="I13" i="2"/>
  <c r="Q13" i="2" s="1"/>
  <c r="F13" i="2"/>
  <c r="N13" i="2" s="1"/>
  <c r="M6" i="2"/>
  <c r="O6" i="2"/>
  <c r="R6" i="2"/>
  <c r="R252" i="2"/>
  <c r="M248" i="2"/>
  <c r="M226" i="2"/>
  <c r="S222" i="2"/>
  <c r="P201" i="2"/>
  <c r="P189" i="2"/>
  <c r="O179" i="2"/>
  <c r="M176" i="2"/>
  <c r="R169" i="2"/>
  <c r="O167" i="2"/>
  <c r="S163" i="2"/>
  <c r="O163" i="2"/>
  <c r="M162" i="2"/>
  <c r="M146" i="2"/>
  <c r="S141" i="2"/>
  <c r="O106" i="2"/>
  <c r="S83" i="2"/>
  <c r="R77" i="2"/>
  <c r="S74" i="2"/>
  <c r="S70" i="2"/>
  <c r="S52" i="2"/>
  <c r="R50" i="2"/>
  <c r="S28" i="2"/>
  <c r="O28" i="2"/>
  <c r="S23" i="2"/>
  <c r="S18" i="2"/>
  <c r="O18" i="2"/>
  <c r="M8" i="2"/>
  <c r="H7" i="2"/>
  <c r="P7" i="2" s="1"/>
  <c r="O252" i="2"/>
  <c r="R222" i="2"/>
  <c r="F190" i="2"/>
  <c r="N190" i="2" s="1"/>
  <c r="R179" i="2"/>
  <c r="S172" i="2"/>
  <c r="R167" i="2"/>
  <c r="Q166" i="2"/>
  <c r="R163" i="2"/>
  <c r="R158" i="2"/>
  <c r="R151" i="2"/>
  <c r="R131" i="2"/>
  <c r="O86" i="2"/>
  <c r="R69" i="2"/>
  <c r="S59" i="2"/>
  <c r="P43" i="2"/>
  <c r="R28" i="2"/>
  <c r="G27" i="2"/>
  <c r="O27" i="2" s="1"/>
  <c r="R18" i="2"/>
  <c r="S188" i="2"/>
  <c r="M179" i="2"/>
  <c r="R176" i="2"/>
  <c r="M167" i="2"/>
  <c r="M166" i="2"/>
  <c r="M163" i="2"/>
  <c r="M153" i="2"/>
  <c r="M148" i="2"/>
  <c r="O122" i="2"/>
  <c r="R114" i="2"/>
  <c r="G103" i="2"/>
  <c r="O103" i="2" s="1"/>
  <c r="M101" i="2"/>
  <c r="I87" i="2"/>
  <c r="Q87" i="2" s="1"/>
  <c r="M83" i="2"/>
  <c r="M78" i="2"/>
  <c r="M74" i="2"/>
  <c r="M70" i="2"/>
  <c r="R68" i="2"/>
  <c r="S58" i="2"/>
  <c r="M58" i="2"/>
  <c r="S39" i="2"/>
  <c r="S35" i="2"/>
  <c r="O24" i="2"/>
  <c r="S22" i="2"/>
  <c r="O22" i="2"/>
  <c r="G21" i="2"/>
  <c r="O21" i="2" s="1"/>
  <c r="G439" i="2"/>
  <c r="O439" i="2" s="1"/>
  <c r="H214" i="2"/>
  <c r="P214" i="2" s="1"/>
  <c r="F214" i="2"/>
  <c r="N214" i="2" s="1"/>
  <c r="F89" i="2"/>
  <c r="N89" i="2" s="1"/>
  <c r="I89" i="2"/>
  <c r="Q89" i="2" s="1"/>
  <c r="M527" i="2"/>
  <c r="Q524" i="2"/>
  <c r="Q520" i="2"/>
  <c r="G517" i="2"/>
  <c r="O517" i="2" s="1"/>
  <c r="G516" i="2"/>
  <c r="O516" i="2" s="1"/>
  <c r="F510" i="2"/>
  <c r="N510" i="2" s="1"/>
  <c r="R508" i="2"/>
  <c r="P507" i="2"/>
  <c r="G506" i="2"/>
  <c r="O506" i="2" s="1"/>
  <c r="S502" i="2"/>
  <c r="Q502" i="2"/>
  <c r="P497" i="2"/>
  <c r="R496" i="2"/>
  <c r="H490" i="2"/>
  <c r="P490" i="2" s="1"/>
  <c r="H488" i="2"/>
  <c r="P488" i="2" s="1"/>
  <c r="F485" i="2"/>
  <c r="N485" i="2" s="1"/>
  <c r="S482" i="2"/>
  <c r="Q476" i="2"/>
  <c r="F474" i="2"/>
  <c r="N474" i="2" s="1"/>
  <c r="G472" i="2"/>
  <c r="O472" i="2" s="1"/>
  <c r="G469" i="2"/>
  <c r="O469" i="2" s="1"/>
  <c r="H468" i="2"/>
  <c r="P468" i="2" s="1"/>
  <c r="P465" i="2"/>
  <c r="P463" i="2"/>
  <c r="R462" i="2"/>
  <c r="P462" i="2"/>
  <c r="I460" i="2"/>
  <c r="Q460" i="2" s="1"/>
  <c r="F457" i="2"/>
  <c r="N457" i="2" s="1"/>
  <c r="G454" i="2"/>
  <c r="O454" i="2" s="1"/>
  <c r="P453" i="2"/>
  <c r="R452" i="2"/>
  <c r="R448" i="2"/>
  <c r="P448" i="2"/>
  <c r="R444" i="2"/>
  <c r="P443" i="2"/>
  <c r="F439" i="2"/>
  <c r="N439" i="2" s="1"/>
  <c r="F438" i="2"/>
  <c r="N438" i="2" s="1"/>
  <c r="F434" i="2"/>
  <c r="N434" i="2" s="1"/>
  <c r="G433" i="2"/>
  <c r="O433" i="2" s="1"/>
  <c r="F432" i="2"/>
  <c r="N432" i="2" s="1"/>
  <c r="G431" i="2"/>
  <c r="O431" i="2" s="1"/>
  <c r="G430" i="2"/>
  <c r="O430" i="2" s="1"/>
  <c r="M428" i="2"/>
  <c r="O424" i="2"/>
  <c r="F421" i="2"/>
  <c r="N421" i="2" s="1"/>
  <c r="S412" i="2"/>
  <c r="R410" i="2"/>
  <c r="F410" i="2"/>
  <c r="N410" i="2" s="1"/>
  <c r="R408" i="2"/>
  <c r="S406" i="2"/>
  <c r="M402" i="2"/>
  <c r="M400" i="2"/>
  <c r="S398" i="2"/>
  <c r="G393" i="2"/>
  <c r="O393" i="2" s="1"/>
  <c r="G392" i="2"/>
  <c r="O392" i="2" s="1"/>
  <c r="G391" i="2"/>
  <c r="O391" i="2" s="1"/>
  <c r="Q389" i="2"/>
  <c r="I387" i="2"/>
  <c r="Q387" i="2" s="1"/>
  <c r="G385" i="2"/>
  <c r="O385" i="2" s="1"/>
  <c r="I384" i="2"/>
  <c r="Q384" i="2" s="1"/>
  <c r="S380" i="2"/>
  <c r="F380" i="2"/>
  <c r="N380" i="2" s="1"/>
  <c r="O376" i="2"/>
  <c r="F373" i="2"/>
  <c r="N373" i="2" s="1"/>
  <c r="H372" i="2"/>
  <c r="P372" i="2" s="1"/>
  <c r="S370" i="2"/>
  <c r="M370" i="2"/>
  <c r="M366" i="2"/>
  <c r="G365" i="2"/>
  <c r="O365" i="2" s="1"/>
  <c r="I363" i="2"/>
  <c r="Q363" i="2" s="1"/>
  <c r="F362" i="2"/>
  <c r="N362" i="2" s="1"/>
  <c r="I361" i="2"/>
  <c r="Q361" i="2" s="1"/>
  <c r="S360" i="2"/>
  <c r="F355" i="2"/>
  <c r="N355" i="2" s="1"/>
  <c r="G354" i="2"/>
  <c r="O354" i="2" s="1"/>
  <c r="I352" i="2"/>
  <c r="Q352" i="2" s="1"/>
  <c r="I349" i="2"/>
  <c r="Q349" i="2" s="1"/>
  <c r="S348" i="2"/>
  <c r="M348" i="2"/>
  <c r="G347" i="2"/>
  <c r="O347" i="2" s="1"/>
  <c r="G345" i="2"/>
  <c r="O345" i="2" s="1"/>
  <c r="G337" i="2"/>
  <c r="O337" i="2" s="1"/>
  <c r="R308" i="2"/>
  <c r="M308" i="2"/>
  <c r="H295" i="2"/>
  <c r="P295" i="2" s="1"/>
  <c r="G214" i="2"/>
  <c r="O214" i="2" s="1"/>
  <c r="H203" i="2"/>
  <c r="P203" i="2" s="1"/>
  <c r="I203" i="2"/>
  <c r="Q203" i="2" s="1"/>
  <c r="F203" i="2"/>
  <c r="N203" i="2" s="1"/>
  <c r="H176" i="2"/>
  <c r="P176" i="2" s="1"/>
  <c r="F176" i="2"/>
  <c r="N176" i="2" s="1"/>
  <c r="F166" i="2"/>
  <c r="N166" i="2" s="1"/>
  <c r="G166" i="2"/>
  <c r="O166" i="2" s="1"/>
  <c r="M118" i="2"/>
  <c r="R118" i="2"/>
  <c r="M110" i="2"/>
  <c r="R110" i="2"/>
  <c r="F23" i="2"/>
  <c r="N23" i="2" s="1"/>
  <c r="G23" i="2"/>
  <c r="O23" i="2" s="1"/>
  <c r="I23" i="2"/>
  <c r="Q23" i="2" s="1"/>
  <c r="H347" i="2"/>
  <c r="P347" i="2" s="1"/>
  <c r="M160" i="2"/>
  <c r="R160" i="2"/>
  <c r="H95" i="2"/>
  <c r="P95" i="2" s="1"/>
  <c r="G95" i="2"/>
  <c r="O95" i="2" s="1"/>
  <c r="I95" i="2"/>
  <c r="Q95" i="2" s="1"/>
  <c r="G509" i="2"/>
  <c r="O509" i="2" s="1"/>
  <c r="I485" i="2"/>
  <c r="Q485" i="2" s="1"/>
  <c r="R484" i="2"/>
  <c r="I474" i="2"/>
  <c r="Q474" i="2" s="1"/>
  <c r="S466" i="2"/>
  <c r="F466" i="2"/>
  <c r="N466" i="2" s="1"/>
  <c r="F464" i="2"/>
  <c r="N464" i="2" s="1"/>
  <c r="I457" i="2"/>
  <c r="Q457" i="2" s="1"/>
  <c r="I442" i="2"/>
  <c r="Q442" i="2" s="1"/>
  <c r="I438" i="2"/>
  <c r="Q438" i="2" s="1"/>
  <c r="M438" i="2"/>
  <c r="R436" i="2"/>
  <c r="I432" i="2"/>
  <c r="Q432" i="2" s="1"/>
  <c r="I421" i="2"/>
  <c r="Q421" i="2" s="1"/>
  <c r="R412" i="2"/>
  <c r="I410" i="2"/>
  <c r="Q410" i="2" s="1"/>
  <c r="M410" i="2"/>
  <c r="R406" i="2"/>
  <c r="I402" i="2"/>
  <c r="Q402" i="2" s="1"/>
  <c r="N390" i="2"/>
  <c r="R386" i="2"/>
  <c r="I373" i="2"/>
  <c r="Q373" i="2" s="1"/>
  <c r="N364" i="2"/>
  <c r="I362" i="2"/>
  <c r="Q362" i="2" s="1"/>
  <c r="S358" i="2"/>
  <c r="I355" i="2"/>
  <c r="Q355" i="2" s="1"/>
  <c r="P351" i="2"/>
  <c r="S344" i="2"/>
  <c r="R342" i="2"/>
  <c r="F340" i="2"/>
  <c r="N340" i="2" s="1"/>
  <c r="I340" i="2"/>
  <c r="Q340" i="2" s="1"/>
  <c r="G340" i="2"/>
  <c r="O340" i="2" s="1"/>
  <c r="H333" i="2"/>
  <c r="P333" i="2" s="1"/>
  <c r="I333" i="2"/>
  <c r="Q333" i="2" s="1"/>
  <c r="F333" i="2"/>
  <c r="N333" i="2" s="1"/>
  <c r="F318" i="2"/>
  <c r="N318" i="2" s="1"/>
  <c r="I318" i="2"/>
  <c r="Q318" i="2" s="1"/>
  <c r="G318" i="2"/>
  <c r="O318" i="2" s="1"/>
  <c r="M298" i="2"/>
  <c r="O298" i="2"/>
  <c r="H297" i="2"/>
  <c r="P297" i="2" s="1"/>
  <c r="I297" i="2"/>
  <c r="Q297" i="2" s="1"/>
  <c r="F297" i="2"/>
  <c r="N297" i="2" s="1"/>
  <c r="F293" i="2"/>
  <c r="N293" i="2" s="1"/>
  <c r="I293" i="2"/>
  <c r="Q293" i="2" s="1"/>
  <c r="G293" i="2"/>
  <c r="O293" i="2" s="1"/>
  <c r="I245" i="2"/>
  <c r="Q245" i="2" s="1"/>
  <c r="G245" i="2"/>
  <c r="O245" i="2" s="1"/>
  <c r="H222" i="2"/>
  <c r="P222" i="2" s="1"/>
  <c r="G222" i="2"/>
  <c r="O222" i="2" s="1"/>
  <c r="H200" i="2"/>
  <c r="P200" i="2" s="1"/>
  <c r="F200" i="2"/>
  <c r="N200" i="2" s="1"/>
  <c r="H180" i="2"/>
  <c r="P180" i="2" s="1"/>
  <c r="G180" i="2"/>
  <c r="O180" i="2" s="1"/>
  <c r="M154" i="2"/>
  <c r="R154" i="2"/>
  <c r="G457" i="2"/>
  <c r="O457" i="2" s="1"/>
  <c r="G421" i="2"/>
  <c r="O421" i="2" s="1"/>
  <c r="H322" i="2"/>
  <c r="P322" i="2" s="1"/>
  <c r="I322" i="2"/>
  <c r="Q322" i="2" s="1"/>
  <c r="F322" i="2"/>
  <c r="N322" i="2" s="1"/>
  <c r="M169" i="2"/>
  <c r="F91" i="2"/>
  <c r="N91" i="2" s="1"/>
  <c r="I91" i="2"/>
  <c r="Q91" i="2" s="1"/>
  <c r="R525" i="2"/>
  <c r="G523" i="2"/>
  <c r="O523" i="2" s="1"/>
  <c r="G521" i="2"/>
  <c r="O521" i="2" s="1"/>
  <c r="I510" i="2"/>
  <c r="Q510" i="2" s="1"/>
  <c r="R492" i="2"/>
  <c r="M492" i="2"/>
  <c r="G489" i="2"/>
  <c r="O489" i="2" s="1"/>
  <c r="M484" i="2"/>
  <c r="M476" i="2"/>
  <c r="R472" i="2"/>
  <c r="M470" i="2"/>
  <c r="R468" i="2"/>
  <c r="R466" i="2"/>
  <c r="M466" i="2"/>
  <c r="R464" i="2"/>
  <c r="M464" i="2"/>
  <c r="F460" i="2"/>
  <c r="N460" i="2" s="1"/>
  <c r="H459" i="2"/>
  <c r="P459" i="2" s="1"/>
  <c r="F447" i="2"/>
  <c r="N447" i="2" s="1"/>
  <c r="I439" i="2"/>
  <c r="Q439" i="2" s="1"/>
  <c r="I434" i="2"/>
  <c r="Q434" i="2" s="1"/>
  <c r="M418" i="2"/>
  <c r="R416" i="2"/>
  <c r="R392" i="2"/>
  <c r="S390" i="2"/>
  <c r="S388" i="2"/>
  <c r="M388" i="2"/>
  <c r="I385" i="2"/>
  <c r="Q385" i="2" s="1"/>
  <c r="R382" i="2"/>
  <c r="I380" i="2"/>
  <c r="Q380" i="2" s="1"/>
  <c r="F378" i="2"/>
  <c r="N378" i="2" s="1"/>
  <c r="M368" i="2"/>
  <c r="I365" i="2"/>
  <c r="Q365" i="2" s="1"/>
  <c r="S364" i="2"/>
  <c r="M364" i="2"/>
  <c r="G363" i="2"/>
  <c r="O363" i="2" s="1"/>
  <c r="R358" i="2"/>
  <c r="M358" i="2"/>
  <c r="M350" i="2"/>
  <c r="I347" i="2"/>
  <c r="Q347" i="2" s="1"/>
  <c r="I345" i="2"/>
  <c r="Q345" i="2" s="1"/>
  <c r="H332" i="2"/>
  <c r="P332" i="2" s="1"/>
  <c r="I332" i="2"/>
  <c r="Q332" i="2" s="1"/>
  <c r="F332" i="2"/>
  <c r="N332" i="2" s="1"/>
  <c r="H318" i="2"/>
  <c r="P318" i="2" s="1"/>
  <c r="H310" i="2"/>
  <c r="P310" i="2" s="1"/>
  <c r="I310" i="2"/>
  <c r="Q310" i="2" s="1"/>
  <c r="F310" i="2"/>
  <c r="N310" i="2" s="1"/>
  <c r="H309" i="2"/>
  <c r="P309" i="2" s="1"/>
  <c r="G297" i="2"/>
  <c r="O297" i="2" s="1"/>
  <c r="H293" i="2"/>
  <c r="P293" i="2" s="1"/>
  <c r="G279" i="2"/>
  <c r="O279" i="2" s="1"/>
  <c r="H271" i="2"/>
  <c r="P271" i="2" s="1"/>
  <c r="I271" i="2"/>
  <c r="Q271" i="2" s="1"/>
  <c r="F271" i="2"/>
  <c r="N271" i="2" s="1"/>
  <c r="H246" i="2"/>
  <c r="P246" i="2" s="1"/>
  <c r="I246" i="2"/>
  <c r="Q246" i="2" s="1"/>
  <c r="F246" i="2"/>
  <c r="N246" i="2" s="1"/>
  <c r="H245" i="2"/>
  <c r="P245" i="2" s="1"/>
  <c r="R210" i="2"/>
  <c r="M210" i="2"/>
  <c r="S202" i="2"/>
  <c r="G200" i="2"/>
  <c r="O200" i="2" s="1"/>
  <c r="H181" i="2"/>
  <c r="P181" i="2" s="1"/>
  <c r="I181" i="2"/>
  <c r="Q181" i="2" s="1"/>
  <c r="F181" i="2"/>
  <c r="N181" i="2" s="1"/>
  <c r="F164" i="2"/>
  <c r="N164" i="2" s="1"/>
  <c r="G164" i="2"/>
  <c r="O164" i="2" s="1"/>
  <c r="M334" i="2"/>
  <c r="O300" i="2"/>
  <c r="R298" i="2"/>
  <c r="M260" i="2"/>
  <c r="M258" i="2"/>
  <c r="M238" i="2"/>
  <c r="R234" i="2"/>
  <c r="P234" i="2"/>
  <c r="R232" i="2"/>
  <c r="S216" i="2"/>
  <c r="O204" i="2"/>
  <c r="I197" i="2"/>
  <c r="Q197" i="2" s="1"/>
  <c r="S177" i="2"/>
  <c r="O177" i="2"/>
  <c r="S174" i="2"/>
  <c r="R172" i="2"/>
  <c r="M172" i="2"/>
  <c r="S169" i="2"/>
  <c r="O169" i="2"/>
  <c r="H168" i="2"/>
  <c r="P168" i="2" s="1"/>
  <c r="R159" i="2"/>
  <c r="M158" i="2"/>
  <c r="R155" i="2"/>
  <c r="M151" i="2"/>
  <c r="Q150" i="2"/>
  <c r="R146" i="2"/>
  <c r="F146" i="2"/>
  <c r="N146" i="2" s="1"/>
  <c r="G146" i="2"/>
  <c r="O146" i="2" s="1"/>
  <c r="S121" i="2"/>
  <c r="O118" i="2"/>
  <c r="S113" i="2"/>
  <c r="O110" i="2"/>
  <c r="S38" i="2"/>
  <c r="H16" i="2"/>
  <c r="P16" i="2" s="1"/>
  <c r="I16" i="2"/>
  <c r="Q16" i="2" s="1"/>
  <c r="F16" i="2"/>
  <c r="N16" i="2" s="1"/>
  <c r="H14" i="2"/>
  <c r="P14" i="2" s="1"/>
  <c r="I14" i="2"/>
  <c r="Q14" i="2" s="1"/>
  <c r="F14" i="2"/>
  <c r="N14" i="2" s="1"/>
  <c r="H12" i="2"/>
  <c r="P12" i="2" s="1"/>
  <c r="I12" i="2"/>
  <c r="Q12" i="2" s="1"/>
  <c r="F12" i="2"/>
  <c r="N12" i="2" s="1"/>
  <c r="H10" i="2"/>
  <c r="P10" i="2" s="1"/>
  <c r="I10" i="2"/>
  <c r="Q10" i="2" s="1"/>
  <c r="F10" i="2"/>
  <c r="N10" i="2" s="1"/>
  <c r="H8" i="2"/>
  <c r="P8" i="2" s="1"/>
  <c r="I8" i="2"/>
  <c r="Q8" i="2" s="1"/>
  <c r="F8" i="2"/>
  <c r="N8" i="2" s="1"/>
  <c r="H6" i="2"/>
  <c r="P6" i="2" s="1"/>
  <c r="I6" i="2"/>
  <c r="Q6" i="2" s="1"/>
  <c r="F6" i="2"/>
  <c r="N6" i="2" s="1"/>
  <c r="H4" i="2"/>
  <c r="P4" i="2" s="1"/>
  <c r="I4" i="2"/>
  <c r="Q4" i="2" s="1"/>
  <c r="F4" i="2"/>
  <c r="N4" i="2" s="1"/>
  <c r="R336" i="2"/>
  <c r="R330" i="2"/>
  <c r="S312" i="2"/>
  <c r="O308" i="2"/>
  <c r="R300" i="2"/>
  <c r="S296" i="2"/>
  <c r="R278" i="2"/>
  <c r="N262" i="2"/>
  <c r="N244" i="2"/>
  <c r="G235" i="2"/>
  <c r="O235" i="2" s="1"/>
  <c r="G234" i="2"/>
  <c r="O234" i="2" s="1"/>
  <c r="H233" i="2"/>
  <c r="P233" i="2" s="1"/>
  <c r="I189" i="2"/>
  <c r="Q189" i="2" s="1"/>
  <c r="R177" i="2"/>
  <c r="R165" i="2"/>
  <c r="M100" i="2"/>
  <c r="R100" i="2"/>
  <c r="F83" i="2"/>
  <c r="N83" i="2" s="1"/>
  <c r="G83" i="2"/>
  <c r="O83" i="2" s="1"/>
  <c r="F69" i="2"/>
  <c r="N69" i="2" s="1"/>
  <c r="I69" i="2"/>
  <c r="Q69" i="2" s="1"/>
  <c r="M342" i="2"/>
  <c r="M336" i="2"/>
  <c r="S318" i="2"/>
  <c r="S308" i="2"/>
  <c r="M290" i="2"/>
  <c r="M278" i="2"/>
  <c r="S262" i="2"/>
  <c r="S256" i="2"/>
  <c r="S243" i="2"/>
  <c r="S224" i="2"/>
  <c r="M202" i="2"/>
  <c r="S200" i="2"/>
  <c r="F197" i="2"/>
  <c r="N197" i="2" s="1"/>
  <c r="G185" i="2"/>
  <c r="O185" i="2" s="1"/>
  <c r="M180" i="2"/>
  <c r="M161" i="2"/>
  <c r="S158" i="2"/>
  <c r="M139" i="2"/>
  <c r="S138" i="2"/>
  <c r="M138" i="2"/>
  <c r="S133" i="2"/>
  <c r="F127" i="2"/>
  <c r="N127" i="2" s="1"/>
  <c r="G127" i="2"/>
  <c r="O127" i="2" s="1"/>
  <c r="S109" i="2"/>
  <c r="P109" i="2"/>
  <c r="O100" i="2"/>
  <c r="I83" i="2"/>
  <c r="Q83" i="2" s="1"/>
  <c r="G50" i="2"/>
  <c r="O50" i="2" s="1"/>
  <c r="F43" i="2"/>
  <c r="N43" i="2" s="1"/>
  <c r="I43" i="2"/>
  <c r="Q43" i="2" s="1"/>
  <c r="G43" i="2"/>
  <c r="O43" i="2" s="1"/>
  <c r="S36" i="2"/>
  <c r="S128" i="2"/>
  <c r="O128" i="2"/>
  <c r="S124" i="2"/>
  <c r="O124" i="2"/>
  <c r="S107" i="2"/>
  <c r="S80" i="2"/>
  <c r="O80" i="2"/>
  <c r="N75" i="2"/>
  <c r="R60" i="2"/>
  <c r="M55" i="2"/>
  <c r="S50" i="2"/>
  <c r="S46" i="2"/>
  <c r="O46" i="2"/>
  <c r="M42" i="2"/>
  <c r="P39" i="2"/>
  <c r="O38" i="2"/>
  <c r="S37" i="2"/>
  <c r="O36" i="2"/>
  <c r="R33" i="2"/>
  <c r="S30" i="2"/>
  <c r="O30" i="2"/>
  <c r="R141" i="2"/>
  <c r="S139" i="2"/>
  <c r="M134" i="2"/>
  <c r="R133" i="2"/>
  <c r="N131" i="2"/>
  <c r="R130" i="2"/>
  <c r="R122" i="2"/>
  <c r="R119" i="2"/>
  <c r="S116" i="2"/>
  <c r="O116" i="2"/>
  <c r="R111" i="2"/>
  <c r="R107" i="2"/>
  <c r="M105" i="2"/>
  <c r="O101" i="2"/>
  <c r="S84" i="2"/>
  <c r="O84" i="2"/>
  <c r="S78" i="2"/>
  <c r="G77" i="2"/>
  <c r="O77" i="2" s="1"/>
  <c r="M76" i="2"/>
  <c r="R38" i="2"/>
  <c r="R37" i="2"/>
  <c r="M33" i="2"/>
  <c r="H29" i="2"/>
  <c r="P29" i="2" s="1"/>
  <c r="S29" i="2"/>
  <c r="R148" i="2"/>
  <c r="S146" i="2"/>
  <c r="S143" i="2"/>
  <c r="M141" i="2"/>
  <c r="R139" i="2"/>
  <c r="R135" i="2"/>
  <c r="M133" i="2"/>
  <c r="R132" i="2"/>
  <c r="O114" i="2"/>
  <c r="R90" i="2"/>
  <c r="R84" i="2"/>
  <c r="S75" i="2"/>
  <c r="M75" i="2"/>
  <c r="M62" i="2"/>
  <c r="Q37" i="2"/>
  <c r="M37" i="2"/>
  <c r="M36" i="2"/>
  <c r="R32" i="2"/>
  <c r="M30" i="2"/>
  <c r="F357" i="2"/>
  <c r="N357" i="2" s="1"/>
  <c r="I357" i="2"/>
  <c r="Q357" i="2" s="1"/>
  <c r="I351" i="2"/>
  <c r="Q351" i="2" s="1"/>
  <c r="F351" i="2"/>
  <c r="N351" i="2" s="1"/>
  <c r="I330" i="2"/>
  <c r="Q330" i="2" s="1"/>
  <c r="F330" i="2"/>
  <c r="N330" i="2" s="1"/>
  <c r="H329" i="2"/>
  <c r="P329" i="2" s="1"/>
  <c r="I329" i="2"/>
  <c r="Q329" i="2" s="1"/>
  <c r="I320" i="2"/>
  <c r="Q320" i="2" s="1"/>
  <c r="F320" i="2"/>
  <c r="N320" i="2" s="1"/>
  <c r="H319" i="2"/>
  <c r="P319" i="2" s="1"/>
  <c r="I319" i="2"/>
  <c r="Q319" i="2" s="1"/>
  <c r="R314" i="2"/>
  <c r="M314" i="2"/>
  <c r="H313" i="2"/>
  <c r="P313" i="2" s="1"/>
  <c r="I313" i="2"/>
  <c r="Q313" i="2" s="1"/>
  <c r="F313" i="2"/>
  <c r="N313" i="2" s="1"/>
  <c r="F156" i="2"/>
  <c r="N156" i="2" s="1"/>
  <c r="G156" i="2"/>
  <c r="O156" i="2" s="1"/>
  <c r="H133" i="2"/>
  <c r="P133" i="2" s="1"/>
  <c r="I133" i="2"/>
  <c r="Q133" i="2" s="1"/>
  <c r="F133" i="2"/>
  <c r="N133" i="2" s="1"/>
  <c r="G524" i="2"/>
  <c r="O524" i="2" s="1"/>
  <c r="Q522" i="2"/>
  <c r="F521" i="2"/>
  <c r="N521" i="2" s="1"/>
  <c r="M518" i="2"/>
  <c r="F513" i="2"/>
  <c r="N513" i="2" s="1"/>
  <c r="F508" i="2"/>
  <c r="N508" i="2" s="1"/>
  <c r="F504" i="2"/>
  <c r="N504" i="2" s="1"/>
  <c r="F500" i="2"/>
  <c r="N500" i="2" s="1"/>
  <c r="F497" i="2"/>
  <c r="N497" i="2" s="1"/>
  <c r="F495" i="2"/>
  <c r="N495" i="2" s="1"/>
  <c r="G493" i="2"/>
  <c r="O493" i="2" s="1"/>
  <c r="F486" i="2"/>
  <c r="N486" i="2" s="1"/>
  <c r="F477" i="2"/>
  <c r="N477" i="2" s="1"/>
  <c r="G476" i="2"/>
  <c r="O476" i="2" s="1"/>
  <c r="F475" i="2"/>
  <c r="N475" i="2" s="1"/>
  <c r="G473" i="2"/>
  <c r="O473" i="2" s="1"/>
  <c r="G468" i="2"/>
  <c r="O468" i="2" s="1"/>
  <c r="F467" i="2"/>
  <c r="N467" i="2" s="1"/>
  <c r="F462" i="2"/>
  <c r="N462" i="2" s="1"/>
  <c r="F458" i="2"/>
  <c r="N458" i="2" s="1"/>
  <c r="F452" i="2"/>
  <c r="N452" i="2" s="1"/>
  <c r="F445" i="2"/>
  <c r="N445" i="2" s="1"/>
  <c r="F430" i="2"/>
  <c r="N430" i="2" s="1"/>
  <c r="G425" i="2"/>
  <c r="O425" i="2" s="1"/>
  <c r="I416" i="2"/>
  <c r="Q416" i="2" s="1"/>
  <c r="F416" i="2"/>
  <c r="N416" i="2" s="1"/>
  <c r="I399" i="2"/>
  <c r="Q399" i="2" s="1"/>
  <c r="G399" i="2"/>
  <c r="O399" i="2" s="1"/>
  <c r="G357" i="2"/>
  <c r="O357" i="2" s="1"/>
  <c r="G351" i="2"/>
  <c r="O351" i="2" s="1"/>
  <c r="P334" i="2"/>
  <c r="I334" i="2"/>
  <c r="Q334" i="2" s="1"/>
  <c r="F334" i="2"/>
  <c r="N334" i="2" s="1"/>
  <c r="G320" i="2"/>
  <c r="O320" i="2" s="1"/>
  <c r="I314" i="2"/>
  <c r="Q314" i="2" s="1"/>
  <c r="F314" i="2"/>
  <c r="N314" i="2" s="1"/>
  <c r="G314" i="2"/>
  <c r="O314" i="2" s="1"/>
  <c r="G313" i="2"/>
  <c r="O313" i="2" s="1"/>
  <c r="I291" i="2"/>
  <c r="Q291" i="2" s="1"/>
  <c r="F291" i="2"/>
  <c r="N291" i="2" s="1"/>
  <c r="G291" i="2"/>
  <c r="O291" i="2" s="1"/>
  <c r="R284" i="2"/>
  <c r="M284" i="2"/>
  <c r="P284" i="2"/>
  <c r="I257" i="2"/>
  <c r="Q257" i="2" s="1"/>
  <c r="G257" i="2"/>
  <c r="O257" i="2" s="1"/>
  <c r="H257" i="2"/>
  <c r="P257" i="2" s="1"/>
  <c r="H250" i="2"/>
  <c r="P250" i="2" s="1"/>
  <c r="G250" i="2"/>
  <c r="O250" i="2" s="1"/>
  <c r="I236" i="2"/>
  <c r="Q236" i="2" s="1"/>
  <c r="F236" i="2"/>
  <c r="N236" i="2" s="1"/>
  <c r="G236" i="2"/>
  <c r="O236" i="2" s="1"/>
  <c r="F158" i="2"/>
  <c r="N158" i="2" s="1"/>
  <c r="G158" i="2"/>
  <c r="O158" i="2" s="1"/>
  <c r="I158" i="2"/>
  <c r="Q158" i="2" s="1"/>
  <c r="G133" i="2"/>
  <c r="O133" i="2" s="1"/>
  <c r="I117" i="2"/>
  <c r="Q117" i="2" s="1"/>
  <c r="F117" i="2"/>
  <c r="N117" i="2" s="1"/>
  <c r="G117" i="2"/>
  <c r="O117" i="2" s="1"/>
  <c r="F115" i="2"/>
  <c r="N115" i="2" s="1"/>
  <c r="G115" i="2"/>
  <c r="O115" i="2" s="1"/>
  <c r="H55" i="2"/>
  <c r="P55" i="2" s="1"/>
  <c r="I55" i="2"/>
  <c r="Q55" i="2" s="1"/>
  <c r="F55" i="2"/>
  <c r="N55" i="2" s="1"/>
  <c r="G55" i="2"/>
  <c r="O55" i="2" s="1"/>
  <c r="R523" i="2"/>
  <c r="F523" i="2"/>
  <c r="N523" i="2" s="1"/>
  <c r="G522" i="2"/>
  <c r="O522" i="2" s="1"/>
  <c r="M520" i="2"/>
  <c r="I519" i="2"/>
  <c r="Q519" i="2" s="1"/>
  <c r="I517" i="2"/>
  <c r="Q517" i="2" s="1"/>
  <c r="F516" i="2"/>
  <c r="N516" i="2" s="1"/>
  <c r="F514" i="2"/>
  <c r="N514" i="2" s="1"/>
  <c r="I513" i="2"/>
  <c r="Q513" i="2" s="1"/>
  <c r="P510" i="2"/>
  <c r="I508" i="2"/>
  <c r="Q508" i="2" s="1"/>
  <c r="R506" i="2"/>
  <c r="F506" i="2"/>
  <c r="N506" i="2" s="1"/>
  <c r="I504" i="2"/>
  <c r="Q504" i="2" s="1"/>
  <c r="R502" i="2"/>
  <c r="F502" i="2"/>
  <c r="N502" i="2" s="1"/>
  <c r="I500" i="2"/>
  <c r="Q500" i="2" s="1"/>
  <c r="I497" i="2"/>
  <c r="Q497" i="2" s="1"/>
  <c r="F496" i="2"/>
  <c r="N496" i="2" s="1"/>
  <c r="I495" i="2"/>
  <c r="Q495" i="2" s="1"/>
  <c r="F493" i="2"/>
  <c r="N493" i="2" s="1"/>
  <c r="F489" i="2"/>
  <c r="N489" i="2" s="1"/>
  <c r="F487" i="2"/>
  <c r="N487" i="2" s="1"/>
  <c r="I486" i="2"/>
  <c r="Q486" i="2" s="1"/>
  <c r="R482" i="2"/>
  <c r="F482" i="2"/>
  <c r="N482" i="2" s="1"/>
  <c r="I480" i="2"/>
  <c r="Q480" i="2" s="1"/>
  <c r="I477" i="2"/>
  <c r="Q477" i="2" s="1"/>
  <c r="F476" i="2"/>
  <c r="N476" i="2" s="1"/>
  <c r="I475" i="2"/>
  <c r="Q475" i="2" s="1"/>
  <c r="F472" i="2"/>
  <c r="N472" i="2" s="1"/>
  <c r="I471" i="2"/>
  <c r="Q471" i="2" s="1"/>
  <c r="I469" i="2"/>
  <c r="Q469" i="2" s="1"/>
  <c r="F468" i="2"/>
  <c r="N468" i="2" s="1"/>
  <c r="I467" i="2"/>
  <c r="Q467" i="2" s="1"/>
  <c r="F465" i="2"/>
  <c r="N465" i="2" s="1"/>
  <c r="F463" i="2"/>
  <c r="N463" i="2" s="1"/>
  <c r="I462" i="2"/>
  <c r="Q462" i="2" s="1"/>
  <c r="G459" i="2"/>
  <c r="O459" i="2" s="1"/>
  <c r="I458" i="2"/>
  <c r="Q458" i="2" s="1"/>
  <c r="R454" i="2"/>
  <c r="F454" i="2"/>
  <c r="N454" i="2" s="1"/>
  <c r="I452" i="2"/>
  <c r="Q452" i="2" s="1"/>
  <c r="I449" i="2"/>
  <c r="Q449" i="2" s="1"/>
  <c r="I448" i="2"/>
  <c r="Q448" i="2" s="1"/>
  <c r="I445" i="2"/>
  <c r="Q445" i="2" s="1"/>
  <c r="F444" i="2"/>
  <c r="N444" i="2" s="1"/>
  <c r="I443" i="2"/>
  <c r="Q443" i="2" s="1"/>
  <c r="F441" i="2"/>
  <c r="N441" i="2" s="1"/>
  <c r="I440" i="2"/>
  <c r="Q440" i="2" s="1"/>
  <c r="I437" i="2"/>
  <c r="Q437" i="2" s="1"/>
  <c r="F436" i="2"/>
  <c r="N436" i="2" s="1"/>
  <c r="I435" i="2"/>
  <c r="Q435" i="2" s="1"/>
  <c r="F433" i="2"/>
  <c r="N433" i="2" s="1"/>
  <c r="F431" i="2"/>
  <c r="N431" i="2" s="1"/>
  <c r="I430" i="2"/>
  <c r="Q430" i="2" s="1"/>
  <c r="F427" i="2"/>
  <c r="N427" i="2" s="1"/>
  <c r="I426" i="2"/>
  <c r="Q426" i="2" s="1"/>
  <c r="F425" i="2"/>
  <c r="N425" i="2" s="1"/>
  <c r="F423" i="2"/>
  <c r="N423" i="2" s="1"/>
  <c r="H420" i="2"/>
  <c r="P420" i="2" s="1"/>
  <c r="I420" i="2"/>
  <c r="Q420" i="2" s="1"/>
  <c r="H417" i="2"/>
  <c r="P417" i="2" s="1"/>
  <c r="I417" i="2"/>
  <c r="Q417" i="2" s="1"/>
  <c r="M416" i="2"/>
  <c r="G416" i="2"/>
  <c r="O416" i="2" s="1"/>
  <c r="I406" i="2"/>
  <c r="Q406" i="2" s="1"/>
  <c r="F406" i="2"/>
  <c r="N406" i="2" s="1"/>
  <c r="H405" i="2"/>
  <c r="P405" i="2" s="1"/>
  <c r="I405" i="2"/>
  <c r="Q405" i="2" s="1"/>
  <c r="H400" i="2"/>
  <c r="P400" i="2" s="1"/>
  <c r="G400" i="2"/>
  <c r="O400" i="2" s="1"/>
  <c r="H399" i="2"/>
  <c r="P399" i="2" s="1"/>
  <c r="I397" i="2"/>
  <c r="Q397" i="2" s="1"/>
  <c r="G397" i="2"/>
  <c r="O397" i="2" s="1"/>
  <c r="G396" i="2"/>
  <c r="O396" i="2" s="1"/>
  <c r="G395" i="2"/>
  <c r="O395" i="2" s="1"/>
  <c r="H390" i="2"/>
  <c r="P390" i="2" s="1"/>
  <c r="I390" i="2"/>
  <c r="Q390" i="2" s="1"/>
  <c r="H386" i="2"/>
  <c r="P386" i="2" s="1"/>
  <c r="F386" i="2"/>
  <c r="N386" i="2" s="1"/>
  <c r="H382" i="2"/>
  <c r="P382" i="2" s="1"/>
  <c r="F382" i="2"/>
  <c r="N382" i="2" s="1"/>
  <c r="M376" i="2"/>
  <c r="P368" i="2"/>
  <c r="H364" i="2"/>
  <c r="P364" i="2" s="1"/>
  <c r="I364" i="2"/>
  <c r="Q364" i="2" s="1"/>
  <c r="F360" i="2"/>
  <c r="N360" i="2" s="1"/>
  <c r="I360" i="2"/>
  <c r="Q360" i="2" s="1"/>
  <c r="H348" i="2"/>
  <c r="P348" i="2" s="1"/>
  <c r="I348" i="2"/>
  <c r="Q348" i="2" s="1"/>
  <c r="I344" i="2"/>
  <c r="Q344" i="2" s="1"/>
  <c r="F344" i="2"/>
  <c r="N344" i="2" s="1"/>
  <c r="H343" i="2"/>
  <c r="P343" i="2" s="1"/>
  <c r="I343" i="2"/>
  <c r="Q343" i="2" s="1"/>
  <c r="G334" i="2"/>
  <c r="O334" i="2" s="1"/>
  <c r="O332" i="2"/>
  <c r="S332" i="2"/>
  <c r="H331" i="2"/>
  <c r="P331" i="2" s="1"/>
  <c r="I331" i="2"/>
  <c r="Q331" i="2" s="1"/>
  <c r="F331" i="2"/>
  <c r="N331" i="2" s="1"/>
  <c r="H324" i="2"/>
  <c r="P324" i="2" s="1"/>
  <c r="I324" i="2"/>
  <c r="Q324" i="2" s="1"/>
  <c r="F324" i="2"/>
  <c r="N324" i="2" s="1"/>
  <c r="H314" i="2"/>
  <c r="P314" i="2" s="1"/>
  <c r="F309" i="2"/>
  <c r="N309" i="2" s="1"/>
  <c r="I309" i="2"/>
  <c r="Q309" i="2" s="1"/>
  <c r="P303" i="2"/>
  <c r="H294" i="2"/>
  <c r="P294" i="2" s="1"/>
  <c r="F294" i="2"/>
  <c r="N294" i="2" s="1"/>
  <c r="G294" i="2"/>
  <c r="O294" i="2" s="1"/>
  <c r="H291" i="2"/>
  <c r="P291" i="2" s="1"/>
  <c r="I289" i="2"/>
  <c r="Q289" i="2" s="1"/>
  <c r="F289" i="2"/>
  <c r="N289" i="2" s="1"/>
  <c r="I280" i="2"/>
  <c r="Q280" i="2" s="1"/>
  <c r="F280" i="2"/>
  <c r="N280" i="2" s="1"/>
  <c r="H279" i="2"/>
  <c r="P279" i="2" s="1"/>
  <c r="I279" i="2"/>
  <c r="Q279" i="2" s="1"/>
  <c r="I277" i="2"/>
  <c r="Q277" i="2" s="1"/>
  <c r="F277" i="2"/>
  <c r="N277" i="2" s="1"/>
  <c r="G277" i="2"/>
  <c r="O277" i="2" s="1"/>
  <c r="I270" i="2"/>
  <c r="Q270" i="2" s="1"/>
  <c r="F270" i="2"/>
  <c r="N270" i="2" s="1"/>
  <c r="G270" i="2"/>
  <c r="O270" i="2" s="1"/>
  <c r="S266" i="2"/>
  <c r="I260" i="2"/>
  <c r="Q260" i="2" s="1"/>
  <c r="F260" i="2"/>
  <c r="N260" i="2" s="1"/>
  <c r="G260" i="2"/>
  <c r="O260" i="2" s="1"/>
  <c r="H252" i="2"/>
  <c r="P252" i="2" s="1"/>
  <c r="I252" i="2"/>
  <c r="Q252" i="2" s="1"/>
  <c r="F252" i="2"/>
  <c r="N252" i="2" s="1"/>
  <c r="I250" i="2"/>
  <c r="Q250" i="2" s="1"/>
  <c r="H238" i="2"/>
  <c r="P238" i="2" s="1"/>
  <c r="G238" i="2"/>
  <c r="O238" i="2" s="1"/>
  <c r="H237" i="2"/>
  <c r="P237" i="2" s="1"/>
  <c r="I237" i="2"/>
  <c r="Q237" i="2" s="1"/>
  <c r="H236" i="2"/>
  <c r="P236" i="2" s="1"/>
  <c r="I217" i="2"/>
  <c r="Q217" i="2" s="1"/>
  <c r="F217" i="2"/>
  <c r="N217" i="2" s="1"/>
  <c r="H213" i="2"/>
  <c r="P213" i="2" s="1"/>
  <c r="G213" i="2"/>
  <c r="O213" i="2" s="1"/>
  <c r="M182" i="2"/>
  <c r="F180" i="2"/>
  <c r="N180" i="2" s="1"/>
  <c r="H117" i="2"/>
  <c r="P117" i="2" s="1"/>
  <c r="F79" i="2"/>
  <c r="N79" i="2" s="1"/>
  <c r="G79" i="2"/>
  <c r="O79" i="2" s="1"/>
  <c r="I79" i="2"/>
  <c r="Q79" i="2" s="1"/>
  <c r="F73" i="2"/>
  <c r="N73" i="2" s="1"/>
  <c r="I73" i="2"/>
  <c r="Q73" i="2" s="1"/>
  <c r="G475" i="2"/>
  <c r="O475" i="2" s="1"/>
  <c r="I422" i="2"/>
  <c r="Q422" i="2" s="1"/>
  <c r="F422" i="2"/>
  <c r="N422" i="2" s="1"/>
  <c r="H413" i="2"/>
  <c r="P413" i="2" s="1"/>
  <c r="I413" i="2"/>
  <c r="Q413" i="2" s="1"/>
  <c r="I409" i="2"/>
  <c r="Q409" i="2" s="1"/>
  <c r="F409" i="2"/>
  <c r="N409" i="2" s="1"/>
  <c r="F379" i="2"/>
  <c r="N379" i="2" s="1"/>
  <c r="G379" i="2"/>
  <c r="O379" i="2" s="1"/>
  <c r="H367" i="2"/>
  <c r="P367" i="2" s="1"/>
  <c r="G367" i="2"/>
  <c r="O367" i="2" s="1"/>
  <c r="H354" i="2"/>
  <c r="P354" i="2" s="1"/>
  <c r="I354" i="2"/>
  <c r="Q354" i="2" s="1"/>
  <c r="H339" i="2"/>
  <c r="P339" i="2" s="1"/>
  <c r="I339" i="2"/>
  <c r="Q339" i="2" s="1"/>
  <c r="H306" i="2"/>
  <c r="P306" i="2" s="1"/>
  <c r="I306" i="2"/>
  <c r="Q306" i="2" s="1"/>
  <c r="F306" i="2"/>
  <c r="N306" i="2" s="1"/>
  <c r="I249" i="2"/>
  <c r="Q249" i="2" s="1"/>
  <c r="G249" i="2"/>
  <c r="O249" i="2" s="1"/>
  <c r="R240" i="2"/>
  <c r="S240" i="2"/>
  <c r="H174" i="2"/>
  <c r="P174" i="2" s="1"/>
  <c r="F174" i="2"/>
  <c r="N174" i="2" s="1"/>
  <c r="G174" i="2"/>
  <c r="O174" i="2" s="1"/>
  <c r="I174" i="2"/>
  <c r="Q174" i="2" s="1"/>
  <c r="M142" i="2"/>
  <c r="S142" i="2"/>
  <c r="R142" i="2"/>
  <c r="R27" i="2"/>
  <c r="S27" i="2"/>
  <c r="G525" i="2"/>
  <c r="O525" i="2" s="1"/>
  <c r="F519" i="2"/>
  <c r="N519" i="2" s="1"/>
  <c r="F517" i="2"/>
  <c r="N517" i="2" s="1"/>
  <c r="G491" i="2"/>
  <c r="O491" i="2" s="1"/>
  <c r="F480" i="2"/>
  <c r="N480" i="2" s="1"/>
  <c r="F469" i="2"/>
  <c r="N469" i="2" s="1"/>
  <c r="F449" i="2"/>
  <c r="N449" i="2" s="1"/>
  <c r="F448" i="2"/>
  <c r="N448" i="2" s="1"/>
  <c r="F443" i="2"/>
  <c r="N443" i="2" s="1"/>
  <c r="F440" i="2"/>
  <c r="N440" i="2" s="1"/>
  <c r="F437" i="2"/>
  <c r="N437" i="2" s="1"/>
  <c r="G436" i="2"/>
  <c r="O436" i="2" s="1"/>
  <c r="F435" i="2"/>
  <c r="N435" i="2" s="1"/>
  <c r="G427" i="2"/>
  <c r="O427" i="2" s="1"/>
  <c r="G423" i="2"/>
  <c r="O423" i="2" s="1"/>
  <c r="F413" i="2"/>
  <c r="N413" i="2" s="1"/>
  <c r="S408" i="2"/>
  <c r="H376" i="2"/>
  <c r="P376" i="2" s="1"/>
  <c r="F376" i="2"/>
  <c r="N376" i="2" s="1"/>
  <c r="F339" i="2"/>
  <c r="N339" i="2" s="1"/>
  <c r="G330" i="2"/>
  <c r="O330" i="2" s="1"/>
  <c r="F329" i="2"/>
  <c r="N329" i="2" s="1"/>
  <c r="F319" i="2"/>
  <c r="N319" i="2" s="1"/>
  <c r="S304" i="2"/>
  <c r="H300" i="2"/>
  <c r="P300" i="2" s="1"/>
  <c r="F300" i="2"/>
  <c r="N300" i="2" s="1"/>
  <c r="S294" i="2"/>
  <c r="M294" i="2"/>
  <c r="R274" i="2"/>
  <c r="M274" i="2"/>
  <c r="P274" i="2"/>
  <c r="F263" i="2"/>
  <c r="N263" i="2" s="1"/>
  <c r="G263" i="2"/>
  <c r="O263" i="2" s="1"/>
  <c r="H263" i="2"/>
  <c r="P263" i="2" s="1"/>
  <c r="I259" i="2"/>
  <c r="Q259" i="2" s="1"/>
  <c r="G259" i="2"/>
  <c r="O259" i="2" s="1"/>
  <c r="H249" i="2"/>
  <c r="P249" i="2" s="1"/>
  <c r="I156" i="2"/>
  <c r="Q156" i="2" s="1"/>
  <c r="H521" i="2"/>
  <c r="P521" i="2" s="1"/>
  <c r="S510" i="2"/>
  <c r="R498" i="2"/>
  <c r="S492" i="2"/>
  <c r="I491" i="2"/>
  <c r="Q491" i="2" s="1"/>
  <c r="S488" i="2"/>
  <c r="R478" i="2"/>
  <c r="I473" i="2"/>
  <c r="Q473" i="2" s="1"/>
  <c r="R470" i="2"/>
  <c r="S464" i="2"/>
  <c r="R450" i="2"/>
  <c r="R446" i="2"/>
  <c r="R438" i="2"/>
  <c r="S432" i="2"/>
  <c r="S424" i="2"/>
  <c r="S416" i="2"/>
  <c r="I412" i="2"/>
  <c r="Q412" i="2" s="1"/>
  <c r="F412" i="2"/>
  <c r="N412" i="2" s="1"/>
  <c r="H411" i="2"/>
  <c r="P411" i="2" s="1"/>
  <c r="I411" i="2"/>
  <c r="Q411" i="2" s="1"/>
  <c r="F407" i="2"/>
  <c r="N407" i="2" s="1"/>
  <c r="I407" i="2"/>
  <c r="Q407" i="2" s="1"/>
  <c r="M406" i="2"/>
  <c r="O406" i="2"/>
  <c r="R400" i="2"/>
  <c r="H398" i="2"/>
  <c r="P398" i="2" s="1"/>
  <c r="F398" i="2"/>
  <c r="N398" i="2" s="1"/>
  <c r="P397" i="2"/>
  <c r="H394" i="2"/>
  <c r="P394" i="2" s="1"/>
  <c r="I394" i="2"/>
  <c r="Q394" i="2" s="1"/>
  <c r="M386" i="2"/>
  <c r="O386" i="2"/>
  <c r="M382" i="2"/>
  <c r="O382" i="2"/>
  <c r="F377" i="2"/>
  <c r="N377" i="2" s="1"/>
  <c r="G377" i="2"/>
  <c r="O377" i="2" s="1"/>
  <c r="H374" i="2"/>
  <c r="P374" i="2" s="1"/>
  <c r="I374" i="2"/>
  <c r="Q374" i="2" s="1"/>
  <c r="H370" i="2"/>
  <c r="P370" i="2" s="1"/>
  <c r="I370" i="2"/>
  <c r="Q370" i="2" s="1"/>
  <c r="I356" i="2"/>
  <c r="Q356" i="2" s="1"/>
  <c r="F356" i="2"/>
  <c r="N356" i="2" s="1"/>
  <c r="O344" i="2"/>
  <c r="I341" i="2"/>
  <c r="Q341" i="2" s="1"/>
  <c r="F341" i="2"/>
  <c r="N341" i="2" s="1"/>
  <c r="I338" i="2"/>
  <c r="Q338" i="2" s="1"/>
  <c r="F338" i="2"/>
  <c r="N338" i="2" s="1"/>
  <c r="H337" i="2"/>
  <c r="P337" i="2" s="1"/>
  <c r="I337" i="2"/>
  <c r="Q337" i="2" s="1"/>
  <c r="H302" i="2"/>
  <c r="P302" i="2" s="1"/>
  <c r="I302" i="2"/>
  <c r="Q302" i="2" s="1"/>
  <c r="F302" i="2"/>
  <c r="N302" i="2" s="1"/>
  <c r="Q294" i="2"/>
  <c r="H282" i="2"/>
  <c r="P282" i="2" s="1"/>
  <c r="I282" i="2"/>
  <c r="Q282" i="2" s="1"/>
  <c r="P277" i="2"/>
  <c r="S270" i="2"/>
  <c r="P270" i="2"/>
  <c r="H262" i="2"/>
  <c r="P262" i="2" s="1"/>
  <c r="I262" i="2"/>
  <c r="Q262" i="2" s="1"/>
  <c r="S260" i="2"/>
  <c r="P260" i="2"/>
  <c r="H256" i="2"/>
  <c r="P256" i="2" s="1"/>
  <c r="I256" i="2"/>
  <c r="Q256" i="2" s="1"/>
  <c r="H230" i="2"/>
  <c r="P230" i="2" s="1"/>
  <c r="I230" i="2"/>
  <c r="Q230" i="2" s="1"/>
  <c r="F230" i="2"/>
  <c r="N230" i="2" s="1"/>
  <c r="M214" i="2"/>
  <c r="F148" i="2"/>
  <c r="N148" i="2" s="1"/>
  <c r="I148" i="2"/>
  <c r="Q148" i="2" s="1"/>
  <c r="I125" i="2"/>
  <c r="Q125" i="2" s="1"/>
  <c r="F125" i="2"/>
  <c r="N125" i="2" s="1"/>
  <c r="G125" i="2"/>
  <c r="O125" i="2" s="1"/>
  <c r="F123" i="2"/>
  <c r="N123" i="2" s="1"/>
  <c r="G123" i="2"/>
  <c r="O123" i="2" s="1"/>
  <c r="I109" i="2"/>
  <c r="Q109" i="2" s="1"/>
  <c r="F109" i="2"/>
  <c r="N109" i="2" s="1"/>
  <c r="G109" i="2"/>
  <c r="O109" i="2" s="1"/>
  <c r="F107" i="2"/>
  <c r="N107" i="2" s="1"/>
  <c r="G107" i="2"/>
  <c r="O107" i="2" s="1"/>
  <c r="O102" i="2"/>
  <c r="R102" i="2"/>
  <c r="M102" i="2"/>
  <c r="M96" i="2"/>
  <c r="O96" i="2"/>
  <c r="R422" i="2"/>
  <c r="R404" i="2"/>
  <c r="P392" i="2"/>
  <c r="P388" i="2"/>
  <c r="P381" i="2"/>
  <c r="P366" i="2"/>
  <c r="P350" i="2"/>
  <c r="R344" i="2"/>
  <c r="R334" i="2"/>
  <c r="F315" i="2"/>
  <c r="N315" i="2" s="1"/>
  <c r="I315" i="2"/>
  <c r="Q315" i="2" s="1"/>
  <c r="I303" i="2"/>
  <c r="Q303" i="2" s="1"/>
  <c r="F303" i="2"/>
  <c r="N303" i="2" s="1"/>
  <c r="H298" i="2"/>
  <c r="P298" i="2" s="1"/>
  <c r="I298" i="2"/>
  <c r="Q298" i="2" s="1"/>
  <c r="O290" i="2"/>
  <c r="S290" i="2"/>
  <c r="I284" i="2"/>
  <c r="Q284" i="2" s="1"/>
  <c r="F284" i="2"/>
  <c r="N284" i="2" s="1"/>
  <c r="S276" i="2"/>
  <c r="I274" i="2"/>
  <c r="Q274" i="2" s="1"/>
  <c r="F274" i="2"/>
  <c r="N274" i="2" s="1"/>
  <c r="H273" i="2"/>
  <c r="P273" i="2" s="1"/>
  <c r="I273" i="2"/>
  <c r="Q273" i="2" s="1"/>
  <c r="S258" i="2"/>
  <c r="H258" i="2"/>
  <c r="P258" i="2" s="1"/>
  <c r="G258" i="2"/>
  <c r="O258" i="2" s="1"/>
  <c r="I253" i="2"/>
  <c r="Q253" i="2" s="1"/>
  <c r="G253" i="2"/>
  <c r="O253" i="2" s="1"/>
  <c r="I247" i="2"/>
  <c r="Q247" i="2" s="1"/>
  <c r="G247" i="2"/>
  <c r="O247" i="2" s="1"/>
  <c r="P242" i="2"/>
  <c r="I242" i="2"/>
  <c r="Q242" i="2" s="1"/>
  <c r="F242" i="2"/>
  <c r="N242" i="2" s="1"/>
  <c r="I239" i="2"/>
  <c r="Q239" i="2" s="1"/>
  <c r="F239" i="2"/>
  <c r="N239" i="2" s="1"/>
  <c r="P231" i="2"/>
  <c r="I231" i="2"/>
  <c r="Q231" i="2" s="1"/>
  <c r="F231" i="2"/>
  <c r="N231" i="2" s="1"/>
  <c r="P226" i="2"/>
  <c r="I226" i="2"/>
  <c r="Q226" i="2" s="1"/>
  <c r="F226" i="2"/>
  <c r="N226" i="2" s="1"/>
  <c r="H225" i="2"/>
  <c r="P225" i="2" s="1"/>
  <c r="I225" i="2"/>
  <c r="Q225" i="2" s="1"/>
  <c r="H215" i="2"/>
  <c r="P215" i="2" s="1"/>
  <c r="G215" i="2"/>
  <c r="O215" i="2" s="1"/>
  <c r="I205" i="2"/>
  <c r="Q205" i="2" s="1"/>
  <c r="F205" i="2"/>
  <c r="N205" i="2" s="1"/>
  <c r="I201" i="2"/>
  <c r="Q201" i="2" s="1"/>
  <c r="F201" i="2"/>
  <c r="N201" i="2" s="1"/>
  <c r="M198" i="2"/>
  <c r="M152" i="2"/>
  <c r="S152" i="2"/>
  <c r="S144" i="2"/>
  <c r="S94" i="2"/>
  <c r="O94" i="2"/>
  <c r="S65" i="2"/>
  <c r="R418" i="2"/>
  <c r="R414" i="2"/>
  <c r="R398" i="2"/>
  <c r="R376" i="2"/>
  <c r="R368" i="2"/>
  <c r="F366" i="2"/>
  <c r="N366" i="2" s="1"/>
  <c r="R352" i="2"/>
  <c r="F350" i="2"/>
  <c r="N350" i="2" s="1"/>
  <c r="I326" i="2"/>
  <c r="Q326" i="2" s="1"/>
  <c r="F326" i="2"/>
  <c r="N326" i="2" s="1"/>
  <c r="H317" i="2"/>
  <c r="P317" i="2" s="1"/>
  <c r="I317" i="2"/>
  <c r="Q317" i="2" s="1"/>
  <c r="G315" i="2"/>
  <c r="O315" i="2" s="1"/>
  <c r="S314" i="2"/>
  <c r="F312" i="2"/>
  <c r="N312" i="2" s="1"/>
  <c r="G312" i="2"/>
  <c r="O312" i="2" s="1"/>
  <c r="H311" i="2"/>
  <c r="P311" i="2" s="1"/>
  <c r="I311" i="2"/>
  <c r="Q311" i="2" s="1"/>
  <c r="I308" i="2"/>
  <c r="Q308" i="2" s="1"/>
  <c r="F308" i="2"/>
  <c r="N308" i="2" s="1"/>
  <c r="G303" i="2"/>
  <c r="O303" i="2" s="1"/>
  <c r="F298" i="2"/>
  <c r="N298" i="2" s="1"/>
  <c r="I295" i="2"/>
  <c r="Q295" i="2" s="1"/>
  <c r="F295" i="2"/>
  <c r="N295" i="2" s="1"/>
  <c r="R290" i="2"/>
  <c r="H288" i="2"/>
  <c r="P288" i="2" s="1"/>
  <c r="I288" i="2"/>
  <c r="Q288" i="2" s="1"/>
  <c r="H285" i="2"/>
  <c r="P285" i="2" s="1"/>
  <c r="I285" i="2"/>
  <c r="Q285" i="2" s="1"/>
  <c r="G284" i="2"/>
  <c r="O284" i="2" s="1"/>
  <c r="R276" i="2"/>
  <c r="H275" i="2"/>
  <c r="P275" i="2" s="1"/>
  <c r="I275" i="2"/>
  <c r="Q275" i="2" s="1"/>
  <c r="G274" i="2"/>
  <c r="O274" i="2" s="1"/>
  <c r="F273" i="2"/>
  <c r="N273" i="2" s="1"/>
  <c r="H268" i="2"/>
  <c r="P268" i="2" s="1"/>
  <c r="I268" i="2"/>
  <c r="Q268" i="2" s="1"/>
  <c r="F267" i="2"/>
  <c r="N267" i="2" s="1"/>
  <c r="G267" i="2"/>
  <c r="O267" i="2" s="1"/>
  <c r="H265" i="2"/>
  <c r="P265" i="2" s="1"/>
  <c r="G265" i="2"/>
  <c r="O265" i="2" s="1"/>
  <c r="R258" i="2"/>
  <c r="R254" i="2"/>
  <c r="H254" i="2"/>
  <c r="P254" i="2" s="1"/>
  <c r="G254" i="2"/>
  <c r="O254" i="2" s="1"/>
  <c r="H253" i="2"/>
  <c r="P253" i="2" s="1"/>
  <c r="F248" i="2"/>
  <c r="N248" i="2" s="1"/>
  <c r="G248" i="2"/>
  <c r="O248" i="2" s="1"/>
  <c r="H247" i="2"/>
  <c r="P247" i="2" s="1"/>
  <c r="H244" i="2"/>
  <c r="P244" i="2" s="1"/>
  <c r="I244" i="2"/>
  <c r="Q244" i="2" s="1"/>
  <c r="G242" i="2"/>
  <c r="O242" i="2" s="1"/>
  <c r="M240" i="2"/>
  <c r="G239" i="2"/>
  <c r="O239" i="2" s="1"/>
  <c r="S236" i="2"/>
  <c r="G231" i="2"/>
  <c r="O231" i="2" s="1"/>
  <c r="G226" i="2"/>
  <c r="O226" i="2" s="1"/>
  <c r="F225" i="2"/>
  <c r="N225" i="2" s="1"/>
  <c r="H224" i="2"/>
  <c r="P224" i="2" s="1"/>
  <c r="I224" i="2"/>
  <c r="Q224" i="2" s="1"/>
  <c r="M212" i="2"/>
  <c r="S212" i="2"/>
  <c r="G205" i="2"/>
  <c r="O205" i="2" s="1"/>
  <c r="G201" i="2"/>
  <c r="O201" i="2" s="1"/>
  <c r="G160" i="2"/>
  <c r="O160" i="2" s="1"/>
  <c r="S153" i="2"/>
  <c r="O153" i="2"/>
  <c r="R326" i="2"/>
  <c r="R320" i="2"/>
  <c r="R280" i="2"/>
  <c r="R270" i="2"/>
  <c r="R260" i="2"/>
  <c r="R242" i="2"/>
  <c r="R236" i="2"/>
  <c r="I235" i="2"/>
  <c r="Q235" i="2" s="1"/>
  <c r="P227" i="2"/>
  <c r="R226" i="2"/>
  <c r="R218" i="2"/>
  <c r="H212" i="2"/>
  <c r="P212" i="2" s="1"/>
  <c r="G212" i="2"/>
  <c r="O212" i="2" s="1"/>
  <c r="H211" i="2"/>
  <c r="P211" i="2" s="1"/>
  <c r="I211" i="2"/>
  <c r="Q211" i="2" s="1"/>
  <c r="M178" i="2"/>
  <c r="R175" i="2"/>
  <c r="O175" i="2"/>
  <c r="O171" i="2"/>
  <c r="R171" i="2"/>
  <c r="H170" i="2"/>
  <c r="P170" i="2" s="1"/>
  <c r="I170" i="2"/>
  <c r="Q170" i="2" s="1"/>
  <c r="S162" i="2"/>
  <c r="O161" i="2"/>
  <c r="F152" i="2"/>
  <c r="N152" i="2" s="1"/>
  <c r="G152" i="2"/>
  <c r="O152" i="2" s="1"/>
  <c r="S151" i="2"/>
  <c r="F142" i="2"/>
  <c r="N142" i="2" s="1"/>
  <c r="G142" i="2"/>
  <c r="O142" i="2" s="1"/>
  <c r="M136" i="2"/>
  <c r="I129" i="2"/>
  <c r="Q129" i="2" s="1"/>
  <c r="F129" i="2"/>
  <c r="N129" i="2" s="1"/>
  <c r="H99" i="2"/>
  <c r="P99" i="2" s="1"/>
  <c r="G99" i="2"/>
  <c r="O99" i="2" s="1"/>
  <c r="I99" i="2"/>
  <c r="Q99" i="2" s="1"/>
  <c r="S97" i="2"/>
  <c r="F97" i="2"/>
  <c r="N97" i="2" s="1"/>
  <c r="G97" i="2"/>
  <c r="O97" i="2" s="1"/>
  <c r="H33" i="2"/>
  <c r="P33" i="2" s="1"/>
  <c r="I33" i="2"/>
  <c r="Q33" i="2" s="1"/>
  <c r="F33" i="2"/>
  <c r="N33" i="2" s="1"/>
  <c r="R312" i="2"/>
  <c r="R304" i="2"/>
  <c r="R296" i="2"/>
  <c r="R294" i="2"/>
  <c r="R286" i="2"/>
  <c r="S254" i="2"/>
  <c r="M254" i="2"/>
  <c r="M236" i="2"/>
  <c r="R216" i="2"/>
  <c r="I209" i="2"/>
  <c r="Q209" i="2" s="1"/>
  <c r="F209" i="2"/>
  <c r="N209" i="2" s="1"/>
  <c r="M190" i="2"/>
  <c r="R162" i="2"/>
  <c r="Q152" i="2"/>
  <c r="F150" i="2"/>
  <c r="N150" i="2" s="1"/>
  <c r="G150" i="2"/>
  <c r="O150" i="2" s="1"/>
  <c r="M144" i="2"/>
  <c r="M143" i="2"/>
  <c r="Q142" i="2"/>
  <c r="H105" i="2"/>
  <c r="P105" i="2" s="1"/>
  <c r="I105" i="2"/>
  <c r="Q105" i="2" s="1"/>
  <c r="F105" i="2"/>
  <c r="N105" i="2" s="1"/>
  <c r="R99" i="2"/>
  <c r="G33" i="2"/>
  <c r="O33" i="2" s="1"/>
  <c r="N207" i="2"/>
  <c r="P202" i="2"/>
  <c r="M194" i="2"/>
  <c r="M192" i="2"/>
  <c r="P190" i="2"/>
  <c r="M186" i="2"/>
  <c r="P185" i="2"/>
  <c r="M184" i="2"/>
  <c r="P178" i="2"/>
  <c r="R173" i="2"/>
  <c r="O165" i="2"/>
  <c r="N162" i="2"/>
  <c r="R157" i="2"/>
  <c r="O151" i="2"/>
  <c r="S145" i="2"/>
  <c r="R144" i="2"/>
  <c r="S137" i="2"/>
  <c r="R136" i="2"/>
  <c r="S134" i="2"/>
  <c r="O134" i="2"/>
  <c r="R129" i="2"/>
  <c r="P121" i="2"/>
  <c r="I121" i="2"/>
  <c r="Q121" i="2" s="1"/>
  <c r="F121" i="2"/>
  <c r="N121" i="2" s="1"/>
  <c r="P113" i="2"/>
  <c r="I113" i="2"/>
  <c r="Q113" i="2" s="1"/>
  <c r="F113" i="2"/>
  <c r="N113" i="2" s="1"/>
  <c r="R98" i="2"/>
  <c r="R97" i="2"/>
  <c r="R87" i="2"/>
  <c r="F81" i="2"/>
  <c r="N81" i="2" s="1"/>
  <c r="I81" i="2"/>
  <c r="Q81" i="2" s="1"/>
  <c r="H53" i="2"/>
  <c r="P53" i="2" s="1"/>
  <c r="G53" i="2"/>
  <c r="O53" i="2" s="1"/>
  <c r="R47" i="2"/>
  <c r="S19" i="2"/>
  <c r="R174" i="2"/>
  <c r="M174" i="2"/>
  <c r="I162" i="2"/>
  <c r="Q162" i="2" s="1"/>
  <c r="O157" i="2"/>
  <c r="N154" i="2"/>
  <c r="M150" i="2"/>
  <c r="R149" i="2"/>
  <c r="S148" i="2"/>
  <c r="Q146" i="2"/>
  <c r="R145" i="2"/>
  <c r="I144" i="2"/>
  <c r="Q144" i="2" s="1"/>
  <c r="N138" i="2"/>
  <c r="R137" i="2"/>
  <c r="I136" i="2"/>
  <c r="Q136" i="2" s="1"/>
  <c r="M129" i="2"/>
  <c r="G121" i="2"/>
  <c r="O121" i="2" s="1"/>
  <c r="G113" i="2"/>
  <c r="O113" i="2" s="1"/>
  <c r="S98" i="2"/>
  <c r="S93" i="2"/>
  <c r="F85" i="2"/>
  <c r="N85" i="2" s="1"/>
  <c r="G85" i="2"/>
  <c r="O85" i="2" s="1"/>
  <c r="F67" i="2"/>
  <c r="N67" i="2" s="1"/>
  <c r="G67" i="2"/>
  <c r="O67" i="2" s="1"/>
  <c r="M44" i="2"/>
  <c r="O44" i="2"/>
  <c r="R44" i="2"/>
  <c r="M20" i="2"/>
  <c r="O20" i="2"/>
  <c r="R20" i="2"/>
  <c r="N93" i="2"/>
  <c r="M92" i="2"/>
  <c r="N87" i="2"/>
  <c r="S76" i="2"/>
  <c r="O76" i="2"/>
  <c r="M72" i="2"/>
  <c r="Q71" i="2"/>
  <c r="Q65" i="2"/>
  <c r="S63" i="2"/>
  <c r="Q63" i="2"/>
  <c r="M56" i="2"/>
  <c r="H35" i="2"/>
  <c r="P35" i="2" s="1"/>
  <c r="M32" i="2"/>
  <c r="S31" i="2"/>
  <c r="Q27" i="2"/>
  <c r="M25" i="2"/>
  <c r="H23" i="2"/>
  <c r="P23" i="2" s="1"/>
  <c r="M22" i="2"/>
  <c r="M18" i="2"/>
  <c r="R125" i="2"/>
  <c r="R121" i="2"/>
  <c r="R117" i="2"/>
  <c r="R113" i="2"/>
  <c r="R109" i="2"/>
  <c r="R104" i="2"/>
  <c r="I93" i="2"/>
  <c r="Q93" i="2" s="1"/>
  <c r="M88" i="2"/>
  <c r="G87" i="2"/>
  <c r="O87" i="2" s="1"/>
  <c r="O72" i="2"/>
  <c r="R63" i="2"/>
  <c r="R61" i="2"/>
  <c r="R59" i="2"/>
  <c r="N54" i="2"/>
  <c r="S41" i="2"/>
  <c r="R29" i="2"/>
  <c r="R19" i="2"/>
  <c r="R128" i="2"/>
  <c r="M125" i="2"/>
  <c r="R124" i="2"/>
  <c r="M121" i="2"/>
  <c r="R120" i="2"/>
  <c r="M117" i="2"/>
  <c r="R116" i="2"/>
  <c r="M113" i="2"/>
  <c r="R112" i="2"/>
  <c r="M109" i="2"/>
  <c r="R108" i="2"/>
  <c r="S99" i="2"/>
  <c r="M99" i="2"/>
  <c r="M97" i="2"/>
  <c r="M93" i="2"/>
  <c r="S87" i="2"/>
  <c r="M87" i="2"/>
  <c r="M84" i="2"/>
  <c r="M71" i="2"/>
  <c r="R66" i="2"/>
  <c r="M63" i="2"/>
  <c r="M60" i="2"/>
  <c r="S54" i="2"/>
  <c r="M54" i="2"/>
  <c r="M47" i="2"/>
  <c r="R41" i="2"/>
  <c r="M41" i="2"/>
  <c r="O34" i="2"/>
  <c r="M29" i="2"/>
  <c r="F21" i="2"/>
  <c r="N21" i="2" s="1"/>
  <c r="I525" i="2"/>
  <c r="Q525" i="2" s="1"/>
  <c r="M522" i="2"/>
  <c r="G520" i="2"/>
  <c r="O520" i="2" s="1"/>
  <c r="I400" i="2"/>
  <c r="Q400" i="2" s="1"/>
  <c r="F392" i="2"/>
  <c r="N392" i="2" s="1"/>
  <c r="I359" i="2"/>
  <c r="Q359" i="2" s="1"/>
  <c r="I300" i="2"/>
  <c r="Q300" i="2" s="1"/>
  <c r="I248" i="2"/>
  <c r="Q248" i="2" s="1"/>
  <c r="O246" i="2"/>
  <c r="G243" i="2"/>
  <c r="O243" i="2" s="1"/>
  <c r="F238" i="2"/>
  <c r="N238" i="2" s="1"/>
  <c r="F234" i="2"/>
  <c r="N234" i="2" s="1"/>
  <c r="F232" i="2"/>
  <c r="N232" i="2" s="1"/>
  <c r="F227" i="2"/>
  <c r="N227" i="2" s="1"/>
  <c r="F222" i="2"/>
  <c r="N222" i="2" s="1"/>
  <c r="F218" i="2"/>
  <c r="N218" i="2" s="1"/>
  <c r="F215" i="2"/>
  <c r="N215" i="2" s="1"/>
  <c r="F213" i="2"/>
  <c r="N213" i="2" s="1"/>
  <c r="F212" i="2"/>
  <c r="N212" i="2" s="1"/>
  <c r="F210" i="2"/>
  <c r="N210" i="2" s="1"/>
  <c r="G207" i="2"/>
  <c r="O207" i="2" s="1"/>
  <c r="F206" i="2"/>
  <c r="N206" i="2" s="1"/>
  <c r="S198" i="2"/>
  <c r="M196" i="2"/>
  <c r="F193" i="2"/>
  <c r="N193" i="2" s="1"/>
  <c r="F192" i="2"/>
  <c r="N192" i="2" s="1"/>
  <c r="I191" i="2"/>
  <c r="Q191" i="2" s="1"/>
  <c r="S190" i="2"/>
  <c r="M188" i="2"/>
  <c r="F185" i="2"/>
  <c r="N185" i="2" s="1"/>
  <c r="F184" i="2"/>
  <c r="N184" i="2" s="1"/>
  <c r="I183" i="2"/>
  <c r="Q183" i="2" s="1"/>
  <c r="S182" i="2"/>
  <c r="I180" i="2"/>
  <c r="Q180" i="2" s="1"/>
  <c r="I178" i="2"/>
  <c r="Q178" i="2" s="1"/>
  <c r="I176" i="2"/>
  <c r="Q176" i="2" s="1"/>
  <c r="H525" i="2"/>
  <c r="P525" i="2" s="1"/>
  <c r="M514" i="2"/>
  <c r="F404" i="2"/>
  <c r="N404" i="2" s="1"/>
  <c r="F367" i="2"/>
  <c r="N367" i="2" s="1"/>
  <c r="H359" i="2"/>
  <c r="P359" i="2" s="1"/>
  <c r="F265" i="2"/>
  <c r="N265" i="2" s="1"/>
  <c r="F258" i="2"/>
  <c r="N258" i="2" s="1"/>
  <c r="F254" i="2"/>
  <c r="N254" i="2" s="1"/>
  <c r="F250" i="2"/>
  <c r="N250" i="2" s="1"/>
  <c r="H248" i="2"/>
  <c r="P248" i="2" s="1"/>
  <c r="I238" i="2"/>
  <c r="Q238" i="2" s="1"/>
  <c r="I234" i="2"/>
  <c r="Q234" i="2" s="1"/>
  <c r="G233" i="2"/>
  <c r="O233" i="2" s="1"/>
  <c r="I232" i="2"/>
  <c r="Q232" i="2" s="1"/>
  <c r="R228" i="2"/>
  <c r="I227" i="2"/>
  <c r="Q227" i="2" s="1"/>
  <c r="R224" i="2"/>
  <c r="I222" i="2"/>
  <c r="Q222" i="2" s="1"/>
  <c r="I218" i="2"/>
  <c r="Q218" i="2" s="1"/>
  <c r="I215" i="2"/>
  <c r="Q215" i="2" s="1"/>
  <c r="S214" i="2"/>
  <c r="I213" i="2"/>
  <c r="Q213" i="2" s="1"/>
  <c r="M200" i="2"/>
  <c r="I193" i="2"/>
  <c r="Q193" i="2" s="1"/>
  <c r="S192" i="2"/>
  <c r="I185" i="2"/>
  <c r="Q185" i="2" s="1"/>
  <c r="S184" i="2"/>
  <c r="I404" i="2"/>
  <c r="Q404" i="2" s="1"/>
  <c r="F400" i="2"/>
  <c r="N400" i="2" s="1"/>
  <c r="F396" i="2"/>
  <c r="N396" i="2" s="1"/>
  <c r="I392" i="2"/>
  <c r="Q392" i="2" s="1"/>
  <c r="I388" i="2"/>
  <c r="Q388" i="2" s="1"/>
  <c r="I367" i="2"/>
  <c r="Q367" i="2" s="1"/>
  <c r="I265" i="2"/>
  <c r="Q265" i="2" s="1"/>
  <c r="I258" i="2"/>
  <c r="Q258" i="2" s="1"/>
  <c r="I207" i="2"/>
  <c r="Q207" i="2" s="1"/>
  <c r="S194" i="2"/>
  <c r="S186" i="2"/>
  <c r="M526" i="2"/>
  <c r="I378" i="2"/>
  <c r="Q378" i="2" s="1"/>
  <c r="G371" i="2"/>
  <c r="O371" i="2" s="1"/>
  <c r="G251" i="2"/>
  <c r="O251" i="2" s="1"/>
  <c r="M164" i="2"/>
  <c r="M156" i="2"/>
  <c r="G148" i="2"/>
  <c r="O148" i="2" s="1"/>
  <c r="G144" i="2"/>
  <c r="O144" i="2" s="1"/>
  <c r="G140" i="2"/>
  <c r="O140" i="2" s="1"/>
  <c r="G136" i="2"/>
  <c r="O136" i="2" s="1"/>
  <c r="I127" i="2"/>
  <c r="Q127" i="2" s="1"/>
  <c r="M127" i="2"/>
  <c r="I123" i="2"/>
  <c r="Q123" i="2" s="1"/>
  <c r="M123" i="2"/>
  <c r="I119" i="2"/>
  <c r="Q119" i="2" s="1"/>
  <c r="M119" i="2"/>
  <c r="I115" i="2"/>
  <c r="Q115" i="2" s="1"/>
  <c r="M115" i="2"/>
  <c r="I111" i="2"/>
  <c r="Q111" i="2" s="1"/>
  <c r="M111" i="2"/>
  <c r="I107" i="2"/>
  <c r="Q107" i="2" s="1"/>
  <c r="M107" i="2"/>
  <c r="I103" i="2"/>
  <c r="Q103" i="2" s="1"/>
  <c r="M103" i="2"/>
  <c r="M165" i="2"/>
  <c r="S164" i="2"/>
  <c r="N160" i="2"/>
  <c r="M157" i="2"/>
  <c r="S156" i="2"/>
  <c r="M149" i="2"/>
  <c r="I131" i="2"/>
  <c r="Q131" i="2" s="1"/>
  <c r="M128" i="2"/>
  <c r="H127" i="2"/>
  <c r="P127" i="2" s="1"/>
  <c r="M124" i="2"/>
  <c r="H123" i="2"/>
  <c r="P123" i="2" s="1"/>
  <c r="M120" i="2"/>
  <c r="H119" i="2"/>
  <c r="P119" i="2" s="1"/>
  <c r="M116" i="2"/>
  <c r="H115" i="2"/>
  <c r="P115" i="2" s="1"/>
  <c r="M112" i="2"/>
  <c r="H111" i="2"/>
  <c r="P111" i="2" s="1"/>
  <c r="M108" i="2"/>
  <c r="H107" i="2"/>
  <c r="P107" i="2" s="1"/>
  <c r="M104" i="2"/>
  <c r="H103" i="2"/>
  <c r="P103" i="2" s="1"/>
  <c r="F101" i="2"/>
  <c r="N101" i="2" s="1"/>
  <c r="H101" i="2"/>
  <c r="P101" i="2" s="1"/>
  <c r="I101" i="2"/>
  <c r="Q101" i="2" s="1"/>
  <c r="Q164" i="2"/>
  <c r="G162" i="2"/>
  <c r="O162" i="2" s="1"/>
  <c r="G154" i="2"/>
  <c r="O154" i="2" s="1"/>
  <c r="N144" i="2"/>
  <c r="N136" i="2"/>
  <c r="G131" i="2"/>
  <c r="O131" i="2" s="1"/>
  <c r="O98" i="2"/>
  <c r="I97" i="2"/>
  <c r="Q97" i="2" s="1"/>
  <c r="M85" i="2"/>
  <c r="M80" i="2"/>
  <c r="R78" i="2"/>
  <c r="G73" i="2"/>
  <c r="O73" i="2" s="1"/>
  <c r="M61" i="2"/>
  <c r="G60" i="2"/>
  <c r="O60" i="2" s="1"/>
  <c r="F53" i="2"/>
  <c r="N53" i="2" s="1"/>
  <c r="F49" i="2"/>
  <c r="N49" i="2" s="1"/>
  <c r="R43" i="2"/>
  <c r="R39" i="2"/>
  <c r="R35" i="2"/>
  <c r="R31" i="2"/>
  <c r="R23" i="2"/>
  <c r="I21" i="2"/>
  <c r="Q21" i="2" s="1"/>
  <c r="M21" i="2"/>
  <c r="F99" i="2"/>
  <c r="N99" i="2" s="1"/>
  <c r="M98" i="2"/>
  <c r="H97" i="2"/>
  <c r="P97" i="2" s="1"/>
  <c r="R96" i="2"/>
  <c r="F95" i="2"/>
  <c r="N95" i="2" s="1"/>
  <c r="M94" i="2"/>
  <c r="R92" i="2"/>
  <c r="G91" i="2"/>
  <c r="O91" i="2" s="1"/>
  <c r="M90" i="2"/>
  <c r="R88" i="2"/>
  <c r="M86" i="2"/>
  <c r="R74" i="2"/>
  <c r="G69" i="2"/>
  <c r="O69" i="2" s="1"/>
  <c r="R56" i="2"/>
  <c r="O56" i="2"/>
  <c r="I53" i="2"/>
  <c r="Q53" i="2" s="1"/>
  <c r="R52" i="2"/>
  <c r="O52" i="2"/>
  <c r="N50" i="2"/>
  <c r="I49" i="2"/>
  <c r="Q49" i="2" s="1"/>
  <c r="F27" i="2"/>
  <c r="N27" i="2" s="1"/>
  <c r="O88" i="2"/>
  <c r="G81" i="2"/>
  <c r="O81" i="2" s="1"/>
  <c r="R76" i="2"/>
  <c r="R70" i="2"/>
  <c r="O68" i="2"/>
  <c r="S61" i="2"/>
  <c r="M43" i="2"/>
  <c r="M39" i="2"/>
  <c r="Q35" i="2"/>
  <c r="M35" i="2"/>
  <c r="M31" i="2"/>
  <c r="M27" i="2"/>
  <c r="M23" i="2"/>
  <c r="M19" i="2"/>
  <c r="G93" i="2"/>
  <c r="O93" i="2" s="1"/>
  <c r="G89" i="2"/>
  <c r="O89" i="2" s="1"/>
  <c r="R82" i="2"/>
  <c r="R72" i="2"/>
  <c r="M68" i="2"/>
  <c r="M501" i="2"/>
  <c r="R501" i="2"/>
  <c r="O501" i="2"/>
  <c r="S501" i="2"/>
  <c r="M493" i="2"/>
  <c r="R493" i="2"/>
  <c r="S493" i="2"/>
  <c r="M477" i="2"/>
  <c r="R477" i="2"/>
  <c r="S477" i="2"/>
  <c r="M469" i="2"/>
  <c r="R469" i="2"/>
  <c r="S469" i="2"/>
  <c r="M461" i="2"/>
  <c r="N461" i="2"/>
  <c r="R461" i="2"/>
  <c r="S461" i="2"/>
  <c r="M413" i="2"/>
  <c r="R413" i="2"/>
  <c r="O413" i="2"/>
  <c r="S413" i="2"/>
  <c r="M395" i="2"/>
  <c r="R395" i="2"/>
  <c r="S395" i="2"/>
  <c r="M371" i="2"/>
  <c r="R371" i="2"/>
  <c r="S371" i="2"/>
  <c r="S526" i="2"/>
  <c r="S524" i="2"/>
  <c r="S522" i="2"/>
  <c r="S520" i="2"/>
  <c r="S518" i="2"/>
  <c r="O518" i="2"/>
  <c r="S516" i="2"/>
  <c r="S514" i="2"/>
  <c r="M507" i="2"/>
  <c r="R507" i="2"/>
  <c r="S507" i="2"/>
  <c r="M499" i="2"/>
  <c r="R499" i="2"/>
  <c r="S499" i="2"/>
  <c r="M491" i="2"/>
  <c r="N491" i="2"/>
  <c r="R491" i="2"/>
  <c r="S491" i="2"/>
  <c r="M483" i="2"/>
  <c r="R483" i="2"/>
  <c r="O483" i="2"/>
  <c r="S483" i="2"/>
  <c r="M475" i="2"/>
  <c r="R475" i="2"/>
  <c r="S475" i="2"/>
  <c r="M467" i="2"/>
  <c r="R467" i="2"/>
  <c r="S467" i="2"/>
  <c r="M459" i="2"/>
  <c r="N459" i="2"/>
  <c r="R459" i="2"/>
  <c r="S459" i="2"/>
  <c r="M451" i="2"/>
  <c r="R451" i="2"/>
  <c r="S451" i="2"/>
  <c r="M443" i="2"/>
  <c r="R443" i="2"/>
  <c r="S443" i="2"/>
  <c r="M435" i="2"/>
  <c r="R435" i="2"/>
  <c r="S435" i="2"/>
  <c r="M427" i="2"/>
  <c r="Q427" i="2"/>
  <c r="R427" i="2"/>
  <c r="S427" i="2"/>
  <c r="M419" i="2"/>
  <c r="R419" i="2"/>
  <c r="S419" i="2"/>
  <c r="M411" i="2"/>
  <c r="N411" i="2"/>
  <c r="R411" i="2"/>
  <c r="S411" i="2"/>
  <c r="M401" i="2"/>
  <c r="R401" i="2"/>
  <c r="S401" i="2"/>
  <c r="Q395" i="2"/>
  <c r="M393" i="2"/>
  <c r="R393" i="2"/>
  <c r="S393" i="2"/>
  <c r="M387" i="2"/>
  <c r="R387" i="2"/>
  <c r="S387" i="2"/>
  <c r="M383" i="2"/>
  <c r="Q383" i="2"/>
  <c r="R383" i="2"/>
  <c r="S383" i="2"/>
  <c r="M379" i="2"/>
  <c r="R379" i="2"/>
  <c r="S379" i="2"/>
  <c r="M373" i="2"/>
  <c r="R373" i="2"/>
  <c r="S373" i="2"/>
  <c r="M347" i="2"/>
  <c r="N347" i="2"/>
  <c r="R347" i="2"/>
  <c r="S347" i="2"/>
  <c r="M315" i="2"/>
  <c r="R315" i="2"/>
  <c r="S315" i="2"/>
  <c r="M283" i="2"/>
  <c r="N283" i="2"/>
  <c r="R283" i="2"/>
  <c r="S283" i="2"/>
  <c r="M453" i="2"/>
  <c r="R453" i="2"/>
  <c r="S453" i="2"/>
  <c r="M421" i="2"/>
  <c r="R421" i="2"/>
  <c r="S421" i="2"/>
  <c r="M339" i="2"/>
  <c r="R339" i="2"/>
  <c r="O339" i="2"/>
  <c r="S339" i="2"/>
  <c r="M307" i="2"/>
  <c r="R307" i="2"/>
  <c r="S307" i="2"/>
  <c r="R524" i="2"/>
  <c r="F524" i="2"/>
  <c r="N524" i="2" s="1"/>
  <c r="F522" i="2"/>
  <c r="N522" i="2" s="1"/>
  <c r="F520" i="2"/>
  <c r="N520" i="2" s="1"/>
  <c r="R518" i="2"/>
  <c r="R516" i="2"/>
  <c r="R514" i="2"/>
  <c r="M513" i="2"/>
  <c r="M505" i="2"/>
  <c r="R505" i="2"/>
  <c r="S505" i="2"/>
  <c r="M497" i="2"/>
  <c r="R497" i="2"/>
  <c r="S497" i="2"/>
  <c r="M489" i="2"/>
  <c r="R489" i="2"/>
  <c r="S489" i="2"/>
  <c r="M481" i="2"/>
  <c r="N481" i="2"/>
  <c r="R481" i="2"/>
  <c r="S481" i="2"/>
  <c r="M473" i="2"/>
  <c r="N473" i="2"/>
  <c r="R473" i="2"/>
  <c r="S473" i="2"/>
  <c r="M465" i="2"/>
  <c r="R465" i="2"/>
  <c r="S465" i="2"/>
  <c r="M457" i="2"/>
  <c r="R457" i="2"/>
  <c r="S457" i="2"/>
  <c r="M449" i="2"/>
  <c r="R449" i="2"/>
  <c r="S449" i="2"/>
  <c r="M441" i="2"/>
  <c r="R441" i="2"/>
  <c r="S441" i="2"/>
  <c r="M433" i="2"/>
  <c r="Q433" i="2"/>
  <c r="R433" i="2"/>
  <c r="S433" i="2"/>
  <c r="M425" i="2"/>
  <c r="Q425" i="2"/>
  <c r="R425" i="2"/>
  <c r="S425" i="2"/>
  <c r="M417" i="2"/>
  <c r="N417" i="2"/>
  <c r="R417" i="2"/>
  <c r="S417" i="2"/>
  <c r="M409" i="2"/>
  <c r="R409" i="2"/>
  <c r="O409" i="2"/>
  <c r="S409" i="2"/>
  <c r="M407" i="2"/>
  <c r="R407" i="2"/>
  <c r="O407" i="2"/>
  <c r="S407" i="2"/>
  <c r="M403" i="2"/>
  <c r="R403" i="2"/>
  <c r="S403" i="2"/>
  <c r="M399" i="2"/>
  <c r="R399" i="2"/>
  <c r="S399" i="2"/>
  <c r="M391" i="2"/>
  <c r="R391" i="2"/>
  <c r="S391" i="2"/>
  <c r="M355" i="2"/>
  <c r="R355" i="2"/>
  <c r="S355" i="2"/>
  <c r="M323" i="2"/>
  <c r="R323" i="2"/>
  <c r="S323" i="2"/>
  <c r="M291" i="2"/>
  <c r="R291" i="2"/>
  <c r="S291" i="2"/>
  <c r="M249" i="2"/>
  <c r="R249" i="2"/>
  <c r="S249" i="2"/>
  <c r="M223" i="2"/>
  <c r="N223" i="2"/>
  <c r="R223" i="2"/>
  <c r="S223" i="2"/>
  <c r="M509" i="2"/>
  <c r="N509" i="2"/>
  <c r="R509" i="2"/>
  <c r="S509" i="2"/>
  <c r="M485" i="2"/>
  <c r="R485" i="2"/>
  <c r="S485" i="2"/>
  <c r="M445" i="2"/>
  <c r="R445" i="2"/>
  <c r="S445" i="2"/>
  <c r="M437" i="2"/>
  <c r="R437" i="2"/>
  <c r="S437" i="2"/>
  <c r="M429" i="2"/>
  <c r="R429" i="2"/>
  <c r="S429" i="2"/>
  <c r="M275" i="2"/>
  <c r="R275" i="2"/>
  <c r="S275" i="2"/>
  <c r="F526" i="2"/>
  <c r="N526" i="2" s="1"/>
  <c r="R522" i="2"/>
  <c r="R520" i="2"/>
  <c r="S527" i="2"/>
  <c r="S525" i="2"/>
  <c r="S523" i="2"/>
  <c r="S521" i="2"/>
  <c r="S519" i="2"/>
  <c r="S517" i="2"/>
  <c r="S515" i="2"/>
  <c r="S513" i="2"/>
  <c r="M511" i="2"/>
  <c r="Q511" i="2"/>
  <c r="R511" i="2"/>
  <c r="S511" i="2"/>
  <c r="M503" i="2"/>
  <c r="R503" i="2"/>
  <c r="O503" i="2"/>
  <c r="S503" i="2"/>
  <c r="M495" i="2"/>
  <c r="R495" i="2"/>
  <c r="S495" i="2"/>
  <c r="M487" i="2"/>
  <c r="Q487" i="2"/>
  <c r="R487" i="2"/>
  <c r="S487" i="2"/>
  <c r="M479" i="2"/>
  <c r="Q479" i="2"/>
  <c r="R479" i="2"/>
  <c r="S479" i="2"/>
  <c r="M471" i="2"/>
  <c r="N471" i="2"/>
  <c r="R471" i="2"/>
  <c r="S471" i="2"/>
  <c r="M463" i="2"/>
  <c r="R463" i="2"/>
  <c r="S463" i="2"/>
  <c r="M455" i="2"/>
  <c r="N455" i="2"/>
  <c r="R455" i="2"/>
  <c r="S455" i="2"/>
  <c r="M447" i="2"/>
  <c r="R447" i="2"/>
  <c r="S447" i="2"/>
  <c r="M439" i="2"/>
  <c r="R439" i="2"/>
  <c r="S439" i="2"/>
  <c r="M431" i="2"/>
  <c r="R431" i="2"/>
  <c r="S431" i="2"/>
  <c r="M423" i="2"/>
  <c r="Q423" i="2"/>
  <c r="R423" i="2"/>
  <c r="S423" i="2"/>
  <c r="M415" i="2"/>
  <c r="N415" i="2"/>
  <c r="R415" i="2"/>
  <c r="S415" i="2"/>
  <c r="M405" i="2"/>
  <c r="N405" i="2"/>
  <c r="R405" i="2"/>
  <c r="S405" i="2"/>
  <c r="P403" i="2"/>
  <c r="M397" i="2"/>
  <c r="R397" i="2"/>
  <c r="S397" i="2"/>
  <c r="Q391" i="2"/>
  <c r="M389" i="2"/>
  <c r="R389" i="2"/>
  <c r="S389" i="2"/>
  <c r="M385" i="2"/>
  <c r="R385" i="2"/>
  <c r="S385" i="2"/>
  <c r="M381" i="2"/>
  <c r="R381" i="2"/>
  <c r="S381" i="2"/>
  <c r="M377" i="2"/>
  <c r="R377" i="2"/>
  <c r="S377" i="2"/>
  <c r="M363" i="2"/>
  <c r="N363" i="2"/>
  <c r="R363" i="2"/>
  <c r="S363" i="2"/>
  <c r="M331" i="2"/>
  <c r="R331" i="2"/>
  <c r="O331" i="2"/>
  <c r="S331" i="2"/>
  <c r="M299" i="2"/>
  <c r="N299" i="2"/>
  <c r="R299" i="2"/>
  <c r="S299" i="2"/>
  <c r="M267" i="2"/>
  <c r="R267" i="2"/>
  <c r="S267" i="2"/>
  <c r="M255" i="2"/>
  <c r="R255" i="2"/>
  <c r="S255" i="2"/>
  <c r="P255" i="2"/>
  <c r="M369" i="2"/>
  <c r="R369" i="2"/>
  <c r="S369" i="2"/>
  <c r="M361" i="2"/>
  <c r="N361" i="2"/>
  <c r="R361" i="2"/>
  <c r="S361" i="2"/>
  <c r="M353" i="2"/>
  <c r="R353" i="2"/>
  <c r="S353" i="2"/>
  <c r="M345" i="2"/>
  <c r="R345" i="2"/>
  <c r="S345" i="2"/>
  <c r="M337" i="2"/>
  <c r="N337" i="2"/>
  <c r="R337" i="2"/>
  <c r="S337" i="2"/>
  <c r="M329" i="2"/>
  <c r="R329" i="2"/>
  <c r="O329" i="2"/>
  <c r="S329" i="2"/>
  <c r="M321" i="2"/>
  <c r="R321" i="2"/>
  <c r="S321" i="2"/>
  <c r="M313" i="2"/>
  <c r="R313" i="2"/>
  <c r="S313" i="2"/>
  <c r="M305" i="2"/>
  <c r="R305" i="2"/>
  <c r="O305" i="2"/>
  <c r="S305" i="2"/>
  <c r="M297" i="2"/>
  <c r="R297" i="2"/>
  <c r="S297" i="2"/>
  <c r="M289" i="2"/>
  <c r="R289" i="2"/>
  <c r="S289" i="2"/>
  <c r="M281" i="2"/>
  <c r="R281" i="2"/>
  <c r="O281" i="2"/>
  <c r="S281" i="2"/>
  <c r="M273" i="2"/>
  <c r="R273" i="2"/>
  <c r="O273" i="2"/>
  <c r="S273" i="2"/>
  <c r="M265" i="2"/>
  <c r="R265" i="2"/>
  <c r="S265" i="2"/>
  <c r="M257" i="2"/>
  <c r="R257" i="2"/>
  <c r="S257" i="2"/>
  <c r="M247" i="2"/>
  <c r="R247" i="2"/>
  <c r="S247" i="2"/>
  <c r="F403" i="2"/>
  <c r="N403" i="2" s="1"/>
  <c r="F401" i="2"/>
  <c r="N401" i="2" s="1"/>
  <c r="F399" i="2"/>
  <c r="N399" i="2" s="1"/>
  <c r="F397" i="2"/>
  <c r="N397" i="2" s="1"/>
  <c r="F395" i="2"/>
  <c r="N395" i="2" s="1"/>
  <c r="F393" i="2"/>
  <c r="N393" i="2" s="1"/>
  <c r="F391" i="2"/>
  <c r="N391" i="2" s="1"/>
  <c r="F389" i="2"/>
  <c r="N389" i="2" s="1"/>
  <c r="M367" i="2"/>
  <c r="R367" i="2"/>
  <c r="S367" i="2"/>
  <c r="M359" i="2"/>
  <c r="R359" i="2"/>
  <c r="S359" i="2"/>
  <c r="M351" i="2"/>
  <c r="R351" i="2"/>
  <c r="S351" i="2"/>
  <c r="M343" i="2"/>
  <c r="R343" i="2"/>
  <c r="S343" i="2"/>
  <c r="M335" i="2"/>
  <c r="R335" i="2"/>
  <c r="S335" i="2"/>
  <c r="M327" i="2"/>
  <c r="R327" i="2"/>
  <c r="S327" i="2"/>
  <c r="M319" i="2"/>
  <c r="R319" i="2"/>
  <c r="O319" i="2"/>
  <c r="S319" i="2"/>
  <c r="M311" i="2"/>
  <c r="R311" i="2"/>
  <c r="S311" i="2"/>
  <c r="M303" i="2"/>
  <c r="R303" i="2"/>
  <c r="S303" i="2"/>
  <c r="M295" i="2"/>
  <c r="R295" i="2"/>
  <c r="O295" i="2"/>
  <c r="S295" i="2"/>
  <c r="M287" i="2"/>
  <c r="R287" i="2"/>
  <c r="S287" i="2"/>
  <c r="M279" i="2"/>
  <c r="N279" i="2"/>
  <c r="R279" i="2"/>
  <c r="S279" i="2"/>
  <c r="M271" i="2"/>
  <c r="R271" i="2"/>
  <c r="O271" i="2"/>
  <c r="S271" i="2"/>
  <c r="M263" i="2"/>
  <c r="Q263" i="2"/>
  <c r="R263" i="2"/>
  <c r="S263" i="2"/>
  <c r="M259" i="2"/>
  <c r="R259" i="2"/>
  <c r="S259" i="2"/>
  <c r="M251" i="2"/>
  <c r="R251" i="2"/>
  <c r="S251" i="2"/>
  <c r="M245" i="2"/>
  <c r="R245" i="2"/>
  <c r="S245" i="2"/>
  <c r="M231" i="2"/>
  <c r="R231" i="2"/>
  <c r="S231" i="2"/>
  <c r="M215" i="2"/>
  <c r="R215" i="2"/>
  <c r="S215" i="2"/>
  <c r="M205" i="2"/>
  <c r="R205" i="2"/>
  <c r="S205" i="2"/>
  <c r="M375" i="2"/>
  <c r="R375" i="2"/>
  <c r="M365" i="2"/>
  <c r="R365" i="2"/>
  <c r="S365" i="2"/>
  <c r="M357" i="2"/>
  <c r="R357" i="2"/>
  <c r="S357" i="2"/>
  <c r="M349" i="2"/>
  <c r="N349" i="2"/>
  <c r="R349" i="2"/>
  <c r="S349" i="2"/>
  <c r="M341" i="2"/>
  <c r="R341" i="2"/>
  <c r="O341" i="2"/>
  <c r="S341" i="2"/>
  <c r="M333" i="2"/>
  <c r="R333" i="2"/>
  <c r="O333" i="2"/>
  <c r="S333" i="2"/>
  <c r="M325" i="2"/>
  <c r="R325" i="2"/>
  <c r="O325" i="2"/>
  <c r="S325" i="2"/>
  <c r="M317" i="2"/>
  <c r="N317" i="2"/>
  <c r="R317" i="2"/>
  <c r="S317" i="2"/>
  <c r="M309" i="2"/>
  <c r="R309" i="2"/>
  <c r="O309" i="2"/>
  <c r="S309" i="2"/>
  <c r="M301" i="2"/>
  <c r="R301" i="2"/>
  <c r="S301" i="2"/>
  <c r="M293" i="2"/>
  <c r="R293" i="2"/>
  <c r="S293" i="2"/>
  <c r="M285" i="2"/>
  <c r="N285" i="2"/>
  <c r="R285" i="2"/>
  <c r="S285" i="2"/>
  <c r="M277" i="2"/>
  <c r="R277" i="2"/>
  <c r="S277" i="2"/>
  <c r="M269" i="2"/>
  <c r="R269" i="2"/>
  <c r="O269" i="2"/>
  <c r="S269" i="2"/>
  <c r="M261" i="2"/>
  <c r="R261" i="2"/>
  <c r="O261" i="2"/>
  <c r="S261" i="2"/>
  <c r="M253" i="2"/>
  <c r="R253" i="2"/>
  <c r="S253" i="2"/>
  <c r="M241" i="2"/>
  <c r="R241" i="2"/>
  <c r="O241" i="2"/>
  <c r="S241" i="2"/>
  <c r="M239" i="2"/>
  <c r="R239" i="2"/>
  <c r="S239" i="2"/>
  <c r="M229" i="2"/>
  <c r="R229" i="2"/>
  <c r="S229" i="2"/>
  <c r="M221" i="2"/>
  <c r="R221" i="2"/>
  <c r="O221" i="2"/>
  <c r="S221" i="2"/>
  <c r="M213" i="2"/>
  <c r="R213" i="2"/>
  <c r="S213" i="2"/>
  <c r="M203" i="2"/>
  <c r="R203" i="2"/>
  <c r="O203" i="2"/>
  <c r="S203" i="2"/>
  <c r="F259" i="2"/>
  <c r="N259" i="2" s="1"/>
  <c r="F257" i="2"/>
  <c r="N257" i="2" s="1"/>
  <c r="F255" i="2"/>
  <c r="N255" i="2" s="1"/>
  <c r="F253" i="2"/>
  <c r="N253" i="2" s="1"/>
  <c r="F251" i="2"/>
  <c r="N251" i="2" s="1"/>
  <c r="F249" i="2"/>
  <c r="N249" i="2" s="1"/>
  <c r="F247" i="2"/>
  <c r="N247" i="2" s="1"/>
  <c r="F245" i="2"/>
  <c r="N245" i="2" s="1"/>
  <c r="M237" i="2"/>
  <c r="N237" i="2"/>
  <c r="R237" i="2"/>
  <c r="S237" i="2"/>
  <c r="M227" i="2"/>
  <c r="R227" i="2"/>
  <c r="S227" i="2"/>
  <c r="M219" i="2"/>
  <c r="Q219" i="2"/>
  <c r="R219" i="2"/>
  <c r="S219" i="2"/>
  <c r="M211" i="2"/>
  <c r="N211" i="2"/>
  <c r="R211" i="2"/>
  <c r="S211" i="2"/>
  <c r="M201" i="2"/>
  <c r="R201" i="2"/>
  <c r="S201" i="2"/>
  <c r="S248" i="2"/>
  <c r="S246" i="2"/>
  <c r="S244" i="2"/>
  <c r="M243" i="2"/>
  <c r="Q243" i="2"/>
  <c r="M235" i="2"/>
  <c r="R235" i="2"/>
  <c r="S235" i="2"/>
  <c r="M233" i="2"/>
  <c r="R233" i="2"/>
  <c r="S233" i="2"/>
  <c r="M225" i="2"/>
  <c r="R225" i="2"/>
  <c r="O225" i="2"/>
  <c r="S225" i="2"/>
  <c r="M217" i="2"/>
  <c r="R217" i="2"/>
  <c r="O217" i="2"/>
  <c r="S217" i="2"/>
  <c r="M209" i="2"/>
  <c r="R209" i="2"/>
  <c r="O209" i="2"/>
  <c r="S209" i="2"/>
  <c r="M207" i="2"/>
  <c r="R207" i="2"/>
  <c r="S207" i="2"/>
  <c r="M199" i="2"/>
  <c r="R199" i="2"/>
  <c r="S199" i="2"/>
  <c r="M197" i="2"/>
  <c r="R197" i="2"/>
  <c r="S197" i="2"/>
  <c r="M195" i="2"/>
  <c r="R195" i="2"/>
  <c r="S195" i="2"/>
  <c r="M193" i="2"/>
  <c r="R193" i="2"/>
  <c r="S193" i="2"/>
  <c r="M191" i="2"/>
  <c r="R191" i="2"/>
  <c r="S191" i="2"/>
  <c r="M189" i="2"/>
  <c r="R189" i="2"/>
  <c r="S189" i="2"/>
  <c r="M187" i="2"/>
  <c r="Q187" i="2"/>
  <c r="R187" i="2"/>
  <c r="S187" i="2"/>
  <c r="M185" i="2"/>
  <c r="R185" i="2"/>
  <c r="S185" i="2"/>
  <c r="M183" i="2"/>
  <c r="R183" i="2"/>
  <c r="O183" i="2"/>
  <c r="S183" i="2"/>
  <c r="M181" i="2"/>
  <c r="R181" i="2"/>
  <c r="O181" i="2"/>
  <c r="S181" i="2"/>
  <c r="I214" i="2"/>
  <c r="Q214" i="2" s="1"/>
  <c r="I212" i="2"/>
  <c r="Q212" i="2" s="1"/>
  <c r="I210" i="2"/>
  <c r="Q210" i="2" s="1"/>
  <c r="I208" i="2"/>
  <c r="Q208" i="2" s="1"/>
  <c r="I206" i="2"/>
  <c r="Q206" i="2" s="1"/>
  <c r="I204" i="2"/>
  <c r="Q204" i="2" s="1"/>
  <c r="I202" i="2"/>
  <c r="Q202" i="2" s="1"/>
  <c r="I200" i="2"/>
  <c r="Q200" i="2" s="1"/>
  <c r="I198" i="2"/>
  <c r="Q198" i="2" s="1"/>
  <c r="I196" i="2"/>
  <c r="Q196" i="2" s="1"/>
  <c r="I194" i="2"/>
  <c r="Q194" i="2" s="1"/>
  <c r="I192" i="2"/>
  <c r="Q192" i="2" s="1"/>
  <c r="I190" i="2"/>
  <c r="Q190" i="2" s="1"/>
  <c r="I188" i="2"/>
  <c r="Q188" i="2" s="1"/>
  <c r="I186" i="2"/>
  <c r="Q186" i="2" s="1"/>
  <c r="I184" i="2"/>
  <c r="Q184" i="2" s="1"/>
  <c r="I182" i="2"/>
  <c r="Q182" i="2" s="1"/>
  <c r="H135" i="2"/>
  <c r="P135" i="2" s="1"/>
  <c r="I135" i="2"/>
  <c r="Q135" i="2" s="1"/>
  <c r="F135" i="2"/>
  <c r="N135" i="2" s="1"/>
  <c r="H78" i="2"/>
  <c r="P78" i="2" s="1"/>
  <c r="I78" i="2"/>
  <c r="Q78" i="2" s="1"/>
  <c r="F78" i="2"/>
  <c r="N78" i="2" s="1"/>
  <c r="G78" i="2"/>
  <c r="O78" i="2" s="1"/>
  <c r="H59" i="2"/>
  <c r="P59" i="2" s="1"/>
  <c r="I59" i="2"/>
  <c r="Q59" i="2" s="1"/>
  <c r="F59" i="2"/>
  <c r="N59" i="2" s="1"/>
  <c r="G59" i="2"/>
  <c r="O59" i="2" s="1"/>
  <c r="H179" i="2"/>
  <c r="P179" i="2" s="1"/>
  <c r="I179" i="2"/>
  <c r="Q179" i="2" s="1"/>
  <c r="F179" i="2"/>
  <c r="N179" i="2" s="1"/>
  <c r="H177" i="2"/>
  <c r="P177" i="2" s="1"/>
  <c r="I177" i="2"/>
  <c r="Q177" i="2" s="1"/>
  <c r="F177" i="2"/>
  <c r="N177" i="2" s="1"/>
  <c r="H175" i="2"/>
  <c r="P175" i="2" s="1"/>
  <c r="I175" i="2"/>
  <c r="Q175" i="2" s="1"/>
  <c r="F175" i="2"/>
  <c r="N175" i="2" s="1"/>
  <c r="H173" i="2"/>
  <c r="P173" i="2" s="1"/>
  <c r="I173" i="2"/>
  <c r="Q173" i="2" s="1"/>
  <c r="F173" i="2"/>
  <c r="N173" i="2" s="1"/>
  <c r="H171" i="2"/>
  <c r="P171" i="2" s="1"/>
  <c r="I171" i="2"/>
  <c r="Q171" i="2" s="1"/>
  <c r="F171" i="2"/>
  <c r="N171" i="2" s="1"/>
  <c r="H169" i="2"/>
  <c r="P169" i="2" s="1"/>
  <c r="I169" i="2"/>
  <c r="Q169" i="2" s="1"/>
  <c r="F169" i="2"/>
  <c r="N169" i="2" s="1"/>
  <c r="H167" i="2"/>
  <c r="P167" i="2" s="1"/>
  <c r="I167" i="2"/>
  <c r="Q167" i="2" s="1"/>
  <c r="F167" i="2"/>
  <c r="N167" i="2" s="1"/>
  <c r="H165" i="2"/>
  <c r="P165" i="2" s="1"/>
  <c r="I165" i="2"/>
  <c r="Q165" i="2" s="1"/>
  <c r="F165" i="2"/>
  <c r="N165" i="2" s="1"/>
  <c r="H163" i="2"/>
  <c r="P163" i="2" s="1"/>
  <c r="I163" i="2"/>
  <c r="Q163" i="2" s="1"/>
  <c r="F163" i="2"/>
  <c r="N163" i="2" s="1"/>
  <c r="H161" i="2"/>
  <c r="P161" i="2" s="1"/>
  <c r="I161" i="2"/>
  <c r="Q161" i="2" s="1"/>
  <c r="F161" i="2"/>
  <c r="N161" i="2" s="1"/>
  <c r="H159" i="2"/>
  <c r="P159" i="2" s="1"/>
  <c r="I159" i="2"/>
  <c r="Q159" i="2" s="1"/>
  <c r="F159" i="2"/>
  <c r="N159" i="2" s="1"/>
  <c r="H157" i="2"/>
  <c r="P157" i="2" s="1"/>
  <c r="I157" i="2"/>
  <c r="Q157" i="2" s="1"/>
  <c r="F157" i="2"/>
  <c r="N157" i="2" s="1"/>
  <c r="H155" i="2"/>
  <c r="P155" i="2" s="1"/>
  <c r="I155" i="2"/>
  <c r="Q155" i="2" s="1"/>
  <c r="F155" i="2"/>
  <c r="N155" i="2" s="1"/>
  <c r="H153" i="2"/>
  <c r="P153" i="2" s="1"/>
  <c r="I153" i="2"/>
  <c r="Q153" i="2" s="1"/>
  <c r="F153" i="2"/>
  <c r="N153" i="2" s="1"/>
  <c r="H151" i="2"/>
  <c r="P151" i="2" s="1"/>
  <c r="I151" i="2"/>
  <c r="Q151" i="2" s="1"/>
  <c r="F151" i="2"/>
  <c r="N151" i="2" s="1"/>
  <c r="H149" i="2"/>
  <c r="P149" i="2" s="1"/>
  <c r="I149" i="2"/>
  <c r="Q149" i="2" s="1"/>
  <c r="F149" i="2"/>
  <c r="N149" i="2" s="1"/>
  <c r="H147" i="2"/>
  <c r="P147" i="2" s="1"/>
  <c r="I147" i="2"/>
  <c r="Q147" i="2" s="1"/>
  <c r="F147" i="2"/>
  <c r="N147" i="2" s="1"/>
  <c r="H145" i="2"/>
  <c r="P145" i="2" s="1"/>
  <c r="I145" i="2"/>
  <c r="Q145" i="2" s="1"/>
  <c r="F145" i="2"/>
  <c r="N145" i="2" s="1"/>
  <c r="H143" i="2"/>
  <c r="P143" i="2" s="1"/>
  <c r="I143" i="2"/>
  <c r="Q143" i="2" s="1"/>
  <c r="F143" i="2"/>
  <c r="N143" i="2" s="1"/>
  <c r="H141" i="2"/>
  <c r="P141" i="2" s="1"/>
  <c r="I141" i="2"/>
  <c r="Q141" i="2" s="1"/>
  <c r="F141" i="2"/>
  <c r="N141" i="2" s="1"/>
  <c r="H139" i="2"/>
  <c r="P139" i="2" s="1"/>
  <c r="I139" i="2"/>
  <c r="Q139" i="2" s="1"/>
  <c r="F139" i="2"/>
  <c r="N139" i="2" s="1"/>
  <c r="H137" i="2"/>
  <c r="P137" i="2" s="1"/>
  <c r="I137" i="2"/>
  <c r="Q137" i="2" s="1"/>
  <c r="F137" i="2"/>
  <c r="N137" i="2" s="1"/>
  <c r="G147" i="2"/>
  <c r="O147" i="2" s="1"/>
  <c r="G145" i="2"/>
  <c r="O145" i="2" s="1"/>
  <c r="G143" i="2"/>
  <c r="O143" i="2" s="1"/>
  <c r="G141" i="2"/>
  <c r="O141" i="2" s="1"/>
  <c r="G139" i="2"/>
  <c r="O139" i="2" s="1"/>
  <c r="G137" i="2"/>
  <c r="O137" i="2" s="1"/>
  <c r="H70" i="2"/>
  <c r="P70" i="2" s="1"/>
  <c r="I70" i="2"/>
  <c r="Q70" i="2" s="1"/>
  <c r="F70" i="2"/>
  <c r="N70" i="2" s="1"/>
  <c r="G70" i="2"/>
  <c r="O70" i="2" s="1"/>
  <c r="H166" i="2"/>
  <c r="P166" i="2" s="1"/>
  <c r="H164" i="2"/>
  <c r="P164" i="2" s="1"/>
  <c r="H162" i="2"/>
  <c r="P162" i="2" s="1"/>
  <c r="H160" i="2"/>
  <c r="P160" i="2" s="1"/>
  <c r="H158" i="2"/>
  <c r="P158" i="2" s="1"/>
  <c r="H156" i="2"/>
  <c r="P156" i="2" s="1"/>
  <c r="H154" i="2"/>
  <c r="P154" i="2" s="1"/>
  <c r="H152" i="2"/>
  <c r="P152" i="2" s="1"/>
  <c r="H150" i="2"/>
  <c r="P150" i="2" s="1"/>
  <c r="H148" i="2"/>
  <c r="P148" i="2" s="1"/>
  <c r="H146" i="2"/>
  <c r="P146" i="2" s="1"/>
  <c r="H144" i="2"/>
  <c r="P144" i="2" s="1"/>
  <c r="H142" i="2"/>
  <c r="P142" i="2" s="1"/>
  <c r="H140" i="2"/>
  <c r="P140" i="2" s="1"/>
  <c r="H138" i="2"/>
  <c r="P138" i="2" s="1"/>
  <c r="H136" i="2"/>
  <c r="P136" i="2" s="1"/>
  <c r="H134" i="2"/>
  <c r="P134" i="2" s="1"/>
  <c r="I134" i="2"/>
  <c r="Q134" i="2" s="1"/>
  <c r="F134" i="2"/>
  <c r="N134" i="2" s="1"/>
  <c r="H132" i="2"/>
  <c r="P132" i="2" s="1"/>
  <c r="I132" i="2"/>
  <c r="Q132" i="2" s="1"/>
  <c r="F132" i="2"/>
  <c r="N132" i="2" s="1"/>
  <c r="H80" i="2"/>
  <c r="P80" i="2" s="1"/>
  <c r="I80" i="2"/>
  <c r="Q80" i="2" s="1"/>
  <c r="F80" i="2"/>
  <c r="N80" i="2" s="1"/>
  <c r="H72" i="2"/>
  <c r="P72" i="2" s="1"/>
  <c r="I72" i="2"/>
  <c r="Q72" i="2" s="1"/>
  <c r="F72" i="2"/>
  <c r="N72" i="2" s="1"/>
  <c r="H65" i="2"/>
  <c r="P65" i="2" s="1"/>
  <c r="F65" i="2"/>
  <c r="N65" i="2" s="1"/>
  <c r="G65" i="2"/>
  <c r="O65" i="2" s="1"/>
  <c r="H82" i="2"/>
  <c r="P82" i="2" s="1"/>
  <c r="I82" i="2"/>
  <c r="Q82" i="2" s="1"/>
  <c r="F82" i="2"/>
  <c r="N82" i="2" s="1"/>
  <c r="H74" i="2"/>
  <c r="P74" i="2" s="1"/>
  <c r="I74" i="2"/>
  <c r="Q74" i="2" s="1"/>
  <c r="F74" i="2"/>
  <c r="N74" i="2" s="1"/>
  <c r="H66" i="2"/>
  <c r="P66" i="2" s="1"/>
  <c r="I66" i="2"/>
  <c r="Q66" i="2" s="1"/>
  <c r="F66" i="2"/>
  <c r="N66" i="2" s="1"/>
  <c r="H61" i="2"/>
  <c r="P61" i="2" s="1"/>
  <c r="F61" i="2"/>
  <c r="N61" i="2" s="1"/>
  <c r="G61" i="2"/>
  <c r="O61" i="2" s="1"/>
  <c r="H57" i="2"/>
  <c r="P57" i="2" s="1"/>
  <c r="I57" i="2"/>
  <c r="Q57" i="2" s="1"/>
  <c r="F57" i="2"/>
  <c r="N57" i="2" s="1"/>
  <c r="G57" i="2"/>
  <c r="O57" i="2" s="1"/>
  <c r="H130" i="2"/>
  <c r="P130" i="2" s="1"/>
  <c r="I130" i="2"/>
  <c r="Q130" i="2" s="1"/>
  <c r="F130" i="2"/>
  <c r="N130" i="2" s="1"/>
  <c r="H128" i="2"/>
  <c r="P128" i="2" s="1"/>
  <c r="I128" i="2"/>
  <c r="Q128" i="2" s="1"/>
  <c r="F128" i="2"/>
  <c r="N128" i="2" s="1"/>
  <c r="H126" i="2"/>
  <c r="P126" i="2" s="1"/>
  <c r="I126" i="2"/>
  <c r="Q126" i="2" s="1"/>
  <c r="F126" i="2"/>
  <c r="N126" i="2" s="1"/>
  <c r="H124" i="2"/>
  <c r="P124" i="2" s="1"/>
  <c r="I124" i="2"/>
  <c r="Q124" i="2" s="1"/>
  <c r="F124" i="2"/>
  <c r="N124" i="2" s="1"/>
  <c r="H122" i="2"/>
  <c r="P122" i="2" s="1"/>
  <c r="I122" i="2"/>
  <c r="Q122" i="2" s="1"/>
  <c r="F122" i="2"/>
  <c r="N122" i="2" s="1"/>
  <c r="H120" i="2"/>
  <c r="P120" i="2" s="1"/>
  <c r="I120" i="2"/>
  <c r="Q120" i="2" s="1"/>
  <c r="F120" i="2"/>
  <c r="N120" i="2" s="1"/>
  <c r="H118" i="2"/>
  <c r="P118" i="2" s="1"/>
  <c r="I118" i="2"/>
  <c r="Q118" i="2" s="1"/>
  <c r="F118" i="2"/>
  <c r="N118" i="2" s="1"/>
  <c r="H116" i="2"/>
  <c r="P116" i="2" s="1"/>
  <c r="I116" i="2"/>
  <c r="Q116" i="2" s="1"/>
  <c r="F116" i="2"/>
  <c r="N116" i="2" s="1"/>
  <c r="H114" i="2"/>
  <c r="P114" i="2" s="1"/>
  <c r="I114" i="2"/>
  <c r="Q114" i="2" s="1"/>
  <c r="F114" i="2"/>
  <c r="N114" i="2" s="1"/>
  <c r="H112" i="2"/>
  <c r="P112" i="2" s="1"/>
  <c r="I112" i="2"/>
  <c r="Q112" i="2" s="1"/>
  <c r="F112" i="2"/>
  <c r="N112" i="2" s="1"/>
  <c r="H110" i="2"/>
  <c r="P110" i="2" s="1"/>
  <c r="I110" i="2"/>
  <c r="Q110" i="2" s="1"/>
  <c r="F110" i="2"/>
  <c r="N110" i="2" s="1"/>
  <c r="H108" i="2"/>
  <c r="P108" i="2" s="1"/>
  <c r="I108" i="2"/>
  <c r="Q108" i="2" s="1"/>
  <c r="F108" i="2"/>
  <c r="N108" i="2" s="1"/>
  <c r="H106" i="2"/>
  <c r="P106" i="2" s="1"/>
  <c r="I106" i="2"/>
  <c r="Q106" i="2" s="1"/>
  <c r="F106" i="2"/>
  <c r="N106" i="2" s="1"/>
  <c r="H104" i="2"/>
  <c r="P104" i="2" s="1"/>
  <c r="I104" i="2"/>
  <c r="Q104" i="2" s="1"/>
  <c r="F104" i="2"/>
  <c r="N104" i="2" s="1"/>
  <c r="H102" i="2"/>
  <c r="P102" i="2" s="1"/>
  <c r="I102" i="2"/>
  <c r="Q102" i="2" s="1"/>
  <c r="F102" i="2"/>
  <c r="N102" i="2" s="1"/>
  <c r="H100" i="2"/>
  <c r="P100" i="2" s="1"/>
  <c r="I100" i="2"/>
  <c r="Q100" i="2" s="1"/>
  <c r="F100" i="2"/>
  <c r="N100" i="2" s="1"/>
  <c r="H98" i="2"/>
  <c r="P98" i="2" s="1"/>
  <c r="I98" i="2"/>
  <c r="Q98" i="2" s="1"/>
  <c r="F98" i="2"/>
  <c r="N98" i="2" s="1"/>
  <c r="H96" i="2"/>
  <c r="P96" i="2" s="1"/>
  <c r="I96" i="2"/>
  <c r="Q96" i="2" s="1"/>
  <c r="F96" i="2"/>
  <c r="N96" i="2" s="1"/>
  <c r="H94" i="2"/>
  <c r="P94" i="2" s="1"/>
  <c r="I94" i="2"/>
  <c r="Q94" i="2" s="1"/>
  <c r="F94" i="2"/>
  <c r="N94" i="2" s="1"/>
  <c r="H92" i="2"/>
  <c r="P92" i="2" s="1"/>
  <c r="I92" i="2"/>
  <c r="Q92" i="2" s="1"/>
  <c r="F92" i="2"/>
  <c r="N92" i="2" s="1"/>
  <c r="H90" i="2"/>
  <c r="P90" i="2" s="1"/>
  <c r="I90" i="2"/>
  <c r="Q90" i="2" s="1"/>
  <c r="F90" i="2"/>
  <c r="N90" i="2" s="1"/>
  <c r="H88" i="2"/>
  <c r="P88" i="2" s="1"/>
  <c r="I88" i="2"/>
  <c r="Q88" i="2" s="1"/>
  <c r="F88" i="2"/>
  <c r="N88" i="2" s="1"/>
  <c r="H86" i="2"/>
  <c r="P86" i="2" s="1"/>
  <c r="I86" i="2"/>
  <c r="Q86" i="2" s="1"/>
  <c r="F86" i="2"/>
  <c r="N86" i="2" s="1"/>
  <c r="H84" i="2"/>
  <c r="P84" i="2" s="1"/>
  <c r="I84" i="2"/>
  <c r="Q84" i="2" s="1"/>
  <c r="F84" i="2"/>
  <c r="N84" i="2" s="1"/>
  <c r="G82" i="2"/>
  <c r="O82" i="2" s="1"/>
  <c r="H76" i="2"/>
  <c r="P76" i="2" s="1"/>
  <c r="I76" i="2"/>
  <c r="Q76" i="2" s="1"/>
  <c r="F76" i="2"/>
  <c r="N76" i="2" s="1"/>
  <c r="G74" i="2"/>
  <c r="O74" i="2" s="1"/>
  <c r="H68" i="2"/>
  <c r="P68" i="2" s="1"/>
  <c r="I68" i="2"/>
  <c r="Q68" i="2" s="1"/>
  <c r="F68" i="2"/>
  <c r="N68" i="2" s="1"/>
  <c r="G66" i="2"/>
  <c r="O66" i="2" s="1"/>
  <c r="I61" i="2"/>
  <c r="Q61" i="2" s="1"/>
  <c r="H93" i="2"/>
  <c r="P93" i="2" s="1"/>
  <c r="H91" i="2"/>
  <c r="P91" i="2" s="1"/>
  <c r="H89" i="2"/>
  <c r="P89" i="2" s="1"/>
  <c r="H87" i="2"/>
  <c r="P87" i="2" s="1"/>
  <c r="H85" i="2"/>
  <c r="P85" i="2" s="1"/>
  <c r="H83" i="2"/>
  <c r="P83" i="2" s="1"/>
  <c r="H81" i="2"/>
  <c r="P81" i="2" s="1"/>
  <c r="H79" i="2"/>
  <c r="P79" i="2" s="1"/>
  <c r="H77" i="2"/>
  <c r="P77" i="2" s="1"/>
  <c r="H75" i="2"/>
  <c r="P75" i="2" s="1"/>
  <c r="H73" i="2"/>
  <c r="P73" i="2" s="1"/>
  <c r="H71" i="2"/>
  <c r="P71" i="2" s="1"/>
  <c r="H69" i="2"/>
  <c r="P69" i="2" s="1"/>
  <c r="H67" i="2"/>
  <c r="P67" i="2" s="1"/>
  <c r="F64" i="2"/>
  <c r="N64" i="2" s="1"/>
  <c r="H64" i="2"/>
  <c r="P64" i="2" s="1"/>
  <c r="H63" i="2"/>
  <c r="P63" i="2" s="1"/>
  <c r="F63" i="2"/>
  <c r="N63" i="2" s="1"/>
  <c r="G63" i="2"/>
  <c r="O63" i="2" s="1"/>
  <c r="F62" i="2"/>
  <c r="N62" i="2" s="1"/>
  <c r="H62" i="2"/>
  <c r="P62" i="2" s="1"/>
  <c r="H56" i="2"/>
  <c r="P56" i="2" s="1"/>
  <c r="I56" i="2"/>
  <c r="Q56" i="2" s="1"/>
  <c r="F56" i="2"/>
  <c r="N56" i="2" s="1"/>
  <c r="R53" i="2"/>
  <c r="S53" i="2"/>
  <c r="M53" i="2"/>
  <c r="H60" i="2"/>
  <c r="P60" i="2" s="1"/>
  <c r="H58" i="2"/>
  <c r="P58" i="2" s="1"/>
  <c r="R55" i="2"/>
  <c r="S55" i="2"/>
  <c r="H50" i="2"/>
  <c r="P50" i="2" s="1"/>
  <c r="I50" i="2"/>
  <c r="Q50" i="2" s="1"/>
  <c r="H48" i="2"/>
  <c r="P48" i="2" s="1"/>
  <c r="I48" i="2"/>
  <c r="Q48" i="2" s="1"/>
  <c r="F48" i="2"/>
  <c r="N48" i="2" s="1"/>
  <c r="H46" i="2"/>
  <c r="P46" i="2" s="1"/>
  <c r="I46" i="2"/>
  <c r="Q46" i="2" s="1"/>
  <c r="F46" i="2"/>
  <c r="N46" i="2" s="1"/>
  <c r="H44" i="2"/>
  <c r="P44" i="2" s="1"/>
  <c r="I44" i="2"/>
  <c r="Q44" i="2" s="1"/>
  <c r="F44" i="2"/>
  <c r="N44" i="2" s="1"/>
  <c r="H42" i="2"/>
  <c r="P42" i="2" s="1"/>
  <c r="I42" i="2"/>
  <c r="Q42" i="2" s="1"/>
  <c r="F42" i="2"/>
  <c r="N42" i="2" s="1"/>
  <c r="H40" i="2"/>
  <c r="P40" i="2" s="1"/>
  <c r="I40" i="2"/>
  <c r="Q40" i="2" s="1"/>
  <c r="F40" i="2"/>
  <c r="N40" i="2" s="1"/>
  <c r="H38" i="2"/>
  <c r="P38" i="2" s="1"/>
  <c r="I38" i="2"/>
  <c r="Q38" i="2" s="1"/>
  <c r="F38" i="2"/>
  <c r="N38" i="2" s="1"/>
  <c r="H36" i="2"/>
  <c r="P36" i="2" s="1"/>
  <c r="I36" i="2"/>
  <c r="Q36" i="2" s="1"/>
  <c r="F36" i="2"/>
  <c r="N36" i="2" s="1"/>
  <c r="H34" i="2"/>
  <c r="P34" i="2" s="1"/>
  <c r="I34" i="2"/>
  <c r="Q34" i="2" s="1"/>
  <c r="F34" i="2"/>
  <c r="N34" i="2" s="1"/>
  <c r="H32" i="2"/>
  <c r="P32" i="2" s="1"/>
  <c r="I32" i="2"/>
  <c r="Q32" i="2" s="1"/>
  <c r="F32" i="2"/>
  <c r="N32" i="2" s="1"/>
  <c r="H30" i="2"/>
  <c r="P30" i="2" s="1"/>
  <c r="I30" i="2"/>
  <c r="Q30" i="2" s="1"/>
  <c r="F30" i="2"/>
  <c r="N30" i="2" s="1"/>
  <c r="H28" i="2"/>
  <c r="P28" i="2" s="1"/>
  <c r="I28" i="2"/>
  <c r="Q28" i="2" s="1"/>
  <c r="F28" i="2"/>
  <c r="N28" i="2" s="1"/>
  <c r="H26" i="2"/>
  <c r="P26" i="2" s="1"/>
  <c r="I26" i="2"/>
  <c r="Q26" i="2" s="1"/>
  <c r="F26" i="2"/>
  <c r="N26" i="2" s="1"/>
  <c r="H24" i="2"/>
  <c r="P24" i="2" s="1"/>
  <c r="I24" i="2"/>
  <c r="Q24" i="2" s="1"/>
  <c r="F24" i="2"/>
  <c r="N24" i="2" s="1"/>
  <c r="H22" i="2"/>
  <c r="P22" i="2" s="1"/>
  <c r="I22" i="2"/>
  <c r="Q22" i="2" s="1"/>
  <c r="F22" i="2"/>
  <c r="N22" i="2" s="1"/>
  <c r="H20" i="2"/>
  <c r="P20" i="2" s="1"/>
  <c r="I20" i="2"/>
  <c r="Q20" i="2" s="1"/>
  <c r="F20" i="2"/>
  <c r="N20" i="2" s="1"/>
  <c r="H18" i="2"/>
  <c r="P18" i="2" s="1"/>
  <c r="I18" i="2"/>
  <c r="Q18" i="2" s="1"/>
  <c r="F18" i="2"/>
  <c r="N18" i="2" s="1"/>
  <c r="H52" i="2"/>
  <c r="P52" i="2" s="1"/>
  <c r="I52" i="2"/>
  <c r="Q52" i="2" s="1"/>
  <c r="H54" i="2"/>
  <c r="P54" i="2" s="1"/>
  <c r="I54" i="2"/>
  <c r="Q54" i="2" s="1"/>
  <c r="F52" i="2"/>
  <c r="N52" i="2" s="1"/>
  <c r="R51" i="2"/>
  <c r="O51" i="2"/>
  <c r="S5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B528" i="2"/>
  <c r="C528" i="2"/>
  <c r="F528" i="2" s="1"/>
  <c r="D528" i="2"/>
  <c r="E528" i="2"/>
  <c r="J528" i="2"/>
  <c r="A529" i="2"/>
  <c r="B529" i="2"/>
  <c r="C529" i="2"/>
  <c r="D529" i="2"/>
  <c r="E529" i="2"/>
  <c r="J529" i="2"/>
  <c r="A530" i="2"/>
  <c r="B530" i="2"/>
  <c r="C530" i="2"/>
  <c r="I530" i="2" s="1"/>
  <c r="D530" i="2"/>
  <c r="E530" i="2"/>
  <c r="J530" i="2"/>
  <c r="A531" i="2"/>
  <c r="B531" i="2"/>
  <c r="C531" i="2"/>
  <c r="F531" i="2" s="1"/>
  <c r="D531" i="2"/>
  <c r="E531" i="2"/>
  <c r="J531" i="2"/>
  <c r="A532" i="2"/>
  <c r="B532" i="2"/>
  <c r="C532" i="2"/>
  <c r="H532" i="2" s="1"/>
  <c r="D532" i="2"/>
  <c r="E532" i="2"/>
  <c r="J532" i="2"/>
  <c r="A533" i="2"/>
  <c r="B533" i="2"/>
  <c r="C533" i="2"/>
  <c r="G533" i="2" s="1"/>
  <c r="D533" i="2"/>
  <c r="E533" i="2"/>
  <c r="J533" i="2"/>
  <c r="A534" i="2"/>
  <c r="B534" i="2"/>
  <c r="C534" i="2"/>
  <c r="I534" i="2" s="1"/>
  <c r="D534" i="2"/>
  <c r="E534" i="2"/>
  <c r="J534" i="2"/>
  <c r="A535" i="2"/>
  <c r="B535" i="2"/>
  <c r="C535" i="2"/>
  <c r="F535" i="2" s="1"/>
  <c r="D535" i="2"/>
  <c r="E535" i="2"/>
  <c r="J535" i="2"/>
  <c r="A536" i="2"/>
  <c r="B536" i="2"/>
  <c r="C536" i="2"/>
  <c r="H536" i="2" s="1"/>
  <c r="D536" i="2"/>
  <c r="E536" i="2"/>
  <c r="J536" i="2"/>
  <c r="A537" i="2"/>
  <c r="B537" i="2"/>
  <c r="C537" i="2"/>
  <c r="D537" i="2"/>
  <c r="E537" i="2"/>
  <c r="J537" i="2"/>
  <c r="A538" i="2"/>
  <c r="B538" i="2"/>
  <c r="C538" i="2"/>
  <c r="I538" i="2" s="1"/>
  <c r="D538" i="2"/>
  <c r="E538" i="2"/>
  <c r="J538" i="2"/>
  <c r="A539" i="2"/>
  <c r="B539" i="2"/>
  <c r="C539" i="2"/>
  <c r="F539" i="2" s="1"/>
  <c r="D539" i="2"/>
  <c r="E539" i="2"/>
  <c r="J539" i="2"/>
  <c r="A540" i="2"/>
  <c r="B540" i="2"/>
  <c r="C540" i="2"/>
  <c r="I540" i="2" s="1"/>
  <c r="D540" i="2"/>
  <c r="E540" i="2"/>
  <c r="J540" i="2"/>
  <c r="A541" i="2"/>
  <c r="B541" i="2"/>
  <c r="C541" i="2"/>
  <c r="D541" i="2"/>
  <c r="E541" i="2"/>
  <c r="J541" i="2"/>
  <c r="A542" i="2"/>
  <c r="B542" i="2"/>
  <c r="C542" i="2"/>
  <c r="D542" i="2"/>
  <c r="E542" i="2"/>
  <c r="J542" i="2"/>
  <c r="A3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L15" i="2" l="1"/>
  <c r="L480" i="2"/>
  <c r="L7" i="2"/>
  <c r="L328" i="2"/>
  <c r="L11" i="2"/>
  <c r="L222" i="2"/>
  <c r="L490" i="2"/>
  <c r="L45" i="2"/>
  <c r="L3" i="2"/>
  <c r="L172" i="2"/>
  <c r="L494" i="2"/>
  <c r="L292" i="2"/>
  <c r="L13" i="2"/>
  <c r="L272" i="2"/>
  <c r="L9" i="2"/>
  <c r="L220" i="2"/>
  <c r="L346" i="2"/>
  <c r="L264" i="2"/>
  <c r="L166" i="2"/>
  <c r="L378" i="2"/>
  <c r="L352" i="2"/>
  <c r="L418" i="2"/>
  <c r="L308" i="2"/>
  <c r="L126" i="2"/>
  <c r="L10" i="2"/>
  <c r="L316" i="2"/>
  <c r="L470" i="2"/>
  <c r="L376" i="2"/>
  <c r="L442" i="2"/>
  <c r="L208" i="2"/>
  <c r="L131" i="2"/>
  <c r="L127" i="2"/>
  <c r="L29" i="2"/>
  <c r="L468" i="2"/>
  <c r="L340" i="2"/>
  <c r="L86" i="2"/>
  <c r="L286" i="2"/>
  <c r="L436" i="2"/>
  <c r="L430" i="2"/>
  <c r="L314" i="2"/>
  <c r="L278" i="2"/>
  <c r="L336" i="2"/>
  <c r="L380" i="2"/>
  <c r="L6" i="2"/>
  <c r="L17" i="2"/>
  <c r="L39" i="2"/>
  <c r="L18" i="2"/>
  <c r="L24" i="2"/>
  <c r="L26" i="2"/>
  <c r="L34" i="2"/>
  <c r="L40" i="2"/>
  <c r="L42" i="2"/>
  <c r="L95" i="2"/>
  <c r="L49" i="2"/>
  <c r="L478" i="2"/>
  <c r="L168" i="2"/>
  <c r="L332" i="2"/>
  <c r="L372" i="2"/>
  <c r="L402" i="2"/>
  <c r="L424" i="2"/>
  <c r="L474" i="2"/>
  <c r="L508" i="2"/>
  <c r="L512" i="2"/>
  <c r="L368" i="2"/>
  <c r="L456" i="2"/>
  <c r="L500" i="2"/>
  <c r="L428" i="2"/>
  <c r="L27" i="2"/>
  <c r="L160" i="2"/>
  <c r="L47" i="2"/>
  <c r="L288" i="2"/>
  <c r="L28" i="2"/>
  <c r="L155" i="2"/>
  <c r="L163" i="2"/>
  <c r="L206" i="2"/>
  <c r="L384" i="2"/>
  <c r="L256" i="2"/>
  <c r="L282" i="2"/>
  <c r="L342" i="2"/>
  <c r="L460" i="2"/>
  <c r="L408" i="2"/>
  <c r="L484" i="2"/>
  <c r="L5" i="2"/>
  <c r="L358" i="2"/>
  <c r="L52" i="2"/>
  <c r="L73" i="2"/>
  <c r="L89" i="2"/>
  <c r="L102" i="2"/>
  <c r="L110" i="2"/>
  <c r="L118" i="2"/>
  <c r="L246" i="2"/>
  <c r="L515" i="2"/>
  <c r="L218" i="2"/>
  <c r="L242" i="2"/>
  <c r="L268" i="2"/>
  <c r="L356" i="2"/>
  <c r="L398" i="2"/>
  <c r="L432" i="2"/>
  <c r="L446" i="2"/>
  <c r="L304" i="2"/>
  <c r="L240" i="2"/>
  <c r="L117" i="2"/>
  <c r="L444" i="2"/>
  <c r="L472" i="2"/>
  <c r="L496" i="2"/>
  <c r="L502" i="2"/>
  <c r="L250" i="2"/>
  <c r="L330" i="2"/>
  <c r="L37" i="2"/>
  <c r="L14" i="2"/>
  <c r="L466" i="2"/>
  <c r="L506" i="2"/>
  <c r="L58" i="2"/>
  <c r="L100" i="2"/>
  <c r="L135" i="2"/>
  <c r="L186" i="2"/>
  <c r="L194" i="2"/>
  <c r="L202" i="2"/>
  <c r="L210" i="2"/>
  <c r="L525" i="2"/>
  <c r="L526" i="2"/>
  <c r="L101" i="2"/>
  <c r="L103" i="2"/>
  <c r="L111" i="2"/>
  <c r="L119" i="2"/>
  <c r="L338" i="2"/>
  <c r="L448" i="2"/>
  <c r="L426" i="2"/>
  <c r="L504" i="2"/>
  <c r="L50" i="2"/>
  <c r="L234" i="2"/>
  <c r="L8" i="2"/>
  <c r="L16" i="2"/>
  <c r="L310" i="2"/>
  <c r="L464" i="2"/>
  <c r="L492" i="2"/>
  <c r="L322" i="2"/>
  <c r="L410" i="2"/>
  <c r="L176" i="2"/>
  <c r="L354" i="2"/>
  <c r="L362" i="2"/>
  <c r="L370" i="2"/>
  <c r="L390" i="2"/>
  <c r="L434" i="2"/>
  <c r="L69" i="2"/>
  <c r="L77" i="2"/>
  <c r="L527" i="2"/>
  <c r="L400" i="2"/>
  <c r="L25" i="2"/>
  <c r="L298" i="2"/>
  <c r="L420" i="2"/>
  <c r="L36" i="2"/>
  <c r="L48" i="2"/>
  <c r="L67" i="2"/>
  <c r="L75" i="2"/>
  <c r="L83" i="2"/>
  <c r="L84" i="2"/>
  <c r="L92" i="2"/>
  <c r="L108" i="2"/>
  <c r="L116" i="2"/>
  <c r="L154" i="2"/>
  <c r="L161" i="2"/>
  <c r="L196" i="2"/>
  <c r="L204" i="2"/>
  <c r="L523" i="2"/>
  <c r="L23" i="2"/>
  <c r="L35" i="2"/>
  <c r="L43" i="2"/>
  <c r="L121" i="2"/>
  <c r="L178" i="2"/>
  <c r="L105" i="2"/>
  <c r="L216" i="2"/>
  <c r="L296" i="2"/>
  <c r="L33" i="2"/>
  <c r="L97" i="2"/>
  <c r="L170" i="2"/>
  <c r="L260" i="2"/>
  <c r="L318" i="2"/>
  <c r="L414" i="2"/>
  <c r="L258" i="2"/>
  <c r="L276" i="2"/>
  <c r="L290" i="2"/>
  <c r="L404" i="2"/>
  <c r="L109" i="2"/>
  <c r="L125" i="2"/>
  <c r="L230" i="2"/>
  <c r="L302" i="2"/>
  <c r="L366" i="2"/>
  <c r="L374" i="2"/>
  <c r="L382" i="2"/>
  <c r="L394" i="2"/>
  <c r="L412" i="2"/>
  <c r="L438" i="2"/>
  <c r="L450" i="2"/>
  <c r="L488" i="2"/>
  <c r="L498" i="2"/>
  <c r="L274" i="2"/>
  <c r="L300" i="2"/>
  <c r="L174" i="2"/>
  <c r="L306" i="2"/>
  <c r="L422" i="2"/>
  <c r="L238" i="2"/>
  <c r="L252" i="2"/>
  <c r="L270" i="2"/>
  <c r="L280" i="2"/>
  <c r="L324" i="2"/>
  <c r="L348" i="2"/>
  <c r="L360" i="2"/>
  <c r="L396" i="2"/>
  <c r="L406" i="2"/>
  <c r="L440" i="2"/>
  <c r="L454" i="2"/>
  <c r="L462" i="2"/>
  <c r="L482" i="2"/>
  <c r="L510" i="2"/>
  <c r="L115" i="2"/>
  <c r="L133" i="2"/>
  <c r="L284" i="2"/>
  <c r="L334" i="2"/>
  <c r="L452" i="2"/>
  <c r="L93" i="2"/>
  <c r="L59" i="2"/>
  <c r="L78" i="2"/>
  <c r="L19" i="2"/>
  <c r="L392" i="2"/>
  <c r="L224" i="2"/>
  <c r="L228" i="2"/>
  <c r="L99" i="2"/>
  <c r="L129" i="2"/>
  <c r="L320" i="2"/>
  <c r="L312" i="2"/>
  <c r="L326" i="2"/>
  <c r="L350" i="2"/>
  <c r="L388" i="2"/>
  <c r="L226" i="2"/>
  <c r="L107" i="2"/>
  <c r="L123" i="2"/>
  <c r="L262" i="2"/>
  <c r="L386" i="2"/>
  <c r="L266" i="2"/>
  <c r="L294" i="2"/>
  <c r="L344" i="2"/>
  <c r="L364" i="2"/>
  <c r="L416" i="2"/>
  <c r="L476" i="2"/>
  <c r="L236" i="2"/>
  <c r="L458" i="2"/>
  <c r="L486" i="2"/>
  <c r="L4" i="2"/>
  <c r="L12" i="2"/>
  <c r="L65" i="2"/>
  <c r="L132" i="2"/>
  <c r="L142" i="2"/>
  <c r="L150" i="2"/>
  <c r="L158" i="2"/>
  <c r="L192" i="2"/>
  <c r="L232" i="2"/>
  <c r="L254" i="2"/>
  <c r="L21" i="2"/>
  <c r="L113" i="2"/>
  <c r="L41" i="2"/>
  <c r="L32" i="2"/>
  <c r="L72" i="2"/>
  <c r="L20" i="2"/>
  <c r="L44" i="2"/>
  <c r="L55" i="2"/>
  <c r="L63" i="2"/>
  <c r="L79" i="2"/>
  <c r="L96" i="2"/>
  <c r="L136" i="2"/>
  <c r="L152" i="2"/>
  <c r="L70" i="2"/>
  <c r="L188" i="2"/>
  <c r="L212" i="2"/>
  <c r="L517" i="2"/>
  <c r="L514" i="2"/>
  <c r="L518" i="2"/>
  <c r="L54" i="2"/>
  <c r="L64" i="2"/>
  <c r="L81" i="2"/>
  <c r="L90" i="2"/>
  <c r="L98" i="2"/>
  <c r="L106" i="2"/>
  <c r="L114" i="2"/>
  <c r="L122" i="2"/>
  <c r="L138" i="2"/>
  <c r="L146" i="2"/>
  <c r="L162" i="2"/>
  <c r="L182" i="2"/>
  <c r="L190" i="2"/>
  <c r="L198" i="2"/>
  <c r="L214" i="2"/>
  <c r="L519" i="2"/>
  <c r="L31" i="2"/>
  <c r="L85" i="2"/>
  <c r="L60" i="2"/>
  <c r="L56" i="2"/>
  <c r="L71" i="2"/>
  <c r="L87" i="2"/>
  <c r="L68" i="2"/>
  <c r="L144" i="2"/>
  <c r="L143" i="2"/>
  <c r="L145" i="2"/>
  <c r="L180" i="2"/>
  <c r="L248" i="2"/>
  <c r="L51" i="2"/>
  <c r="L62" i="2"/>
  <c r="L91" i="2"/>
  <c r="L66" i="2"/>
  <c r="L140" i="2"/>
  <c r="L148" i="2"/>
  <c r="L156" i="2"/>
  <c r="L164" i="2"/>
  <c r="L157" i="2"/>
  <c r="L184" i="2"/>
  <c r="L200" i="2"/>
  <c r="L244" i="2"/>
  <c r="L521" i="2"/>
  <c r="L22" i="2"/>
  <c r="L30" i="2"/>
  <c r="L38" i="2"/>
  <c r="L46" i="2"/>
  <c r="L76" i="2"/>
  <c r="L88" i="2"/>
  <c r="L104" i="2"/>
  <c r="L112" i="2"/>
  <c r="L120" i="2"/>
  <c r="L128" i="2"/>
  <c r="L134" i="2"/>
  <c r="L151" i="2"/>
  <c r="L159" i="2"/>
  <c r="L167" i="2"/>
  <c r="L169" i="2"/>
  <c r="L171" i="2"/>
  <c r="L175" i="2"/>
  <c r="L179" i="2"/>
  <c r="L341" i="2"/>
  <c r="L329" i="2"/>
  <c r="L524" i="2"/>
  <c r="L130" i="2"/>
  <c r="L57" i="2"/>
  <c r="L61" i="2"/>
  <c r="L141" i="2"/>
  <c r="L197" i="2"/>
  <c r="L227" i="2"/>
  <c r="L74" i="2"/>
  <c r="L82" i="2"/>
  <c r="L139" i="2"/>
  <c r="L147" i="2"/>
  <c r="L173" i="2"/>
  <c r="L516" i="2"/>
  <c r="L283" i="2"/>
  <c r="L347" i="2"/>
  <c r="L520" i="2"/>
  <c r="L94" i="2"/>
  <c r="L80" i="2"/>
  <c r="L137" i="2"/>
  <c r="L149" i="2"/>
  <c r="L153" i="2"/>
  <c r="L165" i="2"/>
  <c r="L181" i="2"/>
  <c r="L225" i="2"/>
  <c r="L243" i="2"/>
  <c r="L405" i="2"/>
  <c r="L423" i="2"/>
  <c r="L455" i="2"/>
  <c r="L275" i="2"/>
  <c r="L445" i="2"/>
  <c r="L409" i="2"/>
  <c r="L433" i="2"/>
  <c r="L513" i="2"/>
  <c r="L522" i="2"/>
  <c r="L339" i="2"/>
  <c r="L189" i="2"/>
  <c r="L235" i="2"/>
  <c r="L203" i="2"/>
  <c r="L259" i="2"/>
  <c r="L335" i="2"/>
  <c r="L367" i="2"/>
  <c r="L265" i="2"/>
  <c r="L487" i="2"/>
  <c r="L391" i="2"/>
  <c r="L465" i="2"/>
  <c r="L124" i="2"/>
  <c r="L187" i="2"/>
  <c r="L195" i="2"/>
  <c r="L207" i="2"/>
  <c r="L217" i="2"/>
  <c r="L219" i="2"/>
  <c r="L221" i="2"/>
  <c r="L269" i="2"/>
  <c r="L301" i="2"/>
  <c r="L333" i="2"/>
  <c r="L365" i="2"/>
  <c r="L205" i="2"/>
  <c r="L231" i="2"/>
  <c r="L251" i="2"/>
  <c r="L271" i="2"/>
  <c r="L295" i="2"/>
  <c r="L327" i="2"/>
  <c r="L359" i="2"/>
  <c r="L289" i="2"/>
  <c r="L321" i="2"/>
  <c r="L353" i="2"/>
  <c r="L267" i="2"/>
  <c r="L331" i="2"/>
  <c r="L377" i="2"/>
  <c r="L385" i="2"/>
  <c r="L397" i="2"/>
  <c r="L415" i="2"/>
  <c r="L447" i="2"/>
  <c r="L479" i="2"/>
  <c r="L511" i="2"/>
  <c r="L437" i="2"/>
  <c r="L291" i="2"/>
  <c r="L399" i="2"/>
  <c r="L403" i="2"/>
  <c r="L425" i="2"/>
  <c r="L457" i="2"/>
  <c r="L489" i="2"/>
  <c r="L421" i="2"/>
  <c r="L379" i="2"/>
  <c r="L387" i="2"/>
  <c r="L401" i="2"/>
  <c r="L427" i="2"/>
  <c r="L459" i="2"/>
  <c r="L491" i="2"/>
  <c r="L413" i="2"/>
  <c r="L469" i="2"/>
  <c r="L501" i="2"/>
  <c r="L309" i="2"/>
  <c r="L303" i="2"/>
  <c r="L297" i="2"/>
  <c r="L509" i="2"/>
  <c r="L497" i="2"/>
  <c r="L435" i="2"/>
  <c r="L467" i="2"/>
  <c r="L499" i="2"/>
  <c r="L477" i="2"/>
  <c r="L53" i="2"/>
  <c r="L177" i="2"/>
  <c r="L185" i="2"/>
  <c r="L193" i="2"/>
  <c r="L233" i="2"/>
  <c r="L201" i="2"/>
  <c r="L211" i="2"/>
  <c r="L241" i="2"/>
  <c r="L261" i="2"/>
  <c r="L293" i="2"/>
  <c r="L325" i="2"/>
  <c r="L357" i="2"/>
  <c r="L245" i="2"/>
  <c r="L263" i="2"/>
  <c r="L287" i="2"/>
  <c r="L319" i="2"/>
  <c r="L351" i="2"/>
  <c r="L257" i="2"/>
  <c r="L281" i="2"/>
  <c r="L313" i="2"/>
  <c r="L345" i="2"/>
  <c r="L369" i="2"/>
  <c r="L389" i="2"/>
  <c r="L439" i="2"/>
  <c r="L471" i="2"/>
  <c r="L503" i="2"/>
  <c r="L429" i="2"/>
  <c r="L485" i="2"/>
  <c r="L223" i="2"/>
  <c r="L355" i="2"/>
  <c r="L407" i="2"/>
  <c r="L449" i="2"/>
  <c r="L481" i="2"/>
  <c r="L307" i="2"/>
  <c r="L315" i="2"/>
  <c r="L393" i="2"/>
  <c r="L419" i="2"/>
  <c r="L451" i="2"/>
  <c r="L483" i="2"/>
  <c r="L493" i="2"/>
  <c r="L229" i="2"/>
  <c r="L277" i="2"/>
  <c r="L453" i="2"/>
  <c r="L183" i="2"/>
  <c r="L191" i="2"/>
  <c r="L199" i="2"/>
  <c r="L209" i="2"/>
  <c r="L237" i="2"/>
  <c r="L213" i="2"/>
  <c r="L239" i="2"/>
  <c r="L253" i="2"/>
  <c r="L285" i="2"/>
  <c r="L317" i="2"/>
  <c r="L349" i="2"/>
  <c r="L375" i="2"/>
  <c r="L215" i="2"/>
  <c r="L279" i="2"/>
  <c r="L311" i="2"/>
  <c r="L343" i="2"/>
  <c r="L247" i="2"/>
  <c r="L273" i="2"/>
  <c r="L305" i="2"/>
  <c r="L337" i="2"/>
  <c r="L361" i="2"/>
  <c r="L255" i="2"/>
  <c r="L299" i="2"/>
  <c r="L363" i="2"/>
  <c r="L381" i="2"/>
  <c r="L431" i="2"/>
  <c r="L463" i="2"/>
  <c r="L495" i="2"/>
  <c r="L249" i="2"/>
  <c r="L323" i="2"/>
  <c r="L417" i="2"/>
  <c r="L441" i="2"/>
  <c r="L473" i="2"/>
  <c r="L505" i="2"/>
  <c r="L373" i="2"/>
  <c r="L383" i="2"/>
  <c r="L411" i="2"/>
  <c r="L443" i="2"/>
  <c r="L475" i="2"/>
  <c r="L507" i="2"/>
  <c r="L371" i="2"/>
  <c r="L395" i="2"/>
  <c r="L461" i="2"/>
  <c r="S531" i="2"/>
  <c r="S532" i="2"/>
  <c r="S536" i="2"/>
  <c r="S542" i="2"/>
  <c r="S534" i="2"/>
  <c r="S530" i="2"/>
  <c r="S540" i="2"/>
  <c r="S537" i="2"/>
  <c r="R536" i="2"/>
  <c r="R532" i="2"/>
  <c r="M542" i="2"/>
  <c r="M540" i="2"/>
  <c r="M536" i="2"/>
  <c r="M534" i="2"/>
  <c r="M530" i="2"/>
  <c r="M541" i="2"/>
  <c r="M539" i="2"/>
  <c r="M535" i="2"/>
  <c r="P532" i="2"/>
  <c r="I542" i="2"/>
  <c r="Q542" i="2" s="1"/>
  <c r="H542" i="2"/>
  <c r="P542" i="2" s="1"/>
  <c r="M538" i="2"/>
  <c r="R537" i="2"/>
  <c r="R531" i="2"/>
  <c r="R539" i="2"/>
  <c r="N539" i="2"/>
  <c r="N535" i="2"/>
  <c r="Q534" i="2"/>
  <c r="Q530" i="2"/>
  <c r="R542" i="2"/>
  <c r="G540" i="2"/>
  <c r="O540" i="2" s="1"/>
  <c r="H539" i="2"/>
  <c r="P539" i="2" s="1"/>
  <c r="P536" i="2"/>
  <c r="R535" i="2"/>
  <c r="H534" i="2"/>
  <c r="P534" i="2" s="1"/>
  <c r="N531" i="2"/>
  <c r="R530" i="2"/>
  <c r="M529" i="2"/>
  <c r="S528" i="2"/>
  <c r="Q538" i="2"/>
  <c r="S533" i="2"/>
  <c r="H531" i="2"/>
  <c r="P531" i="2" s="1"/>
  <c r="S541" i="2"/>
  <c r="R540" i="2"/>
  <c r="Q540" i="2"/>
  <c r="R538" i="2"/>
  <c r="M537" i="2"/>
  <c r="S535" i="2"/>
  <c r="R534" i="2"/>
  <c r="R533" i="2"/>
  <c r="M532" i="2"/>
  <c r="M531" i="2"/>
  <c r="S529" i="2"/>
  <c r="R528" i="2"/>
  <c r="S539" i="2"/>
  <c r="S538" i="2"/>
  <c r="O533" i="2"/>
  <c r="N528" i="2"/>
  <c r="R541" i="2"/>
  <c r="M533" i="2"/>
  <c r="R529" i="2"/>
  <c r="M528" i="2"/>
  <c r="H540" i="2"/>
  <c r="P540" i="2" s="1"/>
  <c r="G539" i="2"/>
  <c r="O539" i="2" s="1"/>
  <c r="H538" i="2"/>
  <c r="P538" i="2" s="1"/>
  <c r="F532" i="2"/>
  <c r="N532" i="2" s="1"/>
  <c r="I531" i="2"/>
  <c r="Q531" i="2" s="1"/>
  <c r="I528" i="2"/>
  <c r="Q528" i="2" s="1"/>
  <c r="I532" i="2"/>
  <c r="Q532" i="2" s="1"/>
  <c r="G532" i="2"/>
  <c r="O532" i="2" s="1"/>
  <c r="F540" i="2"/>
  <c r="N540" i="2" s="1"/>
  <c r="I539" i="2"/>
  <c r="Q539" i="2" s="1"/>
  <c r="G534" i="2"/>
  <c r="O534" i="2" s="1"/>
  <c r="G531" i="2"/>
  <c r="O531" i="2" s="1"/>
  <c r="G528" i="2"/>
  <c r="O528" i="2" s="1"/>
  <c r="G536" i="2"/>
  <c r="O536" i="2" s="1"/>
  <c r="H530" i="2"/>
  <c r="P530" i="2" s="1"/>
  <c r="F536" i="2"/>
  <c r="N536" i="2" s="1"/>
  <c r="I535" i="2"/>
  <c r="Q535" i="2" s="1"/>
  <c r="G530" i="2"/>
  <c r="O530" i="2" s="1"/>
  <c r="H528" i="2"/>
  <c r="P528" i="2" s="1"/>
  <c r="I536" i="2"/>
  <c r="Q536" i="2" s="1"/>
  <c r="H535" i="2"/>
  <c r="P535" i="2" s="1"/>
  <c r="G538" i="2"/>
  <c r="O538" i="2" s="1"/>
  <c r="G535" i="2"/>
  <c r="O535" i="2" s="1"/>
  <c r="H541" i="2"/>
  <c r="P541" i="2" s="1"/>
  <c r="I541" i="2"/>
  <c r="Q541" i="2" s="1"/>
  <c r="F541" i="2"/>
  <c r="N541" i="2" s="1"/>
  <c r="H533" i="2"/>
  <c r="P533" i="2" s="1"/>
  <c r="I533" i="2"/>
  <c r="Q533" i="2" s="1"/>
  <c r="F533" i="2"/>
  <c r="N533" i="2" s="1"/>
  <c r="H537" i="2"/>
  <c r="P537" i="2" s="1"/>
  <c r="F537" i="2"/>
  <c r="N537" i="2" s="1"/>
  <c r="I537" i="2"/>
  <c r="Q537" i="2" s="1"/>
  <c r="H529" i="2"/>
  <c r="P529" i="2" s="1"/>
  <c r="I529" i="2"/>
  <c r="Q529" i="2" s="1"/>
  <c r="F529" i="2"/>
  <c r="N529" i="2" s="1"/>
  <c r="G541" i="2"/>
  <c r="O541" i="2" s="1"/>
  <c r="G537" i="2"/>
  <c r="O537" i="2" s="1"/>
  <c r="G529" i="2"/>
  <c r="O529" i="2" s="1"/>
  <c r="F542" i="2"/>
  <c r="N542" i="2" s="1"/>
  <c r="F538" i="2"/>
  <c r="N538" i="2" s="1"/>
  <c r="F534" i="2"/>
  <c r="N534" i="2" s="1"/>
  <c r="F530" i="2"/>
  <c r="N530" i="2" s="1"/>
  <c r="G542" i="2"/>
  <c r="O542" i="2" s="1"/>
  <c r="Z24" i="2" l="1"/>
  <c r="AB26" i="2"/>
  <c r="X25" i="2"/>
  <c r="AC25" i="2"/>
  <c r="Z26" i="2"/>
  <c r="AB24" i="2"/>
  <c r="Y23" i="2"/>
  <c r="AA24" i="2"/>
  <c r="AA26" i="2"/>
  <c r="Z25" i="2"/>
  <c r="Y26" i="2"/>
  <c r="Y25" i="2"/>
  <c r="AA25" i="2"/>
  <c r="AD23" i="2"/>
  <c r="X24" i="2"/>
  <c r="AB25" i="2"/>
  <c r="AC23" i="2"/>
  <c r="X16" i="2"/>
  <c r="AC26" i="2"/>
  <c r="AB23" i="2"/>
  <c r="Y24" i="2"/>
  <c r="AD24" i="2"/>
  <c r="AD26" i="2"/>
  <c r="X26" i="2"/>
  <c r="AC24" i="2"/>
  <c r="AD25" i="2"/>
  <c r="X23" i="2"/>
  <c r="AA23" i="2"/>
  <c r="Z23" i="2"/>
  <c r="AD14" i="2"/>
  <c r="AD5" i="2"/>
  <c r="AC3" i="2"/>
  <c r="AD13" i="2"/>
  <c r="AD4" i="2"/>
  <c r="AD16" i="2"/>
  <c r="X5" i="2"/>
  <c r="AD3" i="2"/>
  <c r="AD15" i="2"/>
  <c r="AD6" i="2"/>
  <c r="AA16" i="2"/>
  <c r="AB5" i="2"/>
  <c r="AB13" i="2"/>
  <c r="X4" i="2"/>
  <c r="AA15" i="2"/>
  <c r="Y6" i="2"/>
  <c r="AB14" i="2"/>
  <c r="AA13" i="2"/>
  <c r="AC13" i="2"/>
  <c r="AC5" i="2"/>
  <c r="AC16" i="2"/>
  <c r="L535" i="2"/>
  <c r="AB3" i="2"/>
  <c r="X13" i="2"/>
  <c r="AC6" i="2"/>
  <c r="AB16" i="2"/>
  <c r="Z14" i="2"/>
  <c r="AA3" i="2"/>
  <c r="Z13" i="2"/>
  <c r="X14" i="2"/>
  <c r="X15" i="2"/>
  <c r="Z4" i="2"/>
  <c r="AC4" i="2"/>
  <c r="Z16" i="2"/>
  <c r="AA6" i="2"/>
  <c r="AA14" i="2"/>
  <c r="AA5" i="2"/>
  <c r="Y4" i="2"/>
  <c r="Z6" i="2"/>
  <c r="Y3" i="2"/>
  <c r="AC14" i="2"/>
  <c r="Z5" i="2"/>
  <c r="AB4" i="2"/>
  <c r="X3" i="2"/>
  <c r="Z3" i="2"/>
  <c r="AB15" i="2"/>
  <c r="X6" i="2"/>
  <c r="Y13" i="2"/>
  <c r="Y5" i="2"/>
  <c r="AA4" i="2"/>
  <c r="Z15" i="2"/>
  <c r="AC15" i="2"/>
  <c r="L542" i="2"/>
  <c r="L541" i="2"/>
  <c r="L540" i="2"/>
  <c r="L531" i="2"/>
  <c r="Y15" i="2"/>
  <c r="Y14" i="2"/>
  <c r="L533" i="2"/>
  <c r="L536" i="2"/>
  <c r="L532" i="2"/>
  <c r="L539" i="2"/>
  <c r="AB6" i="2"/>
  <c r="Y16" i="2"/>
  <c r="L537" i="2"/>
  <c r="L538" i="2"/>
  <c r="L529" i="2"/>
  <c r="L534" i="2"/>
  <c r="L528" i="2"/>
  <c r="L530" i="2"/>
</calcChain>
</file>

<file path=xl/sharedStrings.xml><?xml version="1.0" encoding="utf-8"?>
<sst xmlns="http://schemas.openxmlformats.org/spreadsheetml/2006/main" count="79" uniqueCount="20">
  <si>
    <t>Segment</t>
    <phoneticPr fontId="0" type="noConversion"/>
  </si>
  <si>
    <t>Base_YYYYMM</t>
    <phoneticPr fontId="0" type="noConversion"/>
  </si>
  <si>
    <t>Overdue</t>
    <phoneticPr fontId="0" type="noConversion"/>
  </si>
  <si>
    <t>M+0 Balance</t>
    <phoneticPr fontId="0" type="noConversion"/>
  </si>
  <si>
    <t>0</t>
    <phoneticPr fontId="0" type="noConversion"/>
  </si>
  <si>
    <t>1</t>
    <phoneticPr fontId="0" type="noConversion"/>
  </si>
  <si>
    <t>2</t>
    <phoneticPr fontId="0" type="noConversion"/>
  </si>
  <si>
    <t>3</t>
    <phoneticPr fontId="0" type="noConversion"/>
  </si>
  <si>
    <t>Restructuring</t>
  </si>
  <si>
    <t>Write-off</t>
    <phoneticPr fontId="0" type="noConversion"/>
  </si>
  <si>
    <t>Recovery</t>
  </si>
  <si>
    <t>M+0 Balance</t>
  </si>
  <si>
    <t>Segment</t>
  </si>
  <si>
    <t>Average</t>
  </si>
  <si>
    <t>1</t>
  </si>
  <si>
    <t>2</t>
  </si>
  <si>
    <t>3</t>
  </si>
  <si>
    <t>4+</t>
  </si>
  <si>
    <t>recovery</t>
  </si>
  <si>
    <t>restructuring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</si>
</sst>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9" fontId="2" fillId="2" borderId="0" xfId="0" applyNumberFormat="1" applyFont="1" applyFill="1" applyAlignment="1">
      <alignment vertical="center"/>
    </xf>
    <xf numFmtId="164" fontId="2" fillId="2" borderId="1" xfId="1" applyFont="1" applyFill="1" applyBorder="1" applyAlignment="1">
      <alignment vertical="center"/>
    </xf>
    <xf numFmtId="164" fontId="2" fillId="2" borderId="0" xfId="1" applyFont="1" applyFill="1" applyAlignment="1">
      <alignment vertical="center"/>
    </xf>
    <xf numFmtId="165" fontId="2" fillId="2" borderId="0" xfId="1" applyNumberFormat="1" applyFont="1" applyFill="1" applyAlignment="1">
      <alignment vertical="center"/>
    </xf>
    <xf numFmtId="0" fontId="0" fillId="3" borderId="0" xfId="0" applyFill="1"/>
    <xf numFmtId="164" fontId="2" fillId="4" borderId="1" xfId="1" applyFont="1" applyFill="1" applyBorder="1" applyAlignment="1">
      <alignment vertical="center"/>
    </xf>
    <xf numFmtId="0" fontId="0" fillId="4" borderId="0" xfId="0" applyFill="1"/>
    <xf numFmtId="164" fontId="2" fillId="3" borderId="0" xfId="1" applyFont="1" applyFill="1" applyAlignment="1">
      <alignment vertical="center"/>
    </xf>
    <xf numFmtId="164" fontId="2" fillId="5" borderId="0" xfId="1" applyFont="1" applyFill="1" applyAlignment="1">
      <alignment vertical="center"/>
    </xf>
    <xf numFmtId="0" fontId="0" fillId="5" borderId="0" xfId="0" applyFill="1"/>
    <xf numFmtId="49" fontId="2" fillId="6" borderId="0" xfId="0" applyNumberFormat="1" applyFont="1" applyFill="1" applyAlignment="1">
      <alignment vertical="center"/>
    </xf>
    <xf numFmtId="49" fontId="3" fillId="7" borderId="3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49" fontId="3" fillId="7" borderId="5" xfId="2" applyNumberFormat="1" applyFont="1" applyFill="1" applyBorder="1" applyAlignment="1">
      <alignment horizontal="center" vertical="center"/>
    </xf>
    <xf numFmtId="49" fontId="3" fillId="7" borderId="6" xfId="2" applyNumberFormat="1" applyFont="1" applyFill="1" applyBorder="1" applyAlignment="1">
      <alignment horizontal="center" vertical="center"/>
    </xf>
    <xf numFmtId="9" fontId="0" fillId="0" borderId="0" xfId="2" applyFont="1"/>
    <xf numFmtId="49" fontId="4" fillId="0" borderId="7" xfId="0" applyNumberFormat="1" applyFont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10" fontId="5" fillId="0" borderId="9" xfId="0" applyNumberFormat="1" applyFont="1" applyBorder="1" applyAlignment="1">
      <alignment vertical="center"/>
    </xf>
    <xf numFmtId="10" fontId="5" fillId="0" borderId="10" xfId="0" applyNumberFormat="1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49" fontId="3" fillId="7" borderId="12" xfId="2" applyNumberFormat="1" applyFont="1" applyFill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10" fontId="5" fillId="0" borderId="15" xfId="0" applyNumberFormat="1" applyFont="1" applyBorder="1" applyAlignment="1">
      <alignment vertical="center"/>
    </xf>
    <xf numFmtId="10" fontId="5" fillId="0" borderId="16" xfId="0" applyNumberFormat="1" applyFont="1" applyBorder="1" applyAlignment="1">
      <alignment vertical="center"/>
    </xf>
    <xf numFmtId="9" fontId="0" fillId="3" borderId="0" xfId="2" applyFont="1" applyFill="1"/>
    <xf numFmtId="10" fontId="0" fillId="3" borderId="0" xfId="2" applyNumberFormat="1" applyFont="1" applyFill="1"/>
    <xf numFmtId="0" fontId="6" fillId="0" borderId="0" xfId="0" applyFont="1"/>
    <xf numFmtId="0" fontId="6" fillId="0" borderId="2" xfId="0" applyFont="1" applyBorder="1"/>
    <xf numFmtId="165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D542"/>
  <sheetViews>
    <sheetView showGridLines="0" tabSelected="1" topLeftCell="E1" zoomScale="80" zoomScaleNormal="80" workbookViewId="0">
      <selection activeCell="X23" sqref="X23:AD29"/>
    </sheetView>
  </sheetViews>
  <sheetFormatPr defaultRowHeight="14.4"/>
  <cols>
    <col min="4" max="4" width="12" bestFit="1" customWidth="1"/>
    <col min="6" max="6" width="10" bestFit="1" customWidth="1"/>
    <col min="11" max="11" width="10" bestFit="1" customWidth="1"/>
    <col min="18" max="18" width="12" bestFit="1" customWidth="1"/>
    <col min="23" max="23" width="10.109375" bestFit="1" customWidth="1"/>
    <col min="29" max="29" width="9.6640625" bestFit="1" customWidth="1"/>
  </cols>
  <sheetData>
    <row r="1" spans="1:30" ht="15" thickBot="1"/>
    <row r="2" spans="1:30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>
        <v>4</v>
      </c>
      <c r="J2" s="3" t="s">
        <v>8</v>
      </c>
      <c r="K2" s="3" t="s">
        <v>10</v>
      </c>
      <c r="L2" s="11" t="s">
        <v>11</v>
      </c>
      <c r="M2" s="11" t="s">
        <v>4</v>
      </c>
      <c r="N2" s="11" t="s">
        <v>5</v>
      </c>
      <c r="O2" s="11" t="s">
        <v>6</v>
      </c>
      <c r="P2" s="11" t="s">
        <v>7</v>
      </c>
      <c r="Q2" s="11">
        <v>4</v>
      </c>
      <c r="R2" s="11" t="s">
        <v>8</v>
      </c>
      <c r="S2" s="11" t="s">
        <v>10</v>
      </c>
      <c r="V2" s="12" t="s">
        <v>12</v>
      </c>
      <c r="W2" s="13" t="s">
        <v>13</v>
      </c>
      <c r="X2" s="14">
        <v>0</v>
      </c>
      <c r="Y2" s="14" t="s">
        <v>14</v>
      </c>
      <c r="Z2" s="14" t="s">
        <v>15</v>
      </c>
      <c r="AA2" s="14" t="s">
        <v>16</v>
      </c>
      <c r="AB2" s="14" t="s">
        <v>17</v>
      </c>
      <c r="AC2" s="15" t="s">
        <v>19</v>
      </c>
      <c r="AD2" s="22" t="s">
        <v>18</v>
      </c>
    </row>
    <row r="3" spans="1:30">
      <c r="A3">
        <f>raw_modified!A3</f>
        <v>1</v>
      </c>
      <c r="B3">
        <f>raw_modified!B3</f>
        <v>202012</v>
      </c>
      <c r="C3">
        <f>raw_modified!C3</f>
        <v>0</v>
      </c>
      <c r="D3">
        <f>raw_modified!D3</f>
        <v>6850546296.0300007</v>
      </c>
      <c r="E3">
        <f>raw_modified!E3</f>
        <v>6166776485.5500011</v>
      </c>
      <c r="F3">
        <f>IF(C3=0,raw_modified!F3+raw_modified!K3,raw_modified!F3)</f>
        <v>311033956</v>
      </c>
      <c r="G3">
        <f>IF(C3=1,raw_modified!G3+raw_modified!K3,raw_modified!G3)</f>
        <v>0</v>
      </c>
      <c r="H3">
        <f>IF(C3=2,raw_modified!H3+raw_modified!K3,raw_modified!H3)</f>
        <v>0</v>
      </c>
      <c r="I3">
        <f>IF(OR(C3=3,C3=4),raw_modified!I3+raw_modified!K3,raw_modified!I3)</f>
        <v>0</v>
      </c>
      <c r="J3">
        <f>raw_modified!J3</f>
        <v>0</v>
      </c>
      <c r="K3">
        <f>raw_modified!L3</f>
        <v>372735854.47999954</v>
      </c>
      <c r="L3" s="16">
        <f t="shared" ref="L3:L17" si="0">SUM(M3:S3)</f>
        <v>1</v>
      </c>
      <c r="M3" s="16">
        <f t="shared" ref="M3:M17" si="1">E3/D3</f>
        <v>0.9001875498781382</v>
      </c>
      <c r="N3" s="16">
        <f t="shared" ref="N3:N17" si="2">F3/D3</f>
        <v>4.5402796004787103E-2</v>
      </c>
      <c r="O3" s="16">
        <f t="shared" ref="O3:O17" si="3">G3/D3</f>
        <v>0</v>
      </c>
      <c r="P3" s="16">
        <f t="shared" ref="P3:P17" si="4">H3/D3</f>
        <v>0</v>
      </c>
      <c r="Q3" s="16">
        <f t="shared" ref="Q3:Q17" si="5">I3/D3</f>
        <v>0</v>
      </c>
      <c r="R3" s="16">
        <f t="shared" ref="R3:R17" si="6">J3/D3</f>
        <v>0</v>
      </c>
      <c r="S3" s="16">
        <f t="shared" ref="S3:S17" si="7">K3/D3</f>
        <v>5.4409654117074699E-2</v>
      </c>
      <c r="V3" s="17" t="s">
        <v>14</v>
      </c>
      <c r="W3" s="18">
        <v>0</v>
      </c>
      <c r="X3" s="19">
        <f>AVERAGEIFS($M$3:$M$542,$A$3:$A$542,$V3,$C$3:$C$542,$W3)</f>
        <v>0.91022669069418904</v>
      </c>
      <c r="Y3" s="19">
        <f>AVERAGEIFS($N$3:$N$542,$A$3:$A$542,$V3,$C$3:$C$542,$W3)</f>
        <v>4.0202626425332934E-2</v>
      </c>
      <c r="Z3" s="19">
        <f>AVERAGEIFS($O$3:$O$542,$A$3:$A$542,$V3,$C$3:$C$542,$W3)</f>
        <v>0</v>
      </c>
      <c r="AA3" s="19">
        <f>AVERAGEIFS($P$3:$P$542,$A$3:$A$542,$V3,$C$3:$C$542,$W3)</f>
        <v>0</v>
      </c>
      <c r="AB3" s="19">
        <f>AVERAGEIFS($Q$3:$Q$542,$A$3:$A$542,$V3,$C$3:$C$542,$W3)</f>
        <v>0</v>
      </c>
      <c r="AC3" s="19">
        <f>AVERAGEIFS($R$3:$R$542,$A$3:$A$542,$V3,$C$3:$C$542,$W3)</f>
        <v>1.53686316193104E-4</v>
      </c>
      <c r="AD3" s="20">
        <f>AVERAGEIFS($S$3:$S$542,$A$3:$A$542,$V3,$C$3:$C$542,$W3)</f>
        <v>5.0176209398296076E-2</v>
      </c>
    </row>
    <row r="4" spans="1:30">
      <c r="A4">
        <f>raw_modified!A4</f>
        <v>1</v>
      </c>
      <c r="B4">
        <f>raw_modified!B4</f>
        <v>202012</v>
      </c>
      <c r="C4">
        <f>raw_modified!C4</f>
        <v>1</v>
      </c>
      <c r="D4">
        <f>raw_modified!D4</f>
        <v>508758472</v>
      </c>
      <c r="E4">
        <f>raw_modified!E4</f>
        <v>225086040</v>
      </c>
      <c r="F4">
        <f>IF(C4=0,raw_modified!F4+raw_modified!K4,raw_modified!F4)</f>
        <v>201032234</v>
      </c>
      <c r="G4">
        <f>IF(C4=1,raw_modified!G4+raw_modified!K4,raw_modified!G4)</f>
        <v>26559789</v>
      </c>
      <c r="H4">
        <f>IF(C4=2,raw_modified!H4+raw_modified!K4,raw_modified!H4)</f>
        <v>0</v>
      </c>
      <c r="I4">
        <f>IF(OR(C4=3,C4=4),raw_modified!I4+raw_modified!K4,raw_modified!I4)</f>
        <v>0</v>
      </c>
      <c r="J4">
        <f>raw_modified!J4</f>
        <v>2331505</v>
      </c>
      <c r="K4">
        <f>raw_modified!L4</f>
        <v>53748904</v>
      </c>
      <c r="L4" s="16">
        <f t="shared" si="0"/>
        <v>1</v>
      </c>
      <c r="M4" s="16">
        <f t="shared" si="1"/>
        <v>0.44242219518262882</v>
      </c>
      <c r="N4" s="16">
        <f t="shared" si="2"/>
        <v>0.39514277415315452</v>
      </c>
      <c r="O4" s="16">
        <f t="shared" si="3"/>
        <v>5.2205104114708481E-2</v>
      </c>
      <c r="P4" s="16">
        <f t="shared" si="4"/>
        <v>0</v>
      </c>
      <c r="Q4" s="16">
        <f t="shared" si="5"/>
        <v>0</v>
      </c>
      <c r="R4" s="16">
        <f t="shared" si="6"/>
        <v>4.5827344964586656E-3</v>
      </c>
      <c r="S4" s="16">
        <f t="shared" si="7"/>
        <v>0.10564719205304948</v>
      </c>
      <c r="V4" s="17" t="s">
        <v>14</v>
      </c>
      <c r="W4" s="18">
        <v>1</v>
      </c>
      <c r="X4" s="19">
        <f>AVERAGEIFS($M$3:$M$542,$A$3:$A$542,$V4,$C$3:$C$542,$W4)</f>
        <v>0.33221125802169299</v>
      </c>
      <c r="Y4" s="19">
        <f>AVERAGEIFS($N$3:$N$542,$A$3:$A$542,$V4,$C$3:$C$542,$W4)</f>
        <v>0.43271982593267933</v>
      </c>
      <c r="Z4" s="19">
        <f>AVERAGEIFS($O$3:$O$542,$A$3:$A$542,$V4,$C$3:$C$542,$W4)</f>
        <v>0.15722501979399658</v>
      </c>
      <c r="AA4" s="19">
        <f>AVERAGEIFS($P$3:$P$542,$A$3:$A$542,$V4,$C$3:$C$542,$W4)</f>
        <v>0</v>
      </c>
      <c r="AB4" s="19">
        <f>AVERAGEIFS($Q$3:$Q$542,$A$3:$A$542,$V4,$C$3:$C$542,$W4)</f>
        <v>0</v>
      </c>
      <c r="AC4" s="19">
        <f>AVERAGEIFS($R$3:$R$542,$A$3:$A$542,$V4,$C$3:$C$542,$W4)</f>
        <v>1.2926589467242228E-3</v>
      </c>
      <c r="AD4" s="20">
        <f>AVERAGEIFS($S$3:$S$542,$A$3:$A$542,$V4,$C$3:$C$542,$W4)</f>
        <v>0.10796153088815681</v>
      </c>
    </row>
    <row r="5" spans="1:30">
      <c r="A5">
        <f>raw_modified!A5</f>
        <v>1</v>
      </c>
      <c r="B5">
        <f>raw_modified!B5</f>
        <v>202012</v>
      </c>
      <c r="C5">
        <f>raw_modified!C5</f>
        <v>2</v>
      </c>
      <c r="D5">
        <f>raw_modified!D5</f>
        <v>219237688</v>
      </c>
      <c r="E5">
        <f>raw_modified!E5</f>
        <v>53765462</v>
      </c>
      <c r="F5">
        <f>IF(C5=0,raw_modified!F5+raw_modified!K5,raw_modified!F5)</f>
        <v>34935958</v>
      </c>
      <c r="G5">
        <f>IF(C5=1,raw_modified!G5+raw_modified!K5,raw_modified!G5)</f>
        <v>4682528</v>
      </c>
      <c r="H5">
        <f>IF(C5=2,raw_modified!H5+raw_modified!K5,raw_modified!H5)</f>
        <v>102596422</v>
      </c>
      <c r="I5">
        <f>IF(OR(C5=3,C5=4),raw_modified!I5+raw_modified!K5,raw_modified!I5)</f>
        <v>0</v>
      </c>
      <c r="J5">
        <f>raw_modified!J5</f>
        <v>0</v>
      </c>
      <c r="K5">
        <f>raw_modified!L5</f>
        <v>23257318</v>
      </c>
      <c r="L5" s="16">
        <f t="shared" si="0"/>
        <v>1</v>
      </c>
      <c r="M5" s="16">
        <f t="shared" si="1"/>
        <v>0.24523822747118187</v>
      </c>
      <c r="N5" s="16">
        <f t="shared" si="2"/>
        <v>0.15935197236708681</v>
      </c>
      <c r="O5" s="16">
        <f t="shared" si="3"/>
        <v>2.1358225598511145E-2</v>
      </c>
      <c r="P5" s="16">
        <f t="shared" si="4"/>
        <v>0.46796891052782857</v>
      </c>
      <c r="Q5" s="16">
        <f t="shared" si="5"/>
        <v>0</v>
      </c>
      <c r="R5" s="16">
        <f t="shared" si="6"/>
        <v>0</v>
      </c>
      <c r="S5" s="16">
        <f t="shared" si="7"/>
        <v>0.10608266403539159</v>
      </c>
      <c r="V5" s="17" t="s">
        <v>14</v>
      </c>
      <c r="W5" s="18">
        <v>2</v>
      </c>
      <c r="X5" s="19">
        <f>AVERAGEIFS($M$3:$M$542,$A$3:$A$542,$V5,$C$3:$C$542,$W5)</f>
        <v>0.12820263440532129</v>
      </c>
      <c r="Y5" s="19">
        <f>AVERAGEIFS($N$3:$N$542,$A$3:$A$542,$V5,$C$3:$C$542,$W5)</f>
        <v>0.14794843152569362</v>
      </c>
      <c r="Z5" s="19">
        <f>AVERAGEIFS($O$3:$O$542,$A$3:$A$542,$V5,$C$3:$C$542,$W5)</f>
        <v>4.8656688685923849E-2</v>
      </c>
      <c r="AA5" s="19">
        <f>AVERAGEIFS($P$3:$P$542,$A$3:$A$542,$V5,$C$3:$C$542,$W5)</f>
        <v>0.60062382558742167</v>
      </c>
      <c r="AB5" s="19">
        <f>AVERAGEIFS($Q$3:$Q$542,$A$3:$A$542,$V5,$C$3:$C$542,$W5)</f>
        <v>0</v>
      </c>
      <c r="AC5" s="19">
        <f>AVERAGEIFS($R$3:$R$542,$A$3:$A$542,$V5,$C$3:$C$542,$W5)</f>
        <v>1.9583539433598953E-3</v>
      </c>
      <c r="AD5" s="20">
        <f>AVERAGEIFS($S$3:$S$542,$A$3:$A$542,$V5,$C$3:$C$542,$W5)</f>
        <v>0.12220522178697865</v>
      </c>
    </row>
    <row r="6" spans="1:30">
      <c r="A6">
        <f>raw_modified!A6</f>
        <v>1</v>
      </c>
      <c r="B6">
        <f>raw_modified!B6</f>
        <v>202012</v>
      </c>
      <c r="C6">
        <f>raw_modified!C6</f>
        <v>3</v>
      </c>
      <c r="D6">
        <f>raw_modified!D6</f>
        <v>92494139</v>
      </c>
      <c r="E6">
        <f>raw_modified!E6</f>
        <v>22437473</v>
      </c>
      <c r="F6">
        <f>IF(C6=0,raw_modified!F6+raw_modified!K6,raw_modified!F6)</f>
        <v>3921698</v>
      </c>
      <c r="G6">
        <f>IF(C6=1,raw_modified!G6+raw_modified!K6,raw_modified!G6)</f>
        <v>842491</v>
      </c>
      <c r="H6">
        <f>IF(C6=2,raw_modified!H6+raw_modified!K6,raw_modified!H6)</f>
        <v>1860815</v>
      </c>
      <c r="I6">
        <f>IF(OR(C6=3,C6=4),raw_modified!I6+raw_modified!K6,raw_modified!I6)</f>
        <v>56472264</v>
      </c>
      <c r="J6">
        <f>raw_modified!J6</f>
        <v>0</v>
      </c>
      <c r="K6">
        <f>raw_modified!L6</f>
        <v>6959398</v>
      </c>
      <c r="L6" s="16">
        <f t="shared" si="0"/>
        <v>1</v>
      </c>
      <c r="M6" s="16">
        <f t="shared" si="1"/>
        <v>0.24258264623664424</v>
      </c>
      <c r="N6" s="16">
        <f t="shared" si="2"/>
        <v>4.2399421654165569E-2</v>
      </c>
      <c r="O6" s="16">
        <f t="shared" si="3"/>
        <v>9.1085879506376081E-3</v>
      </c>
      <c r="P6" s="16">
        <f t="shared" si="4"/>
        <v>2.0118193651167453E-2</v>
      </c>
      <c r="Q6" s="16">
        <f t="shared" si="5"/>
        <v>0.61054964790796096</v>
      </c>
      <c r="R6" s="16">
        <f t="shared" si="6"/>
        <v>0</v>
      </c>
      <c r="S6" s="16">
        <f t="shared" si="7"/>
        <v>7.5241502599424165E-2</v>
      </c>
      <c r="V6" s="17" t="s">
        <v>14</v>
      </c>
      <c r="W6" s="18">
        <v>3</v>
      </c>
      <c r="X6" s="19">
        <f>AVERAGEIFS($M$3:$M$542,$A$3:$A$542,$V6,$C$3:$C$542,$W6)</f>
        <v>6.5339924141672501E-2</v>
      </c>
      <c r="Y6" s="19">
        <f>AVERAGEIFS($N$3:$N$542,$A$3:$A$542,$V6,$C$3:$C$542,$W6)</f>
        <v>4.5735030546529443E-2</v>
      </c>
      <c r="Z6" s="19">
        <f>AVERAGEIFS($O$3:$O$542,$A$3:$A$542,$V6,$C$3:$C$542,$W6)</f>
        <v>1.7216868454539961E-2</v>
      </c>
      <c r="AA6" s="19">
        <f>AVERAGEIFS($P$3:$P$542,$A$3:$A$542,$V6,$C$3:$C$542,$W6)</f>
        <v>2.4123570831446353E-2</v>
      </c>
      <c r="AB6" s="19">
        <f>AVERAGEIFS($Q$3:$Q$542,$A$3:$A$542,$V6,$C$3:$C$542,$W6)</f>
        <v>0.79625025715735043</v>
      </c>
      <c r="AC6" s="19">
        <f>AVERAGEIFS($R$3:$R$542,$A$3:$A$542,$V6,$C$3:$C$542,$W6)</f>
        <v>1.0722541711096082E-3</v>
      </c>
      <c r="AD6" s="20">
        <f>AVERAGEIFS($S$3:$S$542,$A$3:$A$542,$V6,$C$3:$C$542,$W6)</f>
        <v>0.10224418641660658</v>
      </c>
    </row>
    <row r="7" spans="1:30">
      <c r="A7">
        <f>raw_modified!A7</f>
        <v>1</v>
      </c>
      <c r="B7">
        <f>raw_modified!B7</f>
        <v>202012</v>
      </c>
      <c r="C7">
        <f>raw_modified!C7</f>
        <v>4</v>
      </c>
      <c r="D7">
        <f>raw_modified!D7</f>
        <v>146324785</v>
      </c>
      <c r="E7">
        <f>raw_modified!E7</f>
        <v>2427693</v>
      </c>
      <c r="F7">
        <f>IF(C7=0,raw_modified!F7+raw_modified!K7,raw_modified!F7)</f>
        <v>440544</v>
      </c>
      <c r="G7">
        <f>IF(C7=1,raw_modified!G7+raw_modified!K7,raw_modified!G7)</f>
        <v>186156</v>
      </c>
      <c r="H7">
        <f>IF(C7=2,raw_modified!H7+raw_modified!K7,raw_modified!H7)</f>
        <v>0</v>
      </c>
      <c r="I7">
        <f>IF(OR(C7=3,C7=4),raw_modified!I7+raw_modified!K7,raw_modified!I7)</f>
        <v>133668717</v>
      </c>
      <c r="J7">
        <f>raw_modified!J7</f>
        <v>0</v>
      </c>
      <c r="K7">
        <f>raw_modified!L7</f>
        <v>9601675</v>
      </c>
      <c r="L7" s="16">
        <f t="shared" si="0"/>
        <v>1</v>
      </c>
      <c r="M7" s="16">
        <f t="shared" si="1"/>
        <v>1.6591126376847232E-2</v>
      </c>
      <c r="N7" s="16">
        <f t="shared" si="2"/>
        <v>3.0107271300620739E-3</v>
      </c>
      <c r="O7" s="16">
        <f t="shared" si="3"/>
        <v>1.2722109928266765E-3</v>
      </c>
      <c r="P7" s="16">
        <f t="shared" si="4"/>
        <v>0</v>
      </c>
      <c r="Q7" s="16">
        <f t="shared" si="5"/>
        <v>0.91350701113280297</v>
      </c>
      <c r="R7" s="16">
        <f t="shared" si="6"/>
        <v>0</v>
      </c>
      <c r="S7" s="16">
        <f t="shared" si="7"/>
        <v>6.5618924367461057E-2</v>
      </c>
      <c r="V7" s="17" t="s">
        <v>14</v>
      </c>
      <c r="W7" s="18">
        <v>4</v>
      </c>
      <c r="X7" s="19">
        <v>0</v>
      </c>
      <c r="Y7" s="19">
        <v>0</v>
      </c>
      <c r="Z7" s="19">
        <v>0</v>
      </c>
      <c r="AA7" s="19">
        <v>0</v>
      </c>
      <c r="AB7" s="19">
        <v>1</v>
      </c>
      <c r="AC7" s="19">
        <v>0</v>
      </c>
      <c r="AD7" s="20">
        <v>0</v>
      </c>
    </row>
    <row r="8" spans="1:30">
      <c r="A8">
        <f>raw_modified!A8</f>
        <v>2</v>
      </c>
      <c r="B8">
        <f>raw_modified!B8</f>
        <v>202012</v>
      </c>
      <c r="C8">
        <f>raw_modified!C8</f>
        <v>0</v>
      </c>
      <c r="D8">
        <f>raw_modified!D8</f>
        <v>1010963791.6299998</v>
      </c>
      <c r="E8">
        <f>raw_modified!E8</f>
        <v>919165558.55999994</v>
      </c>
      <c r="F8">
        <f>IF(C8=0,raw_modified!F8+raw_modified!K8,raw_modified!F8)</f>
        <v>27851304.109999999</v>
      </c>
      <c r="G8">
        <f>IF(C8=1,raw_modified!G8+raw_modified!K8,raw_modified!G8)</f>
        <v>0</v>
      </c>
      <c r="H8">
        <f>IF(C8=2,raw_modified!H8+raw_modified!K8,raw_modified!H8)</f>
        <v>0</v>
      </c>
      <c r="I8">
        <f>IF(OR(C8=3,C8=4),raw_modified!I8+raw_modified!K8,raw_modified!I8)</f>
        <v>0</v>
      </c>
      <c r="J8">
        <f>raw_modified!J8</f>
        <v>0</v>
      </c>
      <c r="K8">
        <f>raw_modified!L8</f>
        <v>63946928.959999815</v>
      </c>
      <c r="L8" s="16">
        <f t="shared" si="0"/>
        <v>1</v>
      </c>
      <c r="M8" s="16">
        <f t="shared" si="1"/>
        <v>0.90919730871667381</v>
      </c>
      <c r="N8" s="16">
        <f t="shared" si="2"/>
        <v>2.7549259766360884E-2</v>
      </c>
      <c r="O8" s="16">
        <f t="shared" si="3"/>
        <v>0</v>
      </c>
      <c r="P8" s="16">
        <f t="shared" si="4"/>
        <v>0</v>
      </c>
      <c r="Q8" s="16">
        <f t="shared" si="5"/>
        <v>0</v>
      </c>
      <c r="R8" s="16">
        <f t="shared" si="6"/>
        <v>0</v>
      </c>
      <c r="S8" s="16">
        <f t="shared" si="7"/>
        <v>6.3253431516965344E-2</v>
      </c>
      <c r="V8" s="17" t="s">
        <v>14</v>
      </c>
      <c r="W8" s="21" t="s">
        <v>8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1</v>
      </c>
      <c r="AD8" s="20">
        <v>0</v>
      </c>
    </row>
    <row r="9" spans="1:30" ht="15" thickBot="1">
      <c r="A9">
        <f>raw_modified!A9</f>
        <v>2</v>
      </c>
      <c r="B9">
        <f>raw_modified!B9</f>
        <v>202012</v>
      </c>
      <c r="C9">
        <f>raw_modified!C9</f>
        <v>1</v>
      </c>
      <c r="D9">
        <f>raw_modified!D9</f>
        <v>56165727.230000004</v>
      </c>
      <c r="E9">
        <f>raw_modified!E9</f>
        <v>23932355.75</v>
      </c>
      <c r="F9">
        <f>IF(C9=0,raw_modified!F9+raw_modified!K9,raw_modified!F9)</f>
        <v>22280317</v>
      </c>
      <c r="G9">
        <f>IF(C9=1,raw_modified!G9+raw_modified!K9,raw_modified!G9)</f>
        <v>5434633.4800000004</v>
      </c>
      <c r="H9">
        <f>IF(C9=2,raw_modified!H9+raw_modified!K9,raw_modified!H9)</f>
        <v>0</v>
      </c>
      <c r="I9">
        <f>IF(OR(C9=3,C9=4),raw_modified!I9+raw_modified!K9,raw_modified!I9)</f>
        <v>0</v>
      </c>
      <c r="J9">
        <f>raw_modified!J9</f>
        <v>0</v>
      </c>
      <c r="K9">
        <f>raw_modified!L9</f>
        <v>4518421.0000000037</v>
      </c>
      <c r="L9" s="16">
        <f t="shared" si="0"/>
        <v>1</v>
      </c>
      <c r="M9" s="16">
        <f t="shared" si="1"/>
        <v>0.4261024815364079</v>
      </c>
      <c r="N9" s="16">
        <f t="shared" si="2"/>
        <v>0.39668883674845989</v>
      </c>
      <c r="O9" s="16">
        <f t="shared" si="3"/>
        <v>9.6760671463311521E-2</v>
      </c>
      <c r="P9" s="16">
        <f t="shared" si="4"/>
        <v>0</v>
      </c>
      <c r="Q9" s="16">
        <f t="shared" si="5"/>
        <v>0</v>
      </c>
      <c r="R9" s="16">
        <f t="shared" si="6"/>
        <v>0</v>
      </c>
      <c r="S9" s="16">
        <f t="shared" si="7"/>
        <v>8.0448010251820676E-2</v>
      </c>
      <c r="V9" s="23" t="s">
        <v>14</v>
      </c>
      <c r="W9" s="24" t="s">
        <v>10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6">
        <v>0</v>
      </c>
    </row>
    <row r="10" spans="1:30">
      <c r="A10">
        <f>raw_modified!A10</f>
        <v>2</v>
      </c>
      <c r="B10">
        <f>raw_modified!B10</f>
        <v>202012</v>
      </c>
      <c r="C10">
        <f>raw_modified!C10</f>
        <v>2</v>
      </c>
      <c r="D10">
        <f>raw_modified!D10</f>
        <v>16715731</v>
      </c>
      <c r="E10">
        <f>raw_modified!E10</f>
        <v>2498095</v>
      </c>
      <c r="F10">
        <f>IF(C10=0,raw_modified!F10+raw_modified!K10,raw_modified!F10)</f>
        <v>4047344</v>
      </c>
      <c r="G10">
        <f>IF(C10=1,raw_modified!G10+raw_modified!K10,raw_modified!G10)</f>
        <v>676126</v>
      </c>
      <c r="H10">
        <f>IF(C10=2,raw_modified!H10+raw_modified!K10,raw_modified!H10)</f>
        <v>8348324</v>
      </c>
      <c r="I10">
        <f>IF(OR(C10=3,C10=4),raw_modified!I10+raw_modified!K10,raw_modified!I10)</f>
        <v>0</v>
      </c>
      <c r="J10">
        <f>raw_modified!J10</f>
        <v>0</v>
      </c>
      <c r="K10">
        <f>raw_modified!L10</f>
        <v>1145842</v>
      </c>
      <c r="L10" s="16">
        <f t="shared" si="0"/>
        <v>0.99999999999999989</v>
      </c>
      <c r="M10" s="16">
        <f t="shared" si="1"/>
        <v>0.14944575262667245</v>
      </c>
      <c r="N10" s="16">
        <f t="shared" si="2"/>
        <v>0.24212784950894459</v>
      </c>
      <c r="O10" s="16">
        <f t="shared" si="3"/>
        <v>4.0448485321999975E-2</v>
      </c>
      <c r="P10" s="16">
        <f t="shared" si="4"/>
        <v>0.49942919038359734</v>
      </c>
      <c r="Q10" s="16">
        <f t="shared" si="5"/>
        <v>0</v>
      </c>
      <c r="R10" s="16">
        <f t="shared" si="6"/>
        <v>0</v>
      </c>
      <c r="S10" s="16">
        <f t="shared" si="7"/>
        <v>6.8548722158785644E-2</v>
      </c>
    </row>
    <row r="11" spans="1:30" ht="15" thickBot="1">
      <c r="A11">
        <f>raw_modified!A11</f>
        <v>2</v>
      </c>
      <c r="B11">
        <f>raw_modified!B11</f>
        <v>202012</v>
      </c>
      <c r="C11">
        <f>raw_modified!C11</f>
        <v>3</v>
      </c>
      <c r="D11">
        <f>raw_modified!D11</f>
        <v>14673064</v>
      </c>
      <c r="E11">
        <f>raw_modified!E11</f>
        <v>1529901</v>
      </c>
      <c r="F11">
        <f>IF(C11=0,raw_modified!F11+raw_modified!K11,raw_modified!F11)</f>
        <v>2098700</v>
      </c>
      <c r="G11">
        <f>IF(C11=1,raw_modified!G11+raw_modified!K11,raw_modified!G11)</f>
        <v>79978</v>
      </c>
      <c r="H11">
        <f>IF(C11=2,raw_modified!H11+raw_modified!K11,raw_modified!H11)</f>
        <v>1532272</v>
      </c>
      <c r="I11">
        <f>IF(OR(C11=3,C11=4),raw_modified!I11+raw_modified!K11,raw_modified!I11)</f>
        <v>8641143</v>
      </c>
      <c r="J11">
        <f>raw_modified!J11</f>
        <v>0</v>
      </c>
      <c r="K11">
        <f>raw_modified!L11</f>
        <v>791070</v>
      </c>
      <c r="L11" s="16">
        <f t="shared" si="0"/>
        <v>1</v>
      </c>
      <c r="M11" s="16">
        <f t="shared" si="1"/>
        <v>0.10426595290526913</v>
      </c>
      <c r="N11" s="16">
        <f t="shared" si="2"/>
        <v>0.14303079438623045</v>
      </c>
      <c r="O11" s="16">
        <f t="shared" si="3"/>
        <v>5.4506679722790006E-3</v>
      </c>
      <c r="P11" s="16">
        <f t="shared" si="4"/>
        <v>0.104427541514165</v>
      </c>
      <c r="Q11" s="16">
        <f t="shared" si="5"/>
        <v>0.58891196821604541</v>
      </c>
      <c r="R11" s="16">
        <f t="shared" si="6"/>
        <v>0</v>
      </c>
      <c r="S11" s="16">
        <f t="shared" si="7"/>
        <v>5.3913075006011016E-2</v>
      </c>
    </row>
    <row r="12" spans="1:30">
      <c r="A12">
        <f>raw_modified!A12</f>
        <v>2</v>
      </c>
      <c r="B12">
        <f>raw_modified!B12</f>
        <v>202012</v>
      </c>
      <c r="C12">
        <f>raw_modified!C12</f>
        <v>4</v>
      </c>
      <c r="D12">
        <f>raw_modified!D12</f>
        <v>39165596.810000002</v>
      </c>
      <c r="E12">
        <f>raw_modified!E12</f>
        <v>90499</v>
      </c>
      <c r="F12">
        <f>IF(C12=0,raw_modified!F12+raw_modified!K12,raw_modified!F12)</f>
        <v>387004</v>
      </c>
      <c r="G12">
        <f>IF(C12=1,raw_modified!G12+raw_modified!K12,raw_modified!G12)</f>
        <v>0</v>
      </c>
      <c r="H12">
        <f>IF(C12=2,raw_modified!H12+raw_modified!K12,raw_modified!H12)</f>
        <v>0</v>
      </c>
      <c r="I12">
        <f>IF(OR(C12=3,C12=4),raw_modified!I12+raw_modified!K12,raw_modified!I12)</f>
        <v>37894206.810000002</v>
      </c>
      <c r="J12">
        <f>raw_modified!J12</f>
        <v>0</v>
      </c>
      <c r="K12">
        <f>raw_modified!L12</f>
        <v>793887</v>
      </c>
      <c r="L12" s="16">
        <f t="shared" si="0"/>
        <v>1</v>
      </c>
      <c r="M12" s="16">
        <f t="shared" si="1"/>
        <v>2.3106758831999527E-3</v>
      </c>
      <c r="N12" s="16">
        <f t="shared" si="2"/>
        <v>9.881223101933883E-3</v>
      </c>
      <c r="O12" s="16">
        <f t="shared" si="3"/>
        <v>0</v>
      </c>
      <c r="P12" s="16">
        <f t="shared" si="4"/>
        <v>0</v>
      </c>
      <c r="Q12" s="16">
        <f t="shared" si="5"/>
        <v>0.96753809201050189</v>
      </c>
      <c r="R12" s="16">
        <f t="shared" si="6"/>
        <v>0</v>
      </c>
      <c r="S12" s="16">
        <f t="shared" si="7"/>
        <v>2.0270009004364254E-2</v>
      </c>
      <c r="V12" s="12" t="s">
        <v>12</v>
      </c>
      <c r="W12" s="13" t="s">
        <v>13</v>
      </c>
      <c r="X12" s="14">
        <v>0</v>
      </c>
      <c r="Y12" s="14" t="s">
        <v>14</v>
      </c>
      <c r="Z12" s="14" t="s">
        <v>15</v>
      </c>
      <c r="AA12" s="14" t="s">
        <v>16</v>
      </c>
      <c r="AB12" s="14" t="s">
        <v>17</v>
      </c>
      <c r="AC12" s="15" t="s">
        <v>19</v>
      </c>
      <c r="AD12" s="22" t="s">
        <v>18</v>
      </c>
    </row>
    <row r="13" spans="1:30">
      <c r="A13">
        <f>raw_modified!A13</f>
        <v>3</v>
      </c>
      <c r="B13">
        <f>raw_modified!B13</f>
        <v>202012</v>
      </c>
      <c r="C13">
        <f>raw_modified!C13</f>
        <v>0</v>
      </c>
      <c r="D13">
        <f>raw_modified!D13</f>
        <v>5027746021.96</v>
      </c>
      <c r="E13">
        <f>raw_modified!E13</f>
        <v>4282117281.46</v>
      </c>
      <c r="F13">
        <f>IF(C13=0,raw_modified!F13+raw_modified!K13,raw_modified!F13)</f>
        <v>431333443</v>
      </c>
      <c r="G13">
        <f>IF(C13=1,raw_modified!G13+raw_modified!K13,raw_modified!G13)</f>
        <v>0</v>
      </c>
      <c r="H13">
        <f>IF(C13=2,raw_modified!H13+raw_modified!K13,raw_modified!H13)</f>
        <v>0</v>
      </c>
      <c r="I13">
        <f>IF(OR(C13=3,C13=4),raw_modified!I13+raw_modified!K13,raw_modified!I13)</f>
        <v>0</v>
      </c>
      <c r="J13">
        <f>raw_modified!J13</f>
        <v>0</v>
      </c>
      <c r="K13">
        <f>raw_modified!L13</f>
        <v>314295297.5</v>
      </c>
      <c r="L13" s="16">
        <f t="shared" si="0"/>
        <v>1</v>
      </c>
      <c r="M13" s="16">
        <f t="shared" si="1"/>
        <v>0.85169721436936729</v>
      </c>
      <c r="N13" s="16">
        <f t="shared" si="2"/>
        <v>8.5790618920692896E-2</v>
      </c>
      <c r="O13" s="16">
        <f t="shared" si="3"/>
        <v>0</v>
      </c>
      <c r="P13" s="16">
        <f t="shared" si="4"/>
        <v>0</v>
      </c>
      <c r="Q13" s="16">
        <f t="shared" si="5"/>
        <v>0</v>
      </c>
      <c r="R13" s="16">
        <f t="shared" si="6"/>
        <v>0</v>
      </c>
      <c r="S13" s="16">
        <f t="shared" si="7"/>
        <v>6.2512166709939768E-2</v>
      </c>
      <c r="V13" s="17" t="s">
        <v>15</v>
      </c>
      <c r="W13" s="18">
        <v>0</v>
      </c>
      <c r="X13" s="19">
        <f>AVERAGEIFS($M$3:$M$542,$A$3:$A$542,$V13,$C$3:$C$542,$W13)</f>
        <v>0.90825363669758785</v>
      </c>
      <c r="Y13" s="19">
        <f>AVERAGEIFS($N$3:$N$542,$A$3:$A$542,$V13,$C$3:$C$542,$W13)</f>
        <v>3.9858069426189115E-2</v>
      </c>
      <c r="Z13" s="19">
        <f>AVERAGEIFS($O$3:$O$542,$A$3:$A$542,$V13,$C$3:$C$542,$W13)</f>
        <v>0</v>
      </c>
      <c r="AA13" s="19">
        <f>AVERAGEIFS($P$3:$P$542,$A$3:$A$542,$V13,$C$3:$C$542,$W13)</f>
        <v>0</v>
      </c>
      <c r="AB13" s="19">
        <f>AVERAGEIFS($Q$3:$Q$542,$A$3:$A$542,$V13,$C$3:$C$542,$W13)</f>
        <v>0</v>
      </c>
      <c r="AC13" s="19">
        <f>AVERAGEIFS($R$3:$R$542,$A$3:$A$542,$V13,$C$3:$C$542,$W13)</f>
        <v>2.9467134434388569E-4</v>
      </c>
      <c r="AD13" s="20">
        <f>AVERAGEIFS($S$3:$S$542,$A$3:$A$542,$V13,$C$3:$C$542,$W13)</f>
        <v>5.3973127402241992E-2</v>
      </c>
    </row>
    <row r="14" spans="1:30">
      <c r="A14">
        <f>raw_modified!A14</f>
        <v>3</v>
      </c>
      <c r="B14">
        <f>raw_modified!B14</f>
        <v>202012</v>
      </c>
      <c r="C14">
        <f>raw_modified!C14</f>
        <v>1</v>
      </c>
      <c r="D14">
        <f>raw_modified!D14</f>
        <v>798127235</v>
      </c>
      <c r="E14">
        <f>raw_modified!E14</f>
        <v>260301266</v>
      </c>
      <c r="F14">
        <f>IF(C14=0,raw_modified!F14+raw_modified!K14,raw_modified!F14)</f>
        <v>335794162</v>
      </c>
      <c r="G14">
        <f>IF(C14=1,raw_modified!G14+raw_modified!K14,raw_modified!G14)</f>
        <v>113262346</v>
      </c>
      <c r="H14">
        <f>IF(C14=2,raw_modified!H14+raw_modified!K14,raw_modified!H14)</f>
        <v>0</v>
      </c>
      <c r="I14">
        <f>IF(OR(C14=3,C14=4),raw_modified!I14+raw_modified!K14,raw_modified!I14)</f>
        <v>0</v>
      </c>
      <c r="J14">
        <f>raw_modified!J14</f>
        <v>0</v>
      </c>
      <c r="K14">
        <f>raw_modified!L14</f>
        <v>88769461</v>
      </c>
      <c r="L14" s="16">
        <f t="shared" si="0"/>
        <v>1</v>
      </c>
      <c r="M14" s="16">
        <f t="shared" si="1"/>
        <v>0.3261400621167877</v>
      </c>
      <c r="N14" s="16">
        <f t="shared" si="2"/>
        <v>0.42072760742214244</v>
      </c>
      <c r="O14" s="16">
        <f t="shared" si="3"/>
        <v>0.14191013792431229</v>
      </c>
      <c r="P14" s="16">
        <f t="shared" si="4"/>
        <v>0</v>
      </c>
      <c r="Q14" s="16">
        <f t="shared" si="5"/>
        <v>0</v>
      </c>
      <c r="R14" s="16">
        <f t="shared" si="6"/>
        <v>0</v>
      </c>
      <c r="S14" s="16">
        <f t="shared" si="7"/>
        <v>0.11122219253675762</v>
      </c>
      <c r="V14" s="17" t="s">
        <v>15</v>
      </c>
      <c r="W14" s="18">
        <v>1</v>
      </c>
      <c r="X14" s="19">
        <f>AVERAGEIFS($M$3:$M$542,$A$3:$A$542,$V14,$C$3:$C$542,$W14)</f>
        <v>0.29919397301966033</v>
      </c>
      <c r="Y14" s="19">
        <f>AVERAGEIFS($N$3:$N$542,$A$3:$A$542,$V14,$C$3:$C$542,$W14)</f>
        <v>0.45186537817029815</v>
      </c>
      <c r="Z14" s="19">
        <f>AVERAGEIFS($O$3:$O$542,$A$3:$A$542,$V14,$C$3:$C$542,$W14)</f>
        <v>0.18571284772903701</v>
      </c>
      <c r="AA14" s="19">
        <f>AVERAGEIFS($P$3:$P$542,$A$3:$A$542,$V14,$C$3:$C$542,$W14)</f>
        <v>0</v>
      </c>
      <c r="AB14" s="19">
        <f>AVERAGEIFS($Q$3:$Q$542,$A$3:$A$542,$V14,$C$3:$C$542,$W14)</f>
        <v>0</v>
      </c>
      <c r="AC14" s="19">
        <f>AVERAGEIFS($R$3:$R$542,$A$3:$A$542,$V14,$C$3:$C$542,$W14)</f>
        <v>7.0223406590766359E-4</v>
      </c>
      <c r="AD14" s="20">
        <f>AVERAGEIFS($S$3:$S$542,$A$3:$A$542,$V14,$C$3:$C$542,$W14)</f>
        <v>0.10283031364055017</v>
      </c>
    </row>
    <row r="15" spans="1:30">
      <c r="A15">
        <f>raw_modified!A15</f>
        <v>3</v>
      </c>
      <c r="B15">
        <f>raw_modified!B15</f>
        <v>202012</v>
      </c>
      <c r="C15">
        <f>raw_modified!C15</f>
        <v>2</v>
      </c>
      <c r="D15">
        <f>raw_modified!D15</f>
        <v>681632737.65999997</v>
      </c>
      <c r="E15">
        <f>raw_modified!E15</f>
        <v>35052209</v>
      </c>
      <c r="F15">
        <f>IF(C15=0,raw_modified!F15+raw_modified!K15,raw_modified!F15)</f>
        <v>204811104.66</v>
      </c>
      <c r="G15">
        <f>IF(C15=1,raw_modified!G15+raw_modified!K15,raw_modified!G15)</f>
        <v>5858788.5</v>
      </c>
      <c r="H15">
        <f>IF(C15=2,raw_modified!H15+raw_modified!K15,raw_modified!H15)</f>
        <v>394787819</v>
      </c>
      <c r="I15">
        <f>IF(OR(C15=3,C15=4),raw_modified!I15+raw_modified!K15,raw_modified!I15)</f>
        <v>0</v>
      </c>
      <c r="J15">
        <f>raw_modified!J15</f>
        <v>0</v>
      </c>
      <c r="K15">
        <f>raw_modified!L15</f>
        <v>41122816.5</v>
      </c>
      <c r="L15" s="16">
        <f t="shared" si="0"/>
        <v>1</v>
      </c>
      <c r="M15" s="16">
        <f t="shared" si="1"/>
        <v>5.1423893048816748E-2</v>
      </c>
      <c r="N15" s="16">
        <f t="shared" si="2"/>
        <v>0.30047134379593171</v>
      </c>
      <c r="O15" s="16">
        <f t="shared" si="3"/>
        <v>8.5952275709538731E-3</v>
      </c>
      <c r="P15" s="16">
        <f t="shared" si="4"/>
        <v>0.57917966257794551</v>
      </c>
      <c r="Q15" s="16">
        <f t="shared" si="5"/>
        <v>0</v>
      </c>
      <c r="R15" s="16">
        <f t="shared" si="6"/>
        <v>0</v>
      </c>
      <c r="S15" s="16">
        <f t="shared" si="7"/>
        <v>6.0329873006352223E-2</v>
      </c>
      <c r="V15" s="17" t="s">
        <v>15</v>
      </c>
      <c r="W15" s="18">
        <v>2</v>
      </c>
      <c r="X15" s="19">
        <f>AVERAGEIFS($M$3:$M$542,$A$3:$A$542,$V15,$C$3:$C$542,$W15)</f>
        <v>7.566290831662105E-2</v>
      </c>
      <c r="Y15" s="19">
        <f>AVERAGEIFS($N$3:$N$542,$A$3:$A$542,$V15,$C$3:$C$542,$W15)</f>
        <v>0.15211262978975926</v>
      </c>
      <c r="Z15" s="19">
        <f>AVERAGEIFS($O$3:$O$542,$A$3:$A$542,$V15,$C$3:$C$542,$W15)</f>
        <v>6.372108978832304E-2</v>
      </c>
      <c r="AA15" s="19">
        <f>AVERAGEIFS($P$3:$P$542,$A$3:$A$542,$V15,$C$3:$C$542,$W15)</f>
        <v>0.65657172993773771</v>
      </c>
      <c r="AB15" s="19">
        <f>AVERAGEIFS($Q$3:$Q$542,$A$3:$A$542,$V15,$C$3:$C$542,$W15)</f>
        <v>0</v>
      </c>
      <c r="AC15" s="19">
        <f>AVERAGEIFS($R$3:$R$542,$A$3:$A$542,$V15,$C$3:$C$542,$W15)</f>
        <v>3.1942881290898091E-3</v>
      </c>
      <c r="AD15" s="20">
        <f>AVERAGEIFS($S$3:$S$542,$A$3:$A$542,$V15,$C$3:$C$542,$W15)</f>
        <v>0.10349372131184105</v>
      </c>
    </row>
    <row r="16" spans="1:30">
      <c r="A16">
        <f>raw_modified!A16</f>
        <v>3</v>
      </c>
      <c r="B16">
        <f>raw_modified!B16</f>
        <v>202012</v>
      </c>
      <c r="C16">
        <f>raw_modified!C16</f>
        <v>3</v>
      </c>
      <c r="D16">
        <f>raw_modified!D16</f>
        <v>37417544</v>
      </c>
      <c r="E16">
        <f>raw_modified!E16</f>
        <v>2847908</v>
      </c>
      <c r="F16">
        <f>IF(C16=0,raw_modified!F16+raw_modified!K16,raw_modified!F16)</f>
        <v>811780</v>
      </c>
      <c r="G16">
        <f>IF(C16=1,raw_modified!G16+raw_modified!K16,raw_modified!G16)</f>
        <v>3809030</v>
      </c>
      <c r="H16">
        <f>IF(C16=2,raw_modified!H16+raw_modified!K16,raw_modified!H16)</f>
        <v>367933</v>
      </c>
      <c r="I16">
        <f>IF(OR(C16=3,C16=4),raw_modified!I16+raw_modified!K16,raw_modified!I16)</f>
        <v>27567131</v>
      </c>
      <c r="J16">
        <f>raw_modified!J16</f>
        <v>0</v>
      </c>
      <c r="K16">
        <f>raw_modified!L16</f>
        <v>2013762</v>
      </c>
      <c r="L16" s="16">
        <f t="shared" si="0"/>
        <v>0.99999999999999989</v>
      </c>
      <c r="M16" s="16">
        <f t="shared" si="1"/>
        <v>7.6111569481952107E-2</v>
      </c>
      <c r="N16" s="16">
        <f t="shared" si="2"/>
        <v>2.1695170586289683E-2</v>
      </c>
      <c r="O16" s="16">
        <f t="shared" si="3"/>
        <v>0.10179796942311339</v>
      </c>
      <c r="P16" s="16">
        <f t="shared" si="4"/>
        <v>9.8331680989003443E-3</v>
      </c>
      <c r="Q16" s="16">
        <f t="shared" si="5"/>
        <v>0.73674346450958939</v>
      </c>
      <c r="R16" s="16">
        <f t="shared" si="6"/>
        <v>0</v>
      </c>
      <c r="S16" s="16">
        <f t="shared" si="7"/>
        <v>5.3818657900155074E-2</v>
      </c>
      <c r="V16" s="17" t="s">
        <v>15</v>
      </c>
      <c r="W16" s="18">
        <v>3</v>
      </c>
      <c r="X16" s="19">
        <f>AVERAGEIFS($M$3:$M$542,$A$3:$A$542,$V16,$C$3:$C$542,$W16)</f>
        <v>4.6514556270149533E-2</v>
      </c>
      <c r="Y16" s="19">
        <f>AVERAGEIFS($N$3:$N$542,$A$3:$A$542,$V16,$C$3:$C$542,$W16)</f>
        <v>3.8934816659506641E-2</v>
      </c>
      <c r="Z16" s="19">
        <f>AVERAGEIFS($O$3:$O$542,$A$3:$A$542,$V16,$C$3:$C$542,$W16)</f>
        <v>2.5447417849400713E-2</v>
      </c>
      <c r="AA16" s="19">
        <f>AVERAGEIFS($P$3:$P$542,$A$3:$A$542,$V16,$C$3:$C$542,$W16)</f>
        <v>3.9653996419344383E-2</v>
      </c>
      <c r="AB16" s="19">
        <f>AVERAGEIFS($Q$3:$Q$542,$A$3:$A$542,$V16,$C$3:$C$542,$W16)</f>
        <v>0.81790187691064054</v>
      </c>
      <c r="AC16" s="19">
        <f>AVERAGEIFS($R$3:$R$542,$A$3:$A$542,$V16,$C$3:$C$542,$W16)</f>
        <v>0</v>
      </c>
      <c r="AD16" s="20">
        <f>AVERAGEIFS($S$3:$S$542,$A$3:$A$542,$V16,$C$3:$C$542,$W16)</f>
        <v>8.1793390986072356E-2</v>
      </c>
    </row>
    <row r="17" spans="1:30">
      <c r="A17">
        <f>raw_modified!A17</f>
        <v>3</v>
      </c>
      <c r="B17">
        <f>raw_modified!B17</f>
        <v>202012</v>
      </c>
      <c r="C17">
        <f>raw_modified!C17</f>
        <v>4</v>
      </c>
      <c r="D17">
        <f>raw_modified!D17</f>
        <v>124521844.45999999</v>
      </c>
      <c r="E17">
        <f>raw_modified!E17</f>
        <v>8901988</v>
      </c>
      <c r="F17">
        <f>IF(C17=0,raw_modified!F17+raw_modified!K17,raw_modified!F17)</f>
        <v>3765873</v>
      </c>
      <c r="G17">
        <f>IF(C17=1,raw_modified!G17+raw_modified!K17,raw_modified!G17)</f>
        <v>306162</v>
      </c>
      <c r="H17">
        <f>IF(C17=2,raw_modified!H17+raw_modified!K17,raw_modified!H17)</f>
        <v>4214158</v>
      </c>
      <c r="I17">
        <f>IF(OR(C17=3,C17=4),raw_modified!I17+raw_modified!K17,raw_modified!I17)</f>
        <v>101772878.45999999</v>
      </c>
      <c r="J17">
        <f>raw_modified!J17</f>
        <v>0</v>
      </c>
      <c r="K17">
        <f>raw_modified!L17</f>
        <v>5560785</v>
      </c>
      <c r="L17" s="16">
        <f t="shared" si="0"/>
        <v>1</v>
      </c>
      <c r="M17" s="16">
        <f t="shared" si="1"/>
        <v>7.1489368300030082E-2</v>
      </c>
      <c r="N17" s="16">
        <f t="shared" si="2"/>
        <v>3.0242669600109458E-2</v>
      </c>
      <c r="O17" s="16">
        <f t="shared" si="3"/>
        <v>2.4587011325418332E-3</v>
      </c>
      <c r="P17" s="16">
        <f t="shared" si="4"/>
        <v>3.3842720675035527E-2</v>
      </c>
      <c r="Q17" s="16">
        <f t="shared" si="5"/>
        <v>0.8173094359575791</v>
      </c>
      <c r="R17" s="16">
        <f t="shared" si="6"/>
        <v>0</v>
      </c>
      <c r="S17" s="16">
        <f t="shared" si="7"/>
        <v>4.4657104334703976E-2</v>
      </c>
      <c r="V17" s="17" t="s">
        <v>15</v>
      </c>
      <c r="W17" s="18">
        <v>4</v>
      </c>
      <c r="X17" s="19">
        <v>0</v>
      </c>
      <c r="Y17" s="19">
        <v>0</v>
      </c>
      <c r="Z17" s="19">
        <v>0</v>
      </c>
      <c r="AA17" s="19">
        <v>0</v>
      </c>
      <c r="AB17" s="19">
        <v>1</v>
      </c>
      <c r="AC17" s="19">
        <v>0</v>
      </c>
      <c r="AD17" s="20">
        <v>0</v>
      </c>
    </row>
    <row r="18" spans="1:30">
      <c r="A18">
        <f>raw_modified!A18</f>
        <v>1</v>
      </c>
      <c r="B18">
        <f>raw_modified!B18</f>
        <v>202101</v>
      </c>
      <c r="C18">
        <f>raw_modified!C18</f>
        <v>0</v>
      </c>
      <c r="D18">
        <f>raw_modified!D18</f>
        <v>7858917856.5500011</v>
      </c>
      <c r="E18">
        <f>raw_modified!E18</f>
        <v>7109242518.5500011</v>
      </c>
      <c r="F18">
        <f>IF(C18=0,raw_modified!F18+raw_modified!K18,raw_modified!F18)</f>
        <v>386998606</v>
      </c>
      <c r="G18">
        <f>IF(C18=1,raw_modified!G18+raw_modified!K18,raw_modified!G18)</f>
        <v>0</v>
      </c>
      <c r="H18">
        <f>IF(C18=2,raw_modified!H18+raw_modified!K18,raw_modified!H18)</f>
        <v>0</v>
      </c>
      <c r="I18">
        <f>IF(OR(C18=3,C18=4),raw_modified!I18+raw_modified!K18,raw_modified!I18)</f>
        <v>0</v>
      </c>
      <c r="J18">
        <f>raw_modified!J18</f>
        <v>0</v>
      </c>
      <c r="K18">
        <f>raw_modified!L18</f>
        <v>362676732</v>
      </c>
      <c r="L18" s="16">
        <f t="shared" ref="L18:L49" si="8">SUM(M18:S18)</f>
        <v>1</v>
      </c>
      <c r="M18" s="16">
        <f t="shared" ref="M18:M49" si="9">E18/D18</f>
        <v>0.90460832500301747</v>
      </c>
      <c r="N18" s="16">
        <f t="shared" ref="N18:N49" si="10">F18/D18</f>
        <v>4.9243243543696885E-2</v>
      </c>
      <c r="O18" s="16">
        <f t="shared" ref="O18:O49" si="11">G18/D18</f>
        <v>0</v>
      </c>
      <c r="P18" s="16">
        <f t="shared" ref="P18:P49" si="12">H18/D18</f>
        <v>0</v>
      </c>
      <c r="Q18" s="16">
        <f t="shared" ref="Q18:Q49" si="13">I18/D18</f>
        <v>0</v>
      </c>
      <c r="R18" s="16">
        <f t="shared" ref="R18:R49" si="14">J18/D18</f>
        <v>0</v>
      </c>
      <c r="S18" s="16">
        <f t="shared" ref="S18:S49" si="15">K18/D18</f>
        <v>4.6148431453285607E-2</v>
      </c>
      <c r="V18" s="17" t="s">
        <v>15</v>
      </c>
      <c r="W18" s="21" t="s">
        <v>8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1</v>
      </c>
      <c r="AD18" s="20">
        <v>0</v>
      </c>
    </row>
    <row r="19" spans="1:30" ht="15" thickBot="1">
      <c r="A19">
        <f>raw_modified!A19</f>
        <v>1</v>
      </c>
      <c r="B19">
        <f>raw_modified!B19</f>
        <v>202101</v>
      </c>
      <c r="C19">
        <f>raw_modified!C19</f>
        <v>1</v>
      </c>
      <c r="D19">
        <f>raw_modified!D19</f>
        <v>519508692</v>
      </c>
      <c r="E19">
        <f>raw_modified!E19</f>
        <v>161306462</v>
      </c>
      <c r="F19">
        <f>IF(C19=0,raw_modified!F19+raw_modified!K19,raw_modified!F19)</f>
        <v>162868883.5</v>
      </c>
      <c r="G19">
        <f>IF(C19=1,raw_modified!G19+raw_modified!K19,raw_modified!G19)</f>
        <v>160770986</v>
      </c>
      <c r="H19">
        <f>IF(C19=2,raw_modified!H19+raw_modified!K19,raw_modified!H19)</f>
        <v>0</v>
      </c>
      <c r="I19">
        <f>IF(OR(C19=3,C19=4),raw_modified!I19+raw_modified!K19,raw_modified!I19)</f>
        <v>0</v>
      </c>
      <c r="J19">
        <f>raw_modified!J19</f>
        <v>0</v>
      </c>
      <c r="K19">
        <f>raw_modified!L19</f>
        <v>34562360.5</v>
      </c>
      <c r="L19" s="16">
        <f t="shared" si="8"/>
        <v>0.99999999999999989</v>
      </c>
      <c r="M19" s="16">
        <f t="shared" si="9"/>
        <v>0.31049810038597003</v>
      </c>
      <c r="N19" s="16">
        <f t="shared" si="10"/>
        <v>0.31350559867052236</v>
      </c>
      <c r="O19" s="16">
        <f t="shared" si="11"/>
        <v>0.30946736498491539</v>
      </c>
      <c r="P19" s="16">
        <f t="shared" si="12"/>
        <v>0</v>
      </c>
      <c r="Q19" s="16">
        <f t="shared" si="13"/>
        <v>0</v>
      </c>
      <c r="R19" s="16">
        <f t="shared" si="14"/>
        <v>0</v>
      </c>
      <c r="S19" s="16">
        <f t="shared" si="15"/>
        <v>6.6528935958592203E-2</v>
      </c>
      <c r="V19" s="23" t="s">
        <v>15</v>
      </c>
      <c r="W19" s="24" t="s">
        <v>10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6">
        <v>0</v>
      </c>
    </row>
    <row r="20" spans="1:30">
      <c r="A20">
        <f>raw_modified!A20</f>
        <v>1</v>
      </c>
      <c r="B20">
        <f>raw_modified!B20</f>
        <v>202101</v>
      </c>
      <c r="C20">
        <f>raw_modified!C20</f>
        <v>2</v>
      </c>
      <c r="D20">
        <f>raw_modified!D20</f>
        <v>55506362</v>
      </c>
      <c r="E20">
        <f>raw_modified!E20</f>
        <v>4010233</v>
      </c>
      <c r="F20">
        <f>IF(C20=0,raw_modified!F20+raw_modified!K20,raw_modified!F20)</f>
        <v>2368370</v>
      </c>
      <c r="G20">
        <f>IF(C20=1,raw_modified!G20+raw_modified!K20,raw_modified!G20)</f>
        <v>5907843</v>
      </c>
      <c r="H20">
        <f>IF(C20=2,raw_modified!H20+raw_modified!K20,raw_modified!H20)</f>
        <v>40320718</v>
      </c>
      <c r="I20">
        <f>IF(OR(C20=3,C20=4),raw_modified!I20+raw_modified!K20,raw_modified!I20)</f>
        <v>0</v>
      </c>
      <c r="J20">
        <f>raw_modified!J20</f>
        <v>0</v>
      </c>
      <c r="K20">
        <f>raw_modified!L20</f>
        <v>2899198</v>
      </c>
      <c r="L20" s="16">
        <f t="shared" si="8"/>
        <v>1</v>
      </c>
      <c r="M20" s="16">
        <f t="shared" si="9"/>
        <v>7.2248168597322235E-2</v>
      </c>
      <c r="N20" s="16">
        <f t="shared" si="10"/>
        <v>4.2668442222893295E-2</v>
      </c>
      <c r="O20" s="16">
        <f t="shared" si="11"/>
        <v>0.10643542086220675</v>
      </c>
      <c r="P20" s="16">
        <f t="shared" si="12"/>
        <v>0.72641615388160374</v>
      </c>
      <c r="Q20" s="16">
        <f t="shared" si="13"/>
        <v>0</v>
      </c>
      <c r="R20" s="16">
        <f t="shared" si="14"/>
        <v>0</v>
      </c>
      <c r="S20" s="16">
        <f t="shared" si="15"/>
        <v>5.2231814435974022E-2</v>
      </c>
    </row>
    <row r="21" spans="1:30" ht="15" thickBot="1">
      <c r="A21">
        <f>raw_modified!A21</f>
        <v>1</v>
      </c>
      <c r="B21">
        <f>raw_modified!B21</f>
        <v>202101</v>
      </c>
      <c r="C21">
        <f>raw_modified!C21</f>
        <v>3</v>
      </c>
      <c r="D21">
        <f>raw_modified!D21</f>
        <v>88727596</v>
      </c>
      <c r="E21">
        <f>raw_modified!E21</f>
        <v>1069754</v>
      </c>
      <c r="F21">
        <f>IF(C21=0,raw_modified!F21+raw_modified!K21,raw_modified!F21)</f>
        <v>2573069</v>
      </c>
      <c r="G21">
        <f>IF(C21=1,raw_modified!G21+raw_modified!K21,raw_modified!G21)</f>
        <v>1040899</v>
      </c>
      <c r="H21">
        <f>IF(C21=2,raw_modified!H21+raw_modified!K21,raw_modified!H21)</f>
        <v>2696625</v>
      </c>
      <c r="I21">
        <f>IF(OR(C21=3,C21=4),raw_modified!I21+raw_modified!K21,raw_modified!I21)</f>
        <v>80021404</v>
      </c>
      <c r="J21">
        <f>raw_modified!J21</f>
        <v>0</v>
      </c>
      <c r="K21">
        <f>raw_modified!L21</f>
        <v>1325845</v>
      </c>
      <c r="L21" s="16">
        <f t="shared" si="8"/>
        <v>0.99999999999999989</v>
      </c>
      <c r="M21" s="16">
        <f t="shared" si="9"/>
        <v>1.2056609760958698E-2</v>
      </c>
      <c r="N21" s="16">
        <f t="shared" si="10"/>
        <v>2.899964741521905E-2</v>
      </c>
      <c r="O21" s="16">
        <f t="shared" si="11"/>
        <v>1.1731400904854901E-2</v>
      </c>
      <c r="P21" s="16">
        <f t="shared" si="12"/>
        <v>3.0392179226855193E-2</v>
      </c>
      <c r="Q21" s="16">
        <f t="shared" si="13"/>
        <v>0.90187729193068633</v>
      </c>
      <c r="R21" s="16">
        <f t="shared" si="14"/>
        <v>0</v>
      </c>
      <c r="S21" s="16">
        <f t="shared" si="15"/>
        <v>1.4942870761425791E-2</v>
      </c>
    </row>
    <row r="22" spans="1:30">
      <c r="A22">
        <f>raw_modified!A22</f>
        <v>1</v>
      </c>
      <c r="B22">
        <f>raw_modified!B22</f>
        <v>202101</v>
      </c>
      <c r="C22">
        <f>raw_modified!C22</f>
        <v>4</v>
      </c>
      <c r="D22">
        <f>raw_modified!D22</f>
        <v>209018056</v>
      </c>
      <c r="E22">
        <f>raw_modified!E22</f>
        <v>641728</v>
      </c>
      <c r="F22">
        <f>IF(C22=0,raw_modified!F22+raw_modified!K22,raw_modified!F22)</f>
        <v>124209</v>
      </c>
      <c r="G22">
        <f>IF(C22=1,raw_modified!G22+raw_modified!K22,raw_modified!G22)</f>
        <v>0</v>
      </c>
      <c r="H22">
        <f>IF(C22=2,raw_modified!H22+raw_modified!K22,raw_modified!H22)</f>
        <v>1108121</v>
      </c>
      <c r="I22">
        <f>IF(OR(C22=3,C22=4),raw_modified!I22+raw_modified!K22,raw_modified!I22)</f>
        <v>203287137</v>
      </c>
      <c r="J22">
        <f>raw_modified!J22</f>
        <v>0</v>
      </c>
      <c r="K22">
        <f>raw_modified!L22</f>
        <v>3856861</v>
      </c>
      <c r="L22" s="16">
        <f t="shared" si="8"/>
        <v>1</v>
      </c>
      <c r="M22" s="16">
        <f t="shared" si="9"/>
        <v>3.0702036574294807E-3</v>
      </c>
      <c r="N22" s="16">
        <f t="shared" si="10"/>
        <v>5.9425009674762266E-4</v>
      </c>
      <c r="O22" s="16">
        <f t="shared" si="11"/>
        <v>0</v>
      </c>
      <c r="P22" s="16">
        <f t="shared" si="12"/>
        <v>5.3015563401852712E-3</v>
      </c>
      <c r="Q22" s="16">
        <f t="shared" si="13"/>
        <v>0.97258170365913266</v>
      </c>
      <c r="R22" s="16">
        <f t="shared" si="14"/>
        <v>0</v>
      </c>
      <c r="S22" s="16">
        <f t="shared" si="15"/>
        <v>1.8452286246504943E-2</v>
      </c>
      <c r="V22" s="12" t="s">
        <v>12</v>
      </c>
      <c r="W22" s="13" t="s">
        <v>13</v>
      </c>
      <c r="X22" s="14">
        <v>0</v>
      </c>
      <c r="Y22" s="14" t="s">
        <v>14</v>
      </c>
      <c r="Z22" s="14" t="s">
        <v>15</v>
      </c>
      <c r="AA22" s="14" t="s">
        <v>16</v>
      </c>
      <c r="AB22" s="14" t="s">
        <v>17</v>
      </c>
      <c r="AC22" s="15" t="s">
        <v>19</v>
      </c>
      <c r="AD22" s="22" t="s">
        <v>18</v>
      </c>
    </row>
    <row r="23" spans="1:30">
      <c r="A23">
        <f>raw_modified!A23</f>
        <v>2</v>
      </c>
      <c r="B23">
        <f>raw_modified!B23</f>
        <v>202101</v>
      </c>
      <c r="C23">
        <f>raw_modified!C23</f>
        <v>0</v>
      </c>
      <c r="D23">
        <f>raw_modified!D23</f>
        <v>1053102933.5799998</v>
      </c>
      <c r="E23">
        <f>raw_modified!E23</f>
        <v>934850996.28999996</v>
      </c>
      <c r="F23">
        <f>IF(C23=0,raw_modified!F23+raw_modified!K23,raw_modified!F23)</f>
        <v>59142669.380000003</v>
      </c>
      <c r="G23">
        <f>IF(C23=1,raw_modified!G23+raw_modified!K23,raw_modified!G23)</f>
        <v>0</v>
      </c>
      <c r="H23">
        <f>IF(C23=2,raw_modified!H23+raw_modified!K23,raw_modified!H23)</f>
        <v>0</v>
      </c>
      <c r="I23">
        <f>IF(OR(C23=3,C23=4),raw_modified!I23+raw_modified!K23,raw_modified!I23)</f>
        <v>0</v>
      </c>
      <c r="J23">
        <f>raw_modified!J23</f>
        <v>479000</v>
      </c>
      <c r="K23">
        <f>raw_modified!L23</f>
        <v>58630267.90999984</v>
      </c>
      <c r="L23" s="16">
        <f t="shared" si="8"/>
        <v>1</v>
      </c>
      <c r="M23" s="16">
        <f t="shared" si="9"/>
        <v>0.88771094114418136</v>
      </c>
      <c r="N23" s="16">
        <f t="shared" si="10"/>
        <v>5.6160388024887389E-2</v>
      </c>
      <c r="O23" s="16">
        <f t="shared" si="11"/>
        <v>0</v>
      </c>
      <c r="P23" s="16">
        <f t="shared" si="12"/>
        <v>0</v>
      </c>
      <c r="Q23" s="16">
        <f t="shared" si="13"/>
        <v>0</v>
      </c>
      <c r="R23" s="16">
        <f t="shared" si="14"/>
        <v>4.548463257733508E-4</v>
      </c>
      <c r="S23" s="16">
        <f t="shared" si="15"/>
        <v>5.5673824505157878E-2</v>
      </c>
      <c r="V23" s="17" t="s">
        <v>16</v>
      </c>
      <c r="W23" s="18">
        <v>0</v>
      </c>
      <c r="X23" s="19">
        <f>AVERAGEIFS($M$3:$M$542,$A$3:$A$542,$V23,$C$3:$C$542,$W23)</f>
        <v>0.88889172774106029</v>
      </c>
      <c r="Y23" s="19">
        <f>AVERAGEIFS($N$3:$N$542,$A$3:$A$542,$V23,$C$3:$C$542,$W23)</f>
        <v>5.5382930680027274E-2</v>
      </c>
      <c r="Z23" s="19">
        <f>AVERAGEIFS($O$3:$O$542,$A$3:$A$542,$V23,$C$3:$C$542,$W23)</f>
        <v>0</v>
      </c>
      <c r="AA23" s="19">
        <f>AVERAGEIFS($P$3:$P$542,$A$3:$A$542,$V23,$C$3:$C$542,$W23)</f>
        <v>0</v>
      </c>
      <c r="AB23" s="19">
        <f>AVERAGEIFS($Q$3:$Q$542,$A$3:$A$542,$V23,$C$3:$C$542,$W23)</f>
        <v>0</v>
      </c>
      <c r="AC23" s="19">
        <f>AVERAGEIFS($R$3:$R$542,$A$3:$A$542,$V23,$C$3:$C$542,$W23)</f>
        <v>3.9733612687068044E-4</v>
      </c>
      <c r="AD23" s="20">
        <f>AVERAGEIFS($S$3:$S$542,$A$3:$A$542,$V23,$C$3:$C$542,$W23)</f>
        <v>5.8522229907173234E-2</v>
      </c>
    </row>
    <row r="24" spans="1:30">
      <c r="A24">
        <f>raw_modified!A24</f>
        <v>2</v>
      </c>
      <c r="B24">
        <f>raw_modified!B24</f>
        <v>202101</v>
      </c>
      <c r="C24">
        <f>raw_modified!C24</f>
        <v>1</v>
      </c>
      <c r="D24">
        <f>raw_modified!D24</f>
        <v>57725404</v>
      </c>
      <c r="E24">
        <f>raw_modified!E24</f>
        <v>13807674</v>
      </c>
      <c r="F24">
        <f>IF(C24=0,raw_modified!F24+raw_modified!K24,raw_modified!F24)</f>
        <v>22670199</v>
      </c>
      <c r="G24">
        <f>IF(C24=1,raw_modified!G24+raw_modified!K24,raw_modified!G24)</f>
        <v>17856194</v>
      </c>
      <c r="H24">
        <f>IF(C24=2,raw_modified!H24+raw_modified!K24,raw_modified!H24)</f>
        <v>0</v>
      </c>
      <c r="I24">
        <f>IF(OR(C24=3,C24=4),raw_modified!I24+raw_modified!K24,raw_modified!I24)</f>
        <v>0</v>
      </c>
      <c r="J24">
        <f>raw_modified!J24</f>
        <v>0</v>
      </c>
      <c r="K24">
        <f>raw_modified!L24</f>
        <v>3391337</v>
      </c>
      <c r="L24" s="16">
        <f t="shared" si="8"/>
        <v>1</v>
      </c>
      <c r="M24" s="16">
        <f t="shared" si="9"/>
        <v>0.23919579670676711</v>
      </c>
      <c r="N24" s="16">
        <f t="shared" si="10"/>
        <v>0.39272482181328694</v>
      </c>
      <c r="O24" s="16">
        <f t="shared" si="11"/>
        <v>0.30932990958365575</v>
      </c>
      <c r="P24" s="16">
        <f t="shared" si="12"/>
        <v>0</v>
      </c>
      <c r="Q24" s="16">
        <f t="shared" si="13"/>
        <v>0</v>
      </c>
      <c r="R24" s="16">
        <f t="shared" si="14"/>
        <v>0</v>
      </c>
      <c r="S24" s="16">
        <f t="shared" si="15"/>
        <v>5.8749471896290234E-2</v>
      </c>
      <c r="V24" s="17" t="s">
        <v>16</v>
      </c>
      <c r="W24" s="18">
        <v>1</v>
      </c>
      <c r="X24" s="19">
        <f>AVERAGEIFS($M$3:$M$542,$A$3:$A$542,$V24,$C$3:$C$542,$W24)</f>
        <v>0.27964833521611215</v>
      </c>
      <c r="Y24" s="19">
        <f>AVERAGEIFS($N$3:$N$542,$A$3:$A$542,$V24,$C$3:$C$542,$W24)</f>
        <v>0.49622162965946948</v>
      </c>
      <c r="Z24" s="19">
        <f>AVERAGEIFS($O$3:$O$542,$A$3:$A$542,$V24,$C$3:$C$542,$W24)</f>
        <v>0.1512495034520013</v>
      </c>
      <c r="AA24" s="19">
        <f>AVERAGEIFS($P$3:$P$542,$A$3:$A$542,$V24,$C$3:$C$542,$W24)</f>
        <v>0</v>
      </c>
      <c r="AB24" s="19">
        <f>AVERAGEIFS($Q$3:$Q$542,$A$3:$A$542,$V24,$C$3:$C$542,$W24)</f>
        <v>0</v>
      </c>
      <c r="AC24" s="19">
        <f>AVERAGEIFS($R$3:$R$542,$A$3:$A$542,$V24,$C$3:$C$542,$W24)</f>
        <v>1.1263745592004779E-3</v>
      </c>
      <c r="AD24" s="20">
        <f>AVERAGEIFS($S$3:$S$542,$A$3:$A$542,$V24,$C$3:$C$542,$W24)</f>
        <v>0.10832888446408884</v>
      </c>
    </row>
    <row r="25" spans="1:30">
      <c r="A25">
        <f>raw_modified!A25</f>
        <v>2</v>
      </c>
      <c r="B25">
        <f>raw_modified!B25</f>
        <v>202101</v>
      </c>
      <c r="C25">
        <f>raw_modified!C25</f>
        <v>2</v>
      </c>
      <c r="D25">
        <f>raw_modified!D25</f>
        <v>6362302.5899999999</v>
      </c>
      <c r="E25">
        <f>raw_modified!E25</f>
        <v>803257.48</v>
      </c>
      <c r="F25">
        <f>IF(C25=0,raw_modified!F25+raw_modified!K25,raw_modified!F25)</f>
        <v>295627</v>
      </c>
      <c r="G25">
        <f>IF(C25=1,raw_modified!G25+raw_modified!K25,raw_modified!G25)</f>
        <v>454460</v>
      </c>
      <c r="H25">
        <f>IF(C25=2,raw_modified!H25+raw_modified!K25,raw_modified!H25)</f>
        <v>4554089.1100000003</v>
      </c>
      <c r="I25">
        <f>IF(OR(C25=3,C25=4),raw_modified!I25+raw_modified!K25,raw_modified!I25)</f>
        <v>0</v>
      </c>
      <c r="J25">
        <f>raw_modified!J25</f>
        <v>0</v>
      </c>
      <c r="K25">
        <f>raw_modified!L25</f>
        <v>254868.99999999907</v>
      </c>
      <c r="L25" s="16">
        <f t="shared" si="8"/>
        <v>1</v>
      </c>
      <c r="M25" s="16">
        <f t="shared" si="9"/>
        <v>0.12625263709753862</v>
      </c>
      <c r="N25" s="16">
        <f t="shared" si="10"/>
        <v>4.6465410253302648E-2</v>
      </c>
      <c r="O25" s="16">
        <f t="shared" si="11"/>
        <v>7.1430114109049314E-2</v>
      </c>
      <c r="P25" s="16">
        <f t="shared" si="12"/>
        <v>0.71579259954688834</v>
      </c>
      <c r="Q25" s="16">
        <f t="shared" si="13"/>
        <v>0</v>
      </c>
      <c r="R25" s="16">
        <f t="shared" si="14"/>
        <v>0</v>
      </c>
      <c r="S25" s="16">
        <f t="shared" si="15"/>
        <v>4.0059238993221016E-2</v>
      </c>
      <c r="V25" s="17" t="s">
        <v>16</v>
      </c>
      <c r="W25" s="18">
        <v>2</v>
      </c>
      <c r="X25" s="19">
        <f>AVERAGEIFS($M$3:$M$542,$A$3:$A$542,$V25,$C$3:$C$542,$W25)</f>
        <v>0.10906157066477741</v>
      </c>
      <c r="Y25" s="19">
        <f>AVERAGEIFS($N$3:$N$542,$A$3:$A$542,$V25,$C$3:$C$542,$W25)</f>
        <v>0.16272696306898671</v>
      </c>
      <c r="Z25" s="19">
        <f>AVERAGEIFS($O$3:$O$542,$A$3:$A$542,$V25,$C$3:$C$542,$W25)</f>
        <v>9.4532050308276175E-2</v>
      </c>
      <c r="AA25" s="19">
        <f>AVERAGEIFS($P$3:$P$542,$A$3:$A$542,$V25,$C$3:$C$542,$W25)</f>
        <v>0.56032238085734365</v>
      </c>
      <c r="AB25" s="19">
        <f>AVERAGEIFS($Q$3:$Q$542,$A$3:$A$542,$V25,$C$3:$C$542,$W25)</f>
        <v>0</v>
      </c>
      <c r="AC25" s="19">
        <f>AVERAGEIFS($R$3:$R$542,$A$3:$A$542,$V25,$C$3:$C$542,$W25)</f>
        <v>1.8725801703971916E-3</v>
      </c>
      <c r="AD25" s="20">
        <f>AVERAGEIFS($S$3:$S$542,$A$3:$A$542,$V25,$C$3:$C$542,$W25)</f>
        <v>0.12262980091898378</v>
      </c>
    </row>
    <row r="26" spans="1:30">
      <c r="A26">
        <f>raw_modified!A26</f>
        <v>2</v>
      </c>
      <c r="B26">
        <f>raw_modified!B26</f>
        <v>202101</v>
      </c>
      <c r="C26">
        <f>raw_modified!C26</f>
        <v>3</v>
      </c>
      <c r="D26">
        <f>raw_modified!D26</f>
        <v>10025519</v>
      </c>
      <c r="E26">
        <f>raw_modified!E26</f>
        <v>2209676</v>
      </c>
      <c r="F26">
        <f>IF(C26=0,raw_modified!F26+raw_modified!K26,raw_modified!F26)</f>
        <v>0</v>
      </c>
      <c r="G26">
        <f>IF(C26=1,raw_modified!G26+raw_modified!K26,raw_modified!G26)</f>
        <v>14250</v>
      </c>
      <c r="H26">
        <f>IF(C26=2,raw_modified!H26+raw_modified!K26,raw_modified!H26)</f>
        <v>832991</v>
      </c>
      <c r="I26">
        <f>IF(OR(C26=3,C26=4),raw_modified!I26+raw_modified!K26,raw_modified!I26)</f>
        <v>6259775</v>
      </c>
      <c r="J26">
        <f>raw_modified!J26</f>
        <v>0</v>
      </c>
      <c r="K26">
        <f>raw_modified!L26</f>
        <v>708827</v>
      </c>
      <c r="L26" s="16">
        <f t="shared" si="8"/>
        <v>1</v>
      </c>
      <c r="M26" s="16">
        <f t="shared" si="9"/>
        <v>0.2204051481025571</v>
      </c>
      <c r="N26" s="16">
        <f t="shared" si="10"/>
        <v>0</v>
      </c>
      <c r="O26" s="16">
        <f t="shared" si="11"/>
        <v>1.4213727987548576E-3</v>
      </c>
      <c r="P26" s="16">
        <f t="shared" si="12"/>
        <v>8.3087070105797023E-2</v>
      </c>
      <c r="Q26" s="16">
        <f t="shared" si="13"/>
        <v>0.62438413412811844</v>
      </c>
      <c r="R26" s="16">
        <f t="shared" si="14"/>
        <v>0</v>
      </c>
      <c r="S26" s="16">
        <f t="shared" si="15"/>
        <v>7.0702274864772582E-2</v>
      </c>
      <c r="V26" s="17" t="s">
        <v>16</v>
      </c>
      <c r="W26" s="18">
        <v>3</v>
      </c>
      <c r="X26" s="19">
        <f>AVERAGEIFS($M$3:$M$542,$A$3:$A$542,$V26,$C$3:$C$542,$W26)</f>
        <v>6.4673861804845037E-2</v>
      </c>
      <c r="Y26" s="19">
        <f>AVERAGEIFS($N$3:$N$542,$A$3:$A$542,$V26,$C$3:$C$542,$W26)</f>
        <v>4.0759227073754282E-2</v>
      </c>
      <c r="Z26" s="19">
        <f>AVERAGEIFS($O$3:$O$542,$A$3:$A$542,$V26,$C$3:$C$542,$W26)</f>
        <v>2.4417594562060531E-2</v>
      </c>
      <c r="AA26" s="19">
        <f>AVERAGEIFS($P$3:$P$542,$A$3:$A$542,$V26,$C$3:$C$542,$W26)</f>
        <v>3.1742016065144631E-2</v>
      </c>
      <c r="AB26" s="19">
        <f>AVERAGEIFS($Q$3:$Q$542,$A$3:$A$542,$V26,$C$3:$C$542,$W26)</f>
        <v>0.79053425405295608</v>
      </c>
      <c r="AC26" s="19">
        <f>AVERAGEIFS($R$3:$R$542,$A$3:$A$542,$V26,$C$3:$C$542,$W26)</f>
        <v>2.0013906550281858E-3</v>
      </c>
      <c r="AD26" s="20">
        <f>AVERAGEIFS($S$3:$S$542,$A$3:$A$542,$V26,$C$3:$C$542,$W26)</f>
        <v>9.8083992596352088E-2</v>
      </c>
    </row>
    <row r="27" spans="1:30">
      <c r="A27">
        <f>raw_modified!A27</f>
        <v>2</v>
      </c>
      <c r="B27">
        <f>raw_modified!B27</f>
        <v>202101</v>
      </c>
      <c r="C27">
        <f>raw_modified!C27</f>
        <v>4</v>
      </c>
      <c r="D27">
        <f>raw_modified!D27</f>
        <v>46972262.810000002</v>
      </c>
      <c r="E27">
        <f>raw_modified!E27</f>
        <v>193491</v>
      </c>
      <c r="F27">
        <f>IF(C27=0,raw_modified!F27+raw_modified!K27,raw_modified!F27)</f>
        <v>0</v>
      </c>
      <c r="G27">
        <f>IF(C27=1,raw_modified!G27+raw_modified!K27,raw_modified!G27)</f>
        <v>538</v>
      </c>
      <c r="H27">
        <f>IF(C27=2,raw_modified!H27+raw_modified!K27,raw_modified!H27)</f>
        <v>0</v>
      </c>
      <c r="I27">
        <f>IF(OR(C27=3,C27=4),raw_modified!I27+raw_modified!K27,raw_modified!I27)</f>
        <v>46413379.810000002</v>
      </c>
      <c r="J27">
        <f>raw_modified!J27</f>
        <v>0</v>
      </c>
      <c r="K27">
        <f>raw_modified!L27</f>
        <v>364854</v>
      </c>
      <c r="L27" s="16">
        <f t="shared" si="8"/>
        <v>1</v>
      </c>
      <c r="M27" s="16">
        <f t="shared" si="9"/>
        <v>4.119260781254238E-3</v>
      </c>
      <c r="N27" s="16">
        <f t="shared" si="10"/>
        <v>0</v>
      </c>
      <c r="O27" s="16">
        <f t="shared" si="11"/>
        <v>1.145356786783251E-5</v>
      </c>
      <c r="P27" s="16">
        <f t="shared" si="12"/>
        <v>0</v>
      </c>
      <c r="Q27" s="16">
        <f t="shared" si="13"/>
        <v>0.98810185061212297</v>
      </c>
      <c r="R27" s="16">
        <f t="shared" si="14"/>
        <v>0</v>
      </c>
      <c r="S27" s="16">
        <f t="shared" si="15"/>
        <v>7.7674350387549485E-3</v>
      </c>
      <c r="V27" s="17" t="s">
        <v>16</v>
      </c>
      <c r="W27" s="18">
        <v>4</v>
      </c>
      <c r="X27" s="19">
        <v>0</v>
      </c>
      <c r="Y27" s="19">
        <v>0</v>
      </c>
      <c r="Z27" s="19">
        <v>0</v>
      </c>
      <c r="AA27" s="19">
        <v>0</v>
      </c>
      <c r="AB27" s="19">
        <v>1</v>
      </c>
      <c r="AC27" s="19">
        <v>0</v>
      </c>
      <c r="AD27" s="20">
        <v>0</v>
      </c>
    </row>
    <row r="28" spans="1:30">
      <c r="A28">
        <f>raw_modified!A28</f>
        <v>3</v>
      </c>
      <c r="B28">
        <f>raw_modified!B28</f>
        <v>202101</v>
      </c>
      <c r="C28">
        <f>raw_modified!C28</f>
        <v>0</v>
      </c>
      <c r="D28">
        <f>raw_modified!D28</f>
        <v>5299061058.4400005</v>
      </c>
      <c r="E28">
        <f>raw_modified!E28</f>
        <v>4516657477.5</v>
      </c>
      <c r="F28">
        <f>IF(C28=0,raw_modified!F28+raw_modified!K28,raw_modified!F28)</f>
        <v>485113478</v>
      </c>
      <c r="G28">
        <f>IF(C28=1,raw_modified!G28+raw_modified!K28,raw_modified!G28)</f>
        <v>0</v>
      </c>
      <c r="H28">
        <f>IF(C28=2,raw_modified!H28+raw_modified!K28,raw_modified!H28)</f>
        <v>0</v>
      </c>
      <c r="I28">
        <f>IF(OR(C28=3,C28=4),raw_modified!I28+raw_modified!K28,raw_modified!I28)</f>
        <v>0</v>
      </c>
      <c r="J28">
        <f>raw_modified!J28</f>
        <v>15629809</v>
      </c>
      <c r="K28">
        <f>raw_modified!L28</f>
        <v>281660293.94000053</v>
      </c>
      <c r="L28" s="16">
        <f t="shared" si="8"/>
        <v>1</v>
      </c>
      <c r="M28" s="16">
        <f t="shared" si="9"/>
        <v>0.85235052544000434</v>
      </c>
      <c r="N28" s="16">
        <f t="shared" si="10"/>
        <v>9.1547063272151341E-2</v>
      </c>
      <c r="O28" s="16">
        <f t="shared" si="11"/>
        <v>0</v>
      </c>
      <c r="P28" s="16">
        <f t="shared" si="12"/>
        <v>0</v>
      </c>
      <c r="Q28" s="16">
        <f t="shared" si="13"/>
        <v>0</v>
      </c>
      <c r="R28" s="16">
        <f t="shared" si="14"/>
        <v>2.9495431035099803E-3</v>
      </c>
      <c r="S28" s="16">
        <f t="shared" si="15"/>
        <v>5.3152868184334338E-2</v>
      </c>
      <c r="V28" s="17" t="s">
        <v>16</v>
      </c>
      <c r="W28" s="21" t="s">
        <v>8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  <c r="AD28" s="20">
        <v>0</v>
      </c>
    </row>
    <row r="29" spans="1:30" ht="15" thickBot="1">
      <c r="A29">
        <f>raw_modified!A29</f>
        <v>3</v>
      </c>
      <c r="B29">
        <f>raw_modified!B29</f>
        <v>202101</v>
      </c>
      <c r="C29">
        <f>raw_modified!C29</f>
        <v>1</v>
      </c>
      <c r="D29">
        <f>raw_modified!D29</f>
        <v>927929601.65999997</v>
      </c>
      <c r="E29">
        <f>raw_modified!E29</f>
        <v>192321604</v>
      </c>
      <c r="F29">
        <f>IF(C29=0,raw_modified!F29+raw_modified!K29,raw_modified!F29)</f>
        <v>424146823.23000002</v>
      </c>
      <c r="G29">
        <f>IF(C29=1,raw_modified!G29+raw_modified!K29,raw_modified!G29)</f>
        <v>251673309</v>
      </c>
      <c r="H29">
        <f>IF(C29=2,raw_modified!H29+raw_modified!K29,raw_modified!H29)</f>
        <v>0</v>
      </c>
      <c r="I29">
        <f>IF(OR(C29=3,C29=4),raw_modified!I29+raw_modified!K29,raw_modified!I29)</f>
        <v>0</v>
      </c>
      <c r="J29">
        <f>raw_modified!J29</f>
        <v>0</v>
      </c>
      <c r="K29">
        <f>raw_modified!L29</f>
        <v>59787865.429999948</v>
      </c>
      <c r="L29" s="16">
        <f t="shared" si="8"/>
        <v>1</v>
      </c>
      <c r="M29" s="16">
        <f t="shared" si="9"/>
        <v>0.20725883047156848</v>
      </c>
      <c r="N29" s="16">
        <f t="shared" si="10"/>
        <v>0.45708944134472224</v>
      </c>
      <c r="O29" s="16">
        <f t="shared" si="11"/>
        <v>0.27122026126742199</v>
      </c>
      <c r="P29" s="16">
        <f t="shared" si="12"/>
        <v>0</v>
      </c>
      <c r="Q29" s="16">
        <f t="shared" si="13"/>
        <v>0</v>
      </c>
      <c r="R29" s="16">
        <f t="shared" si="14"/>
        <v>0</v>
      </c>
      <c r="S29" s="16">
        <f t="shared" si="15"/>
        <v>6.4431466916287303E-2</v>
      </c>
      <c r="V29" s="23" t="s">
        <v>16</v>
      </c>
      <c r="W29" s="24" t="s">
        <v>10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6">
        <v>0</v>
      </c>
    </row>
    <row r="30" spans="1:30">
      <c r="A30">
        <f>raw_modified!A30</f>
        <v>3</v>
      </c>
      <c r="B30">
        <f>raw_modified!B30</f>
        <v>202101</v>
      </c>
      <c r="C30">
        <f>raw_modified!C30</f>
        <v>2</v>
      </c>
      <c r="D30">
        <f>raw_modified!D30</f>
        <v>160985800</v>
      </c>
      <c r="E30">
        <f>raw_modified!E30</f>
        <v>4290141</v>
      </c>
      <c r="F30">
        <f>IF(C30=0,raw_modified!F30+raw_modified!K30,raw_modified!F30)</f>
        <v>2966527</v>
      </c>
      <c r="G30">
        <f>IF(C30=1,raw_modified!G30+raw_modified!K30,raw_modified!G30)</f>
        <v>25074820</v>
      </c>
      <c r="H30">
        <f>IF(C30=2,raw_modified!H30+raw_modified!K30,raw_modified!H30)</f>
        <v>124560429</v>
      </c>
      <c r="I30">
        <f>IF(OR(C30=3,C30=4),raw_modified!I30+raw_modified!K30,raw_modified!I30)</f>
        <v>0</v>
      </c>
      <c r="J30">
        <f>raw_modified!J30</f>
        <v>0</v>
      </c>
      <c r="K30">
        <f>raw_modified!L30</f>
        <v>4093883</v>
      </c>
      <c r="L30" s="16">
        <f t="shared" si="8"/>
        <v>1</v>
      </c>
      <c r="M30" s="16">
        <f t="shared" si="9"/>
        <v>2.6649188934676226E-2</v>
      </c>
      <c r="N30" s="16">
        <f t="shared" si="10"/>
        <v>1.8427258801707976E-2</v>
      </c>
      <c r="O30" s="16">
        <f t="shared" si="11"/>
        <v>0.15575796126117955</v>
      </c>
      <c r="P30" s="16">
        <f t="shared" si="12"/>
        <v>0.77373550337980124</v>
      </c>
      <c r="Q30" s="16">
        <f t="shared" si="13"/>
        <v>0</v>
      </c>
      <c r="R30" s="16">
        <f t="shared" si="14"/>
        <v>0</v>
      </c>
      <c r="S30" s="16">
        <f t="shared" si="15"/>
        <v>2.5430087622635041E-2</v>
      </c>
    </row>
    <row r="31" spans="1:30">
      <c r="A31">
        <f>raw_modified!A31</f>
        <v>3</v>
      </c>
      <c r="B31">
        <f>raw_modified!B31</f>
        <v>202101</v>
      </c>
      <c r="C31">
        <f>raw_modified!C31</f>
        <v>3</v>
      </c>
      <c r="D31">
        <f>raw_modified!D31</f>
        <v>398259311</v>
      </c>
      <c r="E31">
        <f>raw_modified!E31</f>
        <v>6210065</v>
      </c>
      <c r="F31">
        <f>IF(C31=0,raw_modified!F31+raw_modified!K31,raw_modified!F31)</f>
        <v>0</v>
      </c>
      <c r="G31">
        <f>IF(C31=1,raw_modified!G31+raw_modified!K31,raw_modified!G31)</f>
        <v>18915194</v>
      </c>
      <c r="H31">
        <f>IF(C31=2,raw_modified!H31+raw_modified!K31,raw_modified!H31)</f>
        <v>182204117</v>
      </c>
      <c r="I31">
        <f>IF(OR(C31=3,C31=4),raw_modified!I31+raw_modified!K31,raw_modified!I31)</f>
        <v>177456949</v>
      </c>
      <c r="J31">
        <f>raw_modified!J31</f>
        <v>0</v>
      </c>
      <c r="K31">
        <f>raw_modified!L31</f>
        <v>13472986</v>
      </c>
      <c r="L31" s="16">
        <f t="shared" si="8"/>
        <v>0.99999999999999989</v>
      </c>
      <c r="M31" s="16">
        <f t="shared" si="9"/>
        <v>1.5593018991588624E-2</v>
      </c>
      <c r="N31" s="16">
        <f t="shared" si="10"/>
        <v>0</v>
      </c>
      <c r="O31" s="16">
        <f t="shared" si="11"/>
        <v>4.7494668618055236E-2</v>
      </c>
      <c r="P31" s="16">
        <f t="shared" si="12"/>
        <v>0.45750121081287159</v>
      </c>
      <c r="Q31" s="16">
        <f t="shared" si="13"/>
        <v>0.44558141918746003</v>
      </c>
      <c r="R31" s="16">
        <f t="shared" si="14"/>
        <v>0</v>
      </c>
      <c r="S31" s="16">
        <f t="shared" si="15"/>
        <v>3.3829682390024526E-2</v>
      </c>
    </row>
    <row r="32" spans="1:30">
      <c r="A32">
        <f>raw_modified!A32</f>
        <v>3</v>
      </c>
      <c r="B32">
        <f>raw_modified!B32</f>
        <v>202101</v>
      </c>
      <c r="C32">
        <f>raw_modified!C32</f>
        <v>4</v>
      </c>
      <c r="D32">
        <f>raw_modified!D32</f>
        <v>136786799.46000001</v>
      </c>
      <c r="E32">
        <f>raw_modified!E32</f>
        <v>0</v>
      </c>
      <c r="F32">
        <f>IF(C32=0,raw_modified!F32+raw_modified!K32,raw_modified!F32)</f>
        <v>0</v>
      </c>
      <c r="G32">
        <f>IF(C32=1,raw_modified!G32+raw_modified!K32,raw_modified!G32)</f>
        <v>0</v>
      </c>
      <c r="H32">
        <f>IF(C32=2,raw_modified!H32+raw_modified!K32,raw_modified!H32)</f>
        <v>0</v>
      </c>
      <c r="I32">
        <f>IF(OR(C32=3,C32=4),raw_modified!I32+raw_modified!K32,raw_modified!I32)</f>
        <v>134573645.46000001</v>
      </c>
      <c r="J32">
        <f>raw_modified!J32</f>
        <v>0</v>
      </c>
      <c r="K32">
        <f>raw_modified!L32</f>
        <v>2213154</v>
      </c>
      <c r="L32" s="16">
        <f t="shared" si="8"/>
        <v>1</v>
      </c>
      <c r="M32" s="16">
        <f t="shared" si="9"/>
        <v>0</v>
      </c>
      <c r="N32" s="16">
        <f t="shared" si="10"/>
        <v>0</v>
      </c>
      <c r="O32" s="16">
        <f t="shared" si="11"/>
        <v>0</v>
      </c>
      <c r="P32" s="16">
        <f t="shared" si="12"/>
        <v>0</v>
      </c>
      <c r="Q32" s="16">
        <f t="shared" si="13"/>
        <v>0.98382041243206964</v>
      </c>
      <c r="R32" s="16">
        <f t="shared" si="14"/>
        <v>0</v>
      </c>
      <c r="S32" s="16">
        <f t="shared" si="15"/>
        <v>1.6179587567930365E-2</v>
      </c>
    </row>
    <row r="33" spans="1:19">
      <c r="A33">
        <f>raw_modified!A33</f>
        <v>1</v>
      </c>
      <c r="B33">
        <f>raw_modified!B33</f>
        <v>202102</v>
      </c>
      <c r="C33">
        <f>raw_modified!C33</f>
        <v>0</v>
      </c>
      <c r="D33">
        <f>raw_modified!D33</f>
        <v>8192493579.5500011</v>
      </c>
      <c r="E33">
        <f>raw_modified!E33</f>
        <v>7468132754.5500011</v>
      </c>
      <c r="F33">
        <f>IF(C33=0,raw_modified!F33+raw_modified!K33,raw_modified!F33)</f>
        <v>397217532</v>
      </c>
      <c r="G33">
        <f>IF(C33=1,raw_modified!G33+raw_modified!K33,raw_modified!G33)</f>
        <v>0</v>
      </c>
      <c r="H33">
        <f>IF(C33=2,raw_modified!H33+raw_modified!K33,raw_modified!H33)</f>
        <v>0</v>
      </c>
      <c r="I33">
        <f>IF(OR(C33=3,C33=4),raw_modified!I33+raw_modified!K33,raw_modified!I33)</f>
        <v>0</v>
      </c>
      <c r="J33">
        <f>raw_modified!J33</f>
        <v>0</v>
      </c>
      <c r="K33">
        <f>raw_modified!L33</f>
        <v>327143293</v>
      </c>
      <c r="L33" s="16">
        <f t="shared" si="8"/>
        <v>1</v>
      </c>
      <c r="M33" s="16">
        <f t="shared" si="9"/>
        <v>0.91158237501605854</v>
      </c>
      <c r="N33" s="16">
        <f t="shared" si="10"/>
        <v>4.84855469391553E-2</v>
      </c>
      <c r="O33" s="16">
        <f t="shared" si="11"/>
        <v>0</v>
      </c>
      <c r="P33" s="16">
        <f t="shared" si="12"/>
        <v>0</v>
      </c>
      <c r="Q33" s="16">
        <f t="shared" si="13"/>
        <v>0</v>
      </c>
      <c r="R33" s="16">
        <f t="shared" si="14"/>
        <v>0</v>
      </c>
      <c r="S33" s="16">
        <f t="shared" si="15"/>
        <v>3.9932078044786136E-2</v>
      </c>
    </row>
    <row r="34" spans="1:19">
      <c r="A34">
        <f>raw_modified!A34</f>
        <v>1</v>
      </c>
      <c r="B34">
        <f>raw_modified!B34</f>
        <v>202102</v>
      </c>
      <c r="C34">
        <f>raw_modified!C34</f>
        <v>1</v>
      </c>
      <c r="D34">
        <f>raw_modified!D34</f>
        <v>541811791.5</v>
      </c>
      <c r="E34">
        <f>raw_modified!E34</f>
        <v>190008573</v>
      </c>
      <c r="F34">
        <f>IF(C34=0,raw_modified!F34+raw_modified!K34,raw_modified!F34)</f>
        <v>184337136.5</v>
      </c>
      <c r="G34">
        <f>IF(C34=1,raw_modified!G34+raw_modified!K34,raw_modified!G34)</f>
        <v>130742001</v>
      </c>
      <c r="H34">
        <f>IF(C34=2,raw_modified!H34+raw_modified!K34,raw_modified!H34)</f>
        <v>0</v>
      </c>
      <c r="I34">
        <f>IF(OR(C34=3,C34=4),raw_modified!I34+raw_modified!K34,raw_modified!I34)</f>
        <v>0</v>
      </c>
      <c r="J34">
        <f>raw_modified!J34</f>
        <v>633628</v>
      </c>
      <c r="K34">
        <f>raw_modified!L34</f>
        <v>36090453</v>
      </c>
      <c r="L34" s="16">
        <f t="shared" si="8"/>
        <v>0.99999999999999989</v>
      </c>
      <c r="M34" s="16">
        <f t="shared" si="9"/>
        <v>0.35069109971557344</v>
      </c>
      <c r="N34" s="16">
        <f t="shared" si="10"/>
        <v>0.34022355990013553</v>
      </c>
      <c r="O34" s="16">
        <f t="shared" si="11"/>
        <v>0.24130519684343193</v>
      </c>
      <c r="P34" s="16">
        <f t="shared" si="12"/>
        <v>0</v>
      </c>
      <c r="Q34" s="16">
        <f t="shared" si="13"/>
        <v>0</v>
      </c>
      <c r="R34" s="16">
        <f t="shared" si="14"/>
        <v>1.1694614438822156E-3</v>
      </c>
      <c r="S34" s="16">
        <f t="shared" si="15"/>
        <v>6.6610682096976848E-2</v>
      </c>
    </row>
    <row r="35" spans="1:19">
      <c r="A35">
        <f>raw_modified!A35</f>
        <v>1</v>
      </c>
      <c r="B35">
        <f>raw_modified!B35</f>
        <v>202102</v>
      </c>
      <c r="C35">
        <f>raw_modified!C35</f>
        <v>2</v>
      </c>
      <c r="D35">
        <f>raw_modified!D35</f>
        <v>168590396</v>
      </c>
      <c r="E35">
        <f>raw_modified!E35</f>
        <v>39538424</v>
      </c>
      <c r="F35">
        <f>IF(C35=0,raw_modified!F35+raw_modified!K35,raw_modified!F35)</f>
        <v>20920772</v>
      </c>
      <c r="G35">
        <f>IF(C35=1,raw_modified!G35+raw_modified!K35,raw_modified!G35)</f>
        <v>5828078</v>
      </c>
      <c r="H35">
        <f>IF(C35=2,raw_modified!H35+raw_modified!K35,raw_modified!H35)</f>
        <v>85254344</v>
      </c>
      <c r="I35">
        <f>IF(OR(C35=3,C35=4),raw_modified!I35+raw_modified!K35,raw_modified!I35)</f>
        <v>0</v>
      </c>
      <c r="J35">
        <f>raw_modified!J35</f>
        <v>0</v>
      </c>
      <c r="K35">
        <f>raw_modified!L35</f>
        <v>17048778</v>
      </c>
      <c r="L35" s="16">
        <f t="shared" si="8"/>
        <v>1</v>
      </c>
      <c r="M35" s="16">
        <f t="shared" si="9"/>
        <v>0.23452358460561418</v>
      </c>
      <c r="N35" s="16">
        <f t="shared" si="10"/>
        <v>0.12409231187759948</v>
      </c>
      <c r="O35" s="16">
        <f t="shared" si="11"/>
        <v>3.4569454359665894E-2</v>
      </c>
      <c r="P35" s="16">
        <f t="shared" si="12"/>
        <v>0.50568920901045866</v>
      </c>
      <c r="Q35" s="16">
        <f t="shared" si="13"/>
        <v>0</v>
      </c>
      <c r="R35" s="16">
        <f t="shared" si="14"/>
        <v>0</v>
      </c>
      <c r="S35" s="16">
        <f t="shared" si="15"/>
        <v>0.10112544014666174</v>
      </c>
    </row>
    <row r="36" spans="1:19">
      <c r="A36">
        <f>raw_modified!A36</f>
        <v>1</v>
      </c>
      <c r="B36">
        <f>raw_modified!B36</f>
        <v>202102</v>
      </c>
      <c r="C36">
        <f>raw_modified!C36</f>
        <v>3</v>
      </c>
      <c r="D36">
        <f>raw_modified!D36</f>
        <v>44391835</v>
      </c>
      <c r="E36">
        <f>raw_modified!E36</f>
        <v>2473890</v>
      </c>
      <c r="F36">
        <f>IF(C36=0,raw_modified!F36+raw_modified!K36,raw_modified!F36)</f>
        <v>3046506</v>
      </c>
      <c r="G36">
        <f>IF(C36=1,raw_modified!G36+raw_modified!K36,raw_modified!G36)</f>
        <v>1051714</v>
      </c>
      <c r="H36">
        <f>IF(C36=2,raw_modified!H36+raw_modified!K36,raw_modified!H36)</f>
        <v>2910813</v>
      </c>
      <c r="I36">
        <f>IF(OR(C36=3,C36=4),raw_modified!I36+raw_modified!K36,raw_modified!I36)</f>
        <v>33144457</v>
      </c>
      <c r="J36">
        <f>raw_modified!J36</f>
        <v>0</v>
      </c>
      <c r="K36">
        <f>raw_modified!L36</f>
        <v>1764455</v>
      </c>
      <c r="L36" s="16">
        <f t="shared" si="8"/>
        <v>1</v>
      </c>
      <c r="M36" s="16">
        <f t="shared" si="9"/>
        <v>5.5728491512008906E-2</v>
      </c>
      <c r="N36" s="16">
        <f t="shared" si="10"/>
        <v>6.8627620372079687E-2</v>
      </c>
      <c r="O36" s="16">
        <f t="shared" si="11"/>
        <v>2.3691609053782075E-2</v>
      </c>
      <c r="P36" s="16">
        <f t="shared" si="12"/>
        <v>6.5570909605336208E-2</v>
      </c>
      <c r="Q36" s="16">
        <f t="shared" si="13"/>
        <v>0.74663408259649555</v>
      </c>
      <c r="R36" s="16">
        <f t="shared" si="14"/>
        <v>0</v>
      </c>
      <c r="S36" s="16">
        <f t="shared" si="15"/>
        <v>3.9747286860297618E-2</v>
      </c>
    </row>
    <row r="37" spans="1:19">
      <c r="A37">
        <f>raw_modified!A37</f>
        <v>1</v>
      </c>
      <c r="B37">
        <f>raw_modified!B37</f>
        <v>202102</v>
      </c>
      <c r="C37">
        <f>raw_modified!C37</f>
        <v>4</v>
      </c>
      <c r="D37">
        <f>raw_modified!D37</f>
        <v>254882337</v>
      </c>
      <c r="E37">
        <f>raw_modified!E37</f>
        <v>2518460</v>
      </c>
      <c r="F37">
        <f>IF(C37=0,raw_modified!F37+raw_modified!K37,raw_modified!F37)</f>
        <v>5274068</v>
      </c>
      <c r="G37">
        <f>IF(C37=1,raw_modified!G37+raw_modified!K37,raw_modified!G37)</f>
        <v>807712</v>
      </c>
      <c r="H37">
        <f>IF(C37=2,raw_modified!H37+raw_modified!K37,raw_modified!H37)</f>
        <v>0</v>
      </c>
      <c r="I37">
        <f>IF(OR(C37=3,C37=4),raw_modified!I37+raw_modified!K37,raw_modified!I37)</f>
        <v>230522610.59999999</v>
      </c>
      <c r="J37">
        <f>raw_modified!J37</f>
        <v>0</v>
      </c>
      <c r="K37">
        <f>raw_modified!L37</f>
        <v>15759486.400000006</v>
      </c>
      <c r="L37" s="16">
        <f t="shared" si="8"/>
        <v>1</v>
      </c>
      <c r="M37" s="16">
        <f t="shared" si="9"/>
        <v>9.8808729927801937E-3</v>
      </c>
      <c r="N37" s="16">
        <f t="shared" si="10"/>
        <v>2.0692167460784072E-2</v>
      </c>
      <c r="O37" s="16">
        <f t="shared" si="11"/>
        <v>3.1689602720489807E-3</v>
      </c>
      <c r="P37" s="16">
        <f t="shared" si="12"/>
        <v>0</v>
      </c>
      <c r="Q37" s="16">
        <f t="shared" si="13"/>
        <v>0.90442756180472406</v>
      </c>
      <c r="R37" s="16">
        <f t="shared" si="14"/>
        <v>0</v>
      </c>
      <c r="S37" s="16">
        <f t="shared" si="15"/>
        <v>6.1830437469662741E-2</v>
      </c>
    </row>
    <row r="38" spans="1:19">
      <c r="A38">
        <f>raw_modified!A38</f>
        <v>2</v>
      </c>
      <c r="B38">
        <f>raw_modified!B38</f>
        <v>202102</v>
      </c>
      <c r="C38">
        <f>raw_modified!C38</f>
        <v>0</v>
      </c>
      <c r="D38">
        <f>raw_modified!D38</f>
        <v>1030357796.8199999</v>
      </c>
      <c r="E38">
        <f>raw_modified!E38</f>
        <v>937003652.44999993</v>
      </c>
      <c r="F38">
        <f>IF(C38=0,raw_modified!F38+raw_modified!K38,raw_modified!F38)</f>
        <v>34721825.370000005</v>
      </c>
      <c r="G38">
        <f>IF(C38=1,raw_modified!G38+raw_modified!K38,raw_modified!G38)</f>
        <v>0</v>
      </c>
      <c r="H38">
        <f>IF(C38=2,raw_modified!H38+raw_modified!K38,raw_modified!H38)</f>
        <v>0</v>
      </c>
      <c r="I38">
        <f>IF(OR(C38=3,C38=4),raw_modified!I38+raw_modified!K38,raw_modified!I38)</f>
        <v>0</v>
      </c>
      <c r="J38">
        <f>raw_modified!J38</f>
        <v>0</v>
      </c>
      <c r="K38">
        <f>raw_modified!L38</f>
        <v>58632319</v>
      </c>
      <c r="L38" s="16">
        <f t="shared" si="8"/>
        <v>1</v>
      </c>
      <c r="M38" s="16">
        <f t="shared" si="9"/>
        <v>0.90939638186063176</v>
      </c>
      <c r="N38" s="16">
        <f t="shared" si="10"/>
        <v>3.3698803927298071E-2</v>
      </c>
      <c r="O38" s="16">
        <f t="shared" si="11"/>
        <v>0</v>
      </c>
      <c r="P38" s="16">
        <f t="shared" si="12"/>
        <v>0</v>
      </c>
      <c r="Q38" s="16">
        <f t="shared" si="13"/>
        <v>0</v>
      </c>
      <c r="R38" s="16">
        <f t="shared" si="14"/>
        <v>0</v>
      </c>
      <c r="S38" s="16">
        <f t="shared" si="15"/>
        <v>5.690481421207013E-2</v>
      </c>
    </row>
    <row r="39" spans="1:19">
      <c r="A39">
        <f>raw_modified!A39</f>
        <v>2</v>
      </c>
      <c r="B39">
        <f>raw_modified!B39</f>
        <v>202102</v>
      </c>
      <c r="C39">
        <f>raw_modified!C39</f>
        <v>1</v>
      </c>
      <c r="D39">
        <f>raw_modified!D39</f>
        <v>80904540.379999995</v>
      </c>
      <c r="E39">
        <f>raw_modified!E39</f>
        <v>33910581.379999995</v>
      </c>
      <c r="F39">
        <f>IF(C39=0,raw_modified!F39+raw_modified!K39,raw_modified!F39)</f>
        <v>32388544</v>
      </c>
      <c r="G39">
        <f>IF(C39=1,raw_modified!G39+raw_modified!K39,raw_modified!G39)</f>
        <v>8278741</v>
      </c>
      <c r="H39">
        <f>IF(C39=2,raw_modified!H39+raw_modified!K39,raw_modified!H39)</f>
        <v>0</v>
      </c>
      <c r="I39">
        <f>IF(OR(C39=3,C39=4),raw_modified!I39+raw_modified!K39,raw_modified!I39)</f>
        <v>0</v>
      </c>
      <c r="J39">
        <f>raw_modified!J39</f>
        <v>0</v>
      </c>
      <c r="K39">
        <f>raw_modified!L39</f>
        <v>6326674</v>
      </c>
      <c r="L39" s="16">
        <f t="shared" si="8"/>
        <v>1</v>
      </c>
      <c r="M39" s="16">
        <f t="shared" si="9"/>
        <v>0.41914311880057181</v>
      </c>
      <c r="N39" s="16">
        <f t="shared" si="10"/>
        <v>0.40033036276919026</v>
      </c>
      <c r="O39" s="16">
        <f t="shared" si="11"/>
        <v>0.1023272731186116</v>
      </c>
      <c r="P39" s="16">
        <f t="shared" si="12"/>
        <v>0</v>
      </c>
      <c r="Q39" s="16">
        <f t="shared" si="13"/>
        <v>0</v>
      </c>
      <c r="R39" s="16">
        <f t="shared" si="14"/>
        <v>0</v>
      </c>
      <c r="S39" s="16">
        <f t="shared" si="15"/>
        <v>7.8199245311626364E-2</v>
      </c>
    </row>
    <row r="40" spans="1:19">
      <c r="A40">
        <f>raw_modified!A40</f>
        <v>2</v>
      </c>
      <c r="B40">
        <f>raw_modified!B40</f>
        <v>202102</v>
      </c>
      <c r="C40">
        <f>raw_modified!C40</f>
        <v>2</v>
      </c>
      <c r="D40">
        <f>raw_modified!D40</f>
        <v>17590226</v>
      </c>
      <c r="E40">
        <f>raw_modified!E40</f>
        <v>789549</v>
      </c>
      <c r="F40">
        <f>IF(C40=0,raw_modified!F40+raw_modified!K40,raw_modified!F40)</f>
        <v>3198607.3</v>
      </c>
      <c r="G40">
        <f>IF(C40=1,raw_modified!G40+raw_modified!K40,raw_modified!G40)</f>
        <v>1701646</v>
      </c>
      <c r="H40">
        <f>IF(C40=2,raw_modified!H40+raw_modified!K40,raw_modified!H40)</f>
        <v>10183899</v>
      </c>
      <c r="I40">
        <f>IF(OR(C40=3,C40=4),raw_modified!I40+raw_modified!K40,raw_modified!I40)</f>
        <v>0</v>
      </c>
      <c r="J40">
        <f>raw_modified!J40</f>
        <v>0</v>
      </c>
      <c r="K40">
        <f>raw_modified!L40</f>
        <v>1716524.6999999993</v>
      </c>
      <c r="L40" s="16">
        <f t="shared" si="8"/>
        <v>1</v>
      </c>
      <c r="M40" s="16">
        <f t="shared" si="9"/>
        <v>4.4885665482637914E-2</v>
      </c>
      <c r="N40" s="16">
        <f t="shared" si="10"/>
        <v>0.18184003434634666</v>
      </c>
      <c r="O40" s="16">
        <f t="shared" si="11"/>
        <v>9.6738154472830531E-2</v>
      </c>
      <c r="P40" s="16">
        <f t="shared" si="12"/>
        <v>0.57895214080819657</v>
      </c>
      <c r="Q40" s="16">
        <f t="shared" si="13"/>
        <v>0</v>
      </c>
      <c r="R40" s="16">
        <f t="shared" si="14"/>
        <v>0</v>
      </c>
      <c r="S40" s="16">
        <f t="shared" si="15"/>
        <v>9.7584004889988293E-2</v>
      </c>
    </row>
    <row r="41" spans="1:19">
      <c r="A41">
        <f>raw_modified!A41</f>
        <v>2</v>
      </c>
      <c r="B41">
        <f>raw_modified!B41</f>
        <v>202102</v>
      </c>
      <c r="C41">
        <f>raw_modified!C41</f>
        <v>3</v>
      </c>
      <c r="D41">
        <f>raw_modified!D41</f>
        <v>5070663</v>
      </c>
      <c r="E41">
        <f>raw_modified!E41</f>
        <v>99173</v>
      </c>
      <c r="F41">
        <f>IF(C41=0,raw_modified!F41+raw_modified!K41,raw_modified!F41)</f>
        <v>54560</v>
      </c>
      <c r="G41">
        <f>IF(C41=1,raw_modified!G41+raw_modified!K41,raw_modified!G41)</f>
        <v>797422</v>
      </c>
      <c r="H41">
        <f>IF(C41=2,raw_modified!H41+raw_modified!K41,raw_modified!H41)</f>
        <v>710681</v>
      </c>
      <c r="I41">
        <f>IF(OR(C41=3,C41=4),raw_modified!I41+raw_modified!K41,raw_modified!I41)</f>
        <v>3219523</v>
      </c>
      <c r="J41">
        <f>raw_modified!J41</f>
        <v>0</v>
      </c>
      <c r="K41">
        <f>raw_modified!L41</f>
        <v>189304</v>
      </c>
      <c r="L41" s="16">
        <f t="shared" si="8"/>
        <v>1</v>
      </c>
      <c r="M41" s="16">
        <f t="shared" si="9"/>
        <v>1.9558191897193721E-2</v>
      </c>
      <c r="N41" s="16">
        <f t="shared" si="10"/>
        <v>1.0759934154567163E-2</v>
      </c>
      <c r="O41" s="16">
        <f t="shared" si="11"/>
        <v>0.15726188074419459</v>
      </c>
      <c r="P41" s="16">
        <f t="shared" si="12"/>
        <v>0.14015543923940518</v>
      </c>
      <c r="Q41" s="16">
        <f t="shared" si="13"/>
        <v>0.63493136893538382</v>
      </c>
      <c r="R41" s="16">
        <f t="shared" si="14"/>
        <v>0</v>
      </c>
      <c r="S41" s="16">
        <f t="shared" si="15"/>
        <v>3.733318502925554E-2</v>
      </c>
    </row>
    <row r="42" spans="1:19">
      <c r="A42">
        <f>raw_modified!A42</f>
        <v>2</v>
      </c>
      <c r="B42">
        <f>raw_modified!B42</f>
        <v>202102</v>
      </c>
      <c r="C42">
        <f>raw_modified!C42</f>
        <v>4</v>
      </c>
      <c r="D42">
        <f>raw_modified!D42</f>
        <v>53490371.810000002</v>
      </c>
      <c r="E42">
        <f>raw_modified!E42</f>
        <v>302994</v>
      </c>
      <c r="F42">
        <f>IF(C42=0,raw_modified!F42+raw_modified!K42,raw_modified!F42)</f>
        <v>199125</v>
      </c>
      <c r="G42">
        <f>IF(C42=1,raw_modified!G42+raw_modified!K42,raw_modified!G42)</f>
        <v>0</v>
      </c>
      <c r="H42">
        <f>IF(C42=2,raw_modified!H42+raw_modified!K42,raw_modified!H42)</f>
        <v>0</v>
      </c>
      <c r="I42">
        <f>IF(OR(C42=3,C42=4),raw_modified!I42+raw_modified!K42,raw_modified!I42)</f>
        <v>51764657.240000002</v>
      </c>
      <c r="J42">
        <f>raw_modified!J42</f>
        <v>0</v>
      </c>
      <c r="K42">
        <f>raw_modified!L42</f>
        <v>1223595.5700000003</v>
      </c>
      <c r="L42" s="16">
        <f t="shared" si="8"/>
        <v>1</v>
      </c>
      <c r="M42" s="16">
        <f t="shared" si="9"/>
        <v>5.66445866325714E-3</v>
      </c>
      <c r="N42" s="16">
        <f t="shared" si="10"/>
        <v>3.7226325647408132E-3</v>
      </c>
      <c r="O42" s="16">
        <f t="shared" si="11"/>
        <v>0</v>
      </c>
      <c r="P42" s="16">
        <f t="shared" si="12"/>
        <v>0</v>
      </c>
      <c r="Q42" s="16">
        <f t="shared" si="13"/>
        <v>0.96773784680110642</v>
      </c>
      <c r="R42" s="16">
        <f t="shared" si="14"/>
        <v>0</v>
      </c>
      <c r="S42" s="16">
        <f t="shared" si="15"/>
        <v>2.2875061970895661E-2</v>
      </c>
    </row>
    <row r="43" spans="1:19">
      <c r="A43">
        <f>raw_modified!A43</f>
        <v>3</v>
      </c>
      <c r="B43">
        <f>raw_modified!B43</f>
        <v>202102</v>
      </c>
      <c r="C43">
        <f>raw_modified!C43</f>
        <v>0</v>
      </c>
      <c r="D43">
        <f>raw_modified!D43</f>
        <v>4782576831.5</v>
      </c>
      <c r="E43">
        <f>raw_modified!E43</f>
        <v>4188855374.9999995</v>
      </c>
      <c r="F43">
        <f>IF(C43=0,raw_modified!F43+raw_modified!K43,raw_modified!F43)</f>
        <v>334897278</v>
      </c>
      <c r="G43">
        <f>IF(C43=1,raw_modified!G43+raw_modified!K43,raw_modified!G43)</f>
        <v>0</v>
      </c>
      <c r="H43">
        <f>IF(C43=2,raw_modified!H43+raw_modified!K43,raw_modified!H43)</f>
        <v>0</v>
      </c>
      <c r="I43">
        <f>IF(OR(C43=3,C43=4),raw_modified!I43+raw_modified!K43,raw_modified!I43)</f>
        <v>0</v>
      </c>
      <c r="J43">
        <f>raw_modified!J43</f>
        <v>0</v>
      </c>
      <c r="K43">
        <f>raw_modified!L43</f>
        <v>258824178.50000048</v>
      </c>
      <c r="L43" s="16">
        <f t="shared" si="8"/>
        <v>0.99999999999999989</v>
      </c>
      <c r="M43" s="16">
        <f t="shared" si="9"/>
        <v>0.87585741381309146</v>
      </c>
      <c r="N43" s="16">
        <f t="shared" si="10"/>
        <v>7.0024442847259671E-2</v>
      </c>
      <c r="O43" s="16">
        <f t="shared" si="11"/>
        <v>0</v>
      </c>
      <c r="P43" s="16">
        <f t="shared" si="12"/>
        <v>0</v>
      </c>
      <c r="Q43" s="16">
        <f t="shared" si="13"/>
        <v>0</v>
      </c>
      <c r="R43" s="16">
        <f t="shared" si="14"/>
        <v>0</v>
      </c>
      <c r="S43" s="16">
        <f t="shared" si="15"/>
        <v>5.4118143339648817E-2</v>
      </c>
    </row>
    <row r="44" spans="1:19">
      <c r="A44">
        <f>raw_modified!A44</f>
        <v>3</v>
      </c>
      <c r="B44">
        <f>raw_modified!B44</f>
        <v>202102</v>
      </c>
      <c r="C44">
        <f>raw_modified!C44</f>
        <v>1</v>
      </c>
      <c r="D44">
        <f>raw_modified!D44</f>
        <v>890608586.23000002</v>
      </c>
      <c r="E44">
        <f>raw_modified!E44</f>
        <v>188800113</v>
      </c>
      <c r="F44">
        <f>IF(C44=0,raw_modified!F44+raw_modified!K44,raw_modified!F44)</f>
        <v>398890861.63</v>
      </c>
      <c r="G44">
        <f>IF(C44=1,raw_modified!G44+raw_modified!K44,raw_modified!G44)</f>
        <v>255393305</v>
      </c>
      <c r="H44">
        <f>IF(C44=2,raw_modified!H44+raw_modified!K44,raw_modified!H44)</f>
        <v>0</v>
      </c>
      <c r="I44">
        <f>IF(OR(C44=3,C44=4),raw_modified!I44+raw_modified!K44,raw_modified!I44)</f>
        <v>0</v>
      </c>
      <c r="J44">
        <f>raw_modified!J44</f>
        <v>0</v>
      </c>
      <c r="K44">
        <f>raw_modified!L44</f>
        <v>47524306.600000024</v>
      </c>
      <c r="L44" s="16">
        <f t="shared" si="8"/>
        <v>1</v>
      </c>
      <c r="M44" s="16">
        <f t="shared" si="9"/>
        <v>0.21198999865833576</v>
      </c>
      <c r="N44" s="16">
        <f t="shared" si="10"/>
        <v>0.44788571298029939</v>
      </c>
      <c r="O44" s="16">
        <f t="shared" si="11"/>
        <v>0.28676267997942317</v>
      </c>
      <c r="P44" s="16">
        <f t="shared" si="12"/>
        <v>0</v>
      </c>
      <c r="Q44" s="16">
        <f t="shared" si="13"/>
        <v>0</v>
      </c>
      <c r="R44" s="16">
        <f t="shared" si="14"/>
        <v>0</v>
      </c>
      <c r="S44" s="16">
        <f t="shared" si="15"/>
        <v>5.3361608381941705E-2</v>
      </c>
    </row>
    <row r="45" spans="1:19">
      <c r="A45">
        <f>raw_modified!A45</f>
        <v>3</v>
      </c>
      <c r="B45">
        <f>raw_modified!B45</f>
        <v>202102</v>
      </c>
      <c r="C45">
        <f>raw_modified!C45</f>
        <v>2</v>
      </c>
      <c r="D45">
        <f>raw_modified!D45</f>
        <v>298748672</v>
      </c>
      <c r="E45">
        <f>raw_modified!E45</f>
        <v>41058524</v>
      </c>
      <c r="F45">
        <f>IF(C45=0,raw_modified!F45+raw_modified!K45,raw_modified!F45)</f>
        <v>51693565</v>
      </c>
      <c r="G45">
        <f>IF(C45=1,raw_modified!G45+raw_modified!K45,raw_modified!G45)</f>
        <v>6989459</v>
      </c>
      <c r="H45">
        <f>IF(C45=2,raw_modified!H45+raw_modified!K45,raw_modified!H45)</f>
        <v>180030088</v>
      </c>
      <c r="I45">
        <f>IF(OR(C45=3,C45=4),raw_modified!I45+raw_modified!K45,raw_modified!I45)</f>
        <v>0</v>
      </c>
      <c r="J45">
        <f>raw_modified!J45</f>
        <v>0</v>
      </c>
      <c r="K45">
        <f>raw_modified!L45</f>
        <v>18977036</v>
      </c>
      <c r="L45" s="16">
        <f t="shared" si="8"/>
        <v>1</v>
      </c>
      <c r="M45" s="16">
        <f t="shared" si="9"/>
        <v>0.13743500088261479</v>
      </c>
      <c r="N45" s="16">
        <f t="shared" si="10"/>
        <v>0.17303362272351791</v>
      </c>
      <c r="O45" s="16">
        <f t="shared" si="11"/>
        <v>2.3395782659746851E-2</v>
      </c>
      <c r="P45" s="16">
        <f t="shared" si="12"/>
        <v>0.60261385195379213</v>
      </c>
      <c r="Q45" s="16">
        <f t="shared" si="13"/>
        <v>0</v>
      </c>
      <c r="R45" s="16">
        <f t="shared" si="14"/>
        <v>0</v>
      </c>
      <c r="S45" s="16">
        <f t="shared" si="15"/>
        <v>6.3521741780328322E-2</v>
      </c>
    </row>
    <row r="46" spans="1:19">
      <c r="A46">
        <f>raw_modified!A46</f>
        <v>3</v>
      </c>
      <c r="B46">
        <f>raw_modified!B46</f>
        <v>202102</v>
      </c>
      <c r="C46">
        <f>raw_modified!C46</f>
        <v>3</v>
      </c>
      <c r="D46">
        <f>raw_modified!D46</f>
        <v>284520929</v>
      </c>
      <c r="E46">
        <f>raw_modified!E46</f>
        <v>17668072</v>
      </c>
      <c r="F46">
        <f>IF(C46=0,raw_modified!F46+raw_modified!K46,raw_modified!F46)</f>
        <v>4353176</v>
      </c>
      <c r="G46">
        <f>IF(C46=1,raw_modified!G46+raw_modified!K46,raw_modified!G46)</f>
        <v>0</v>
      </c>
      <c r="H46">
        <f>IF(C46=2,raw_modified!H46+raw_modified!K46,raw_modified!H46)</f>
        <v>5604703</v>
      </c>
      <c r="I46">
        <f>IF(OR(C46=3,C46=4),raw_modified!I46+raw_modified!K46,raw_modified!I46)</f>
        <v>256093212</v>
      </c>
      <c r="J46">
        <f>raw_modified!J46</f>
        <v>0</v>
      </c>
      <c r="K46">
        <f>raw_modified!L46</f>
        <v>801766</v>
      </c>
      <c r="L46" s="16">
        <f t="shared" si="8"/>
        <v>1</v>
      </c>
      <c r="M46" s="16">
        <f t="shared" si="9"/>
        <v>6.2097618133392221E-2</v>
      </c>
      <c r="N46" s="16">
        <f t="shared" si="10"/>
        <v>1.5300020336992503E-2</v>
      </c>
      <c r="O46" s="16">
        <f t="shared" si="11"/>
        <v>0</v>
      </c>
      <c r="P46" s="16">
        <f t="shared" si="12"/>
        <v>1.969873717093058E-2</v>
      </c>
      <c r="Q46" s="16">
        <f t="shared" si="13"/>
        <v>0.90008567348660662</v>
      </c>
      <c r="R46" s="16">
        <f t="shared" si="14"/>
        <v>0</v>
      </c>
      <c r="S46" s="16">
        <f t="shared" si="15"/>
        <v>2.8179508720780257E-3</v>
      </c>
    </row>
    <row r="47" spans="1:19">
      <c r="A47">
        <f>raw_modified!A47</f>
        <v>3</v>
      </c>
      <c r="B47">
        <f>raw_modified!B47</f>
        <v>202102</v>
      </c>
      <c r="C47">
        <f>raw_modified!C47</f>
        <v>4</v>
      </c>
      <c r="D47">
        <f>raw_modified!D47</f>
        <v>338503396.99000001</v>
      </c>
      <c r="E47">
        <f>raw_modified!E47</f>
        <v>25985583</v>
      </c>
      <c r="F47">
        <f>IF(C47=0,raw_modified!F47+raw_modified!K47,raw_modified!F47)</f>
        <v>11220212</v>
      </c>
      <c r="G47">
        <f>IF(C47=1,raw_modified!G47+raw_modified!K47,raw_modified!G47)</f>
        <v>0</v>
      </c>
      <c r="H47">
        <f>IF(C47=2,raw_modified!H47+raw_modified!K47,raw_modified!H47)</f>
        <v>2684500</v>
      </c>
      <c r="I47">
        <f>IF(OR(C47=3,C47=4),raw_modified!I47+raw_modified!K47,raw_modified!I47)</f>
        <v>282725477.99000001</v>
      </c>
      <c r="J47">
        <f>raw_modified!J47</f>
        <v>0</v>
      </c>
      <c r="K47">
        <f>raw_modified!L47</f>
        <v>15887624</v>
      </c>
      <c r="L47" s="16">
        <f t="shared" si="8"/>
        <v>1</v>
      </c>
      <c r="M47" s="16">
        <f t="shared" si="9"/>
        <v>7.6766092249194354E-2</v>
      </c>
      <c r="N47" s="16">
        <f t="shared" si="10"/>
        <v>3.314652703568427E-2</v>
      </c>
      <c r="O47" s="16">
        <f t="shared" si="11"/>
        <v>0</v>
      </c>
      <c r="P47" s="16">
        <f t="shared" si="12"/>
        <v>7.9304964850302664E-3</v>
      </c>
      <c r="Q47" s="16">
        <f t="shared" si="13"/>
        <v>0.83522198153406479</v>
      </c>
      <c r="R47" s="16">
        <f t="shared" si="14"/>
        <v>0</v>
      </c>
      <c r="S47" s="16">
        <f t="shared" si="15"/>
        <v>4.6934902696026265E-2</v>
      </c>
    </row>
    <row r="48" spans="1:19">
      <c r="A48">
        <f>raw_modified!A48</f>
        <v>1</v>
      </c>
      <c r="B48">
        <f>raw_modified!B48</f>
        <v>202103</v>
      </c>
      <c r="C48">
        <f>raw_modified!C48</f>
        <v>0</v>
      </c>
      <c r="D48">
        <f>raw_modified!D48</f>
        <v>8986909960.5500011</v>
      </c>
      <c r="E48">
        <f>raw_modified!E48</f>
        <v>7953891518.5500011</v>
      </c>
      <c r="F48">
        <f>IF(C48=0,raw_modified!F48+raw_modified!K48,raw_modified!F48)</f>
        <v>595059823.5</v>
      </c>
      <c r="G48">
        <f>IF(C48=1,raw_modified!G48+raw_modified!K48,raw_modified!G48)</f>
        <v>0</v>
      </c>
      <c r="H48">
        <f>IF(C48=2,raw_modified!H48+raw_modified!K48,raw_modified!H48)</f>
        <v>0</v>
      </c>
      <c r="I48">
        <f>IF(OR(C48=3,C48=4),raw_modified!I48+raw_modified!K48,raw_modified!I48)</f>
        <v>0</v>
      </c>
      <c r="J48">
        <f>raw_modified!J48</f>
        <v>0</v>
      </c>
      <c r="K48">
        <f>raw_modified!L48</f>
        <v>437958618.5</v>
      </c>
      <c r="L48" s="16">
        <f t="shared" si="8"/>
        <v>1</v>
      </c>
      <c r="M48" s="16">
        <f t="shared" si="9"/>
        <v>0.88505298856507308</v>
      </c>
      <c r="N48" s="16">
        <f t="shared" si="10"/>
        <v>6.6214063133173101E-2</v>
      </c>
      <c r="O48" s="16">
        <f t="shared" si="11"/>
        <v>0</v>
      </c>
      <c r="P48" s="16">
        <f t="shared" si="12"/>
        <v>0</v>
      </c>
      <c r="Q48" s="16">
        <f t="shared" si="13"/>
        <v>0</v>
      </c>
      <c r="R48" s="16">
        <f t="shared" si="14"/>
        <v>0</v>
      </c>
      <c r="S48" s="16">
        <f t="shared" si="15"/>
        <v>4.8732948301753856E-2</v>
      </c>
    </row>
    <row r="49" spans="1:19">
      <c r="A49">
        <f>raw_modified!A49</f>
        <v>1</v>
      </c>
      <c r="B49">
        <f>raw_modified!B49</f>
        <v>202103</v>
      </c>
      <c r="C49">
        <f>raw_modified!C49</f>
        <v>1</v>
      </c>
      <c r="D49">
        <f>raw_modified!D49</f>
        <v>599037529.5</v>
      </c>
      <c r="E49">
        <f>raw_modified!E49</f>
        <v>219140688</v>
      </c>
      <c r="F49">
        <f>IF(C49=0,raw_modified!F49+raw_modified!K49,raw_modified!F49)</f>
        <v>258876954</v>
      </c>
      <c r="G49">
        <f>IF(C49=1,raw_modified!G49+raw_modified!K49,raw_modified!G49)</f>
        <v>68969852</v>
      </c>
      <c r="H49">
        <f>IF(C49=2,raw_modified!H49+raw_modified!K49,raw_modified!H49)</f>
        <v>0</v>
      </c>
      <c r="I49">
        <f>IF(OR(C49=3,C49=4),raw_modified!I49+raw_modified!K49,raw_modified!I49)</f>
        <v>0</v>
      </c>
      <c r="J49">
        <f>raw_modified!J49</f>
        <v>500000</v>
      </c>
      <c r="K49">
        <f>raw_modified!L49</f>
        <v>51550035.5</v>
      </c>
      <c r="L49" s="16">
        <f t="shared" si="8"/>
        <v>1</v>
      </c>
      <c r="M49" s="16">
        <f t="shared" si="9"/>
        <v>0.36582130034976379</v>
      </c>
      <c r="N49" s="16">
        <f t="shared" si="10"/>
        <v>0.43215481710482717</v>
      </c>
      <c r="O49" s="16">
        <f t="shared" si="11"/>
        <v>0.11513444250741221</v>
      </c>
      <c r="P49" s="16">
        <f t="shared" si="12"/>
        <v>0</v>
      </c>
      <c r="Q49" s="16">
        <f t="shared" si="13"/>
        <v>0</v>
      </c>
      <c r="R49" s="16">
        <f t="shared" si="14"/>
        <v>8.3467224568940801E-4</v>
      </c>
      <c r="S49" s="16">
        <f t="shared" si="15"/>
        <v>8.6054767792307404E-2</v>
      </c>
    </row>
    <row r="50" spans="1:19">
      <c r="A50">
        <f>raw_modified!A50</f>
        <v>1</v>
      </c>
      <c r="B50">
        <f>raw_modified!B50</f>
        <v>202103</v>
      </c>
      <c r="C50">
        <f>raw_modified!C50</f>
        <v>2</v>
      </c>
      <c r="D50">
        <f>raw_modified!D50</f>
        <v>137193975</v>
      </c>
      <c r="E50">
        <f>raw_modified!E50</f>
        <v>30279809</v>
      </c>
      <c r="F50">
        <f>IF(C50=0,raw_modified!F50+raw_modified!K50,raw_modified!F50)</f>
        <v>37006519</v>
      </c>
      <c r="G50">
        <f>IF(C50=1,raw_modified!G50+raw_modified!K50,raw_modified!G50)</f>
        <v>18279513</v>
      </c>
      <c r="H50">
        <f>IF(C50=2,raw_modified!H50+raw_modified!K50,raw_modified!H50)</f>
        <v>43449389</v>
      </c>
      <c r="I50">
        <f>IF(OR(C50=3,C50=4),raw_modified!I50+raw_modified!K50,raw_modified!I50)</f>
        <v>0</v>
      </c>
      <c r="J50">
        <f>raw_modified!J50</f>
        <v>0</v>
      </c>
      <c r="K50">
        <f>raw_modified!L50</f>
        <v>8178745</v>
      </c>
      <c r="L50" s="16">
        <f t="shared" ref="L50:L66" si="16">SUM(M50:S50)</f>
        <v>1</v>
      </c>
      <c r="M50" s="16">
        <f t="shared" ref="M50:M66" si="17">E50/D50</f>
        <v>0.22070800849672881</v>
      </c>
      <c r="N50" s="16">
        <f t="shared" ref="N50:N66" si="18">F50/D50</f>
        <v>0.2697386601707546</v>
      </c>
      <c r="O50" s="16">
        <f t="shared" ref="O50:O66" si="19">G50/D50</f>
        <v>0.13323845307346768</v>
      </c>
      <c r="P50" s="16">
        <f t="shared" ref="P50:P66" si="20">H50/D50</f>
        <v>0.31670041632659163</v>
      </c>
      <c r="Q50" s="16">
        <f t="shared" ref="Q50:Q66" si="21">I50/D50</f>
        <v>0</v>
      </c>
      <c r="R50" s="16">
        <f t="shared" ref="R50:R66" si="22">J50/D50</f>
        <v>0</v>
      </c>
      <c r="S50" s="16">
        <f t="shared" ref="S50:S66" si="23">K50/D50</f>
        <v>5.9614461932457313E-2</v>
      </c>
    </row>
    <row r="51" spans="1:19">
      <c r="A51">
        <f>raw_modified!A51</f>
        <v>1</v>
      </c>
      <c r="B51">
        <f>raw_modified!B51</f>
        <v>202103</v>
      </c>
      <c r="C51">
        <f>raw_modified!C51</f>
        <v>3</v>
      </c>
      <c r="D51">
        <f>raw_modified!D51</f>
        <v>88155940</v>
      </c>
      <c r="E51">
        <f>raw_modified!E51</f>
        <v>21061811</v>
      </c>
      <c r="F51">
        <f>IF(C51=0,raw_modified!F51+raw_modified!K51,raw_modified!F51)</f>
        <v>5087955</v>
      </c>
      <c r="G51">
        <f>IF(C51=1,raw_modified!G51+raw_modified!K51,raw_modified!G51)</f>
        <v>350906</v>
      </c>
      <c r="H51">
        <f>IF(C51=2,raw_modified!H51+raw_modified!K51,raw_modified!H51)</f>
        <v>6516265</v>
      </c>
      <c r="I51">
        <f>IF(OR(C51=3,C51=4),raw_modified!I51+raw_modified!K51,raw_modified!I51)</f>
        <v>44695617</v>
      </c>
      <c r="J51">
        <f>raw_modified!J51</f>
        <v>0</v>
      </c>
      <c r="K51">
        <f>raw_modified!L51</f>
        <v>10443386</v>
      </c>
      <c r="L51" s="16">
        <f t="shared" si="16"/>
        <v>1</v>
      </c>
      <c r="M51" s="16">
        <f t="shared" si="17"/>
        <v>0.23891539242846258</v>
      </c>
      <c r="N51" s="16">
        <f t="shared" si="18"/>
        <v>5.7715396149142076E-2</v>
      </c>
      <c r="O51" s="16">
        <f t="shared" si="19"/>
        <v>3.9805145291400669E-3</v>
      </c>
      <c r="P51" s="16">
        <f t="shared" si="20"/>
        <v>7.3917480773275174E-2</v>
      </c>
      <c r="Q51" s="16">
        <f t="shared" si="21"/>
        <v>0.50700630042626738</v>
      </c>
      <c r="R51" s="16">
        <f t="shared" si="22"/>
        <v>0</v>
      </c>
      <c r="S51" s="16">
        <f t="shared" si="23"/>
        <v>0.11846491569371276</v>
      </c>
    </row>
    <row r="52" spans="1:19">
      <c r="A52">
        <f>raw_modified!A52</f>
        <v>1</v>
      </c>
      <c r="B52">
        <f>raw_modified!B52</f>
        <v>202103</v>
      </c>
      <c r="C52">
        <f>raw_modified!C52</f>
        <v>4</v>
      </c>
      <c r="D52">
        <f>raw_modified!D52</f>
        <v>261629933.59999999</v>
      </c>
      <c r="E52">
        <f>raw_modified!E52</f>
        <v>1803660</v>
      </c>
      <c r="F52">
        <f>IF(C52=0,raw_modified!F52+raw_modified!K52,raw_modified!F52)</f>
        <v>2767848</v>
      </c>
      <c r="G52">
        <f>IF(C52=1,raw_modified!G52+raw_modified!K52,raw_modified!G52)</f>
        <v>0</v>
      </c>
      <c r="H52">
        <f>IF(C52=2,raw_modified!H52+raw_modified!K52,raw_modified!H52)</f>
        <v>1210988</v>
      </c>
      <c r="I52">
        <f>IF(OR(C52=3,C52=4),raw_modified!I52+raw_modified!K52,raw_modified!I52)</f>
        <v>249044075.75999999</v>
      </c>
      <c r="J52">
        <f>raw_modified!J52</f>
        <v>0</v>
      </c>
      <c r="K52">
        <f>raw_modified!L52</f>
        <v>6803361.8400000036</v>
      </c>
      <c r="L52" s="16">
        <f t="shared" si="16"/>
        <v>1</v>
      </c>
      <c r="M52" s="16">
        <f t="shared" si="17"/>
        <v>6.8939359314961809E-3</v>
      </c>
      <c r="N52" s="16">
        <f t="shared" si="18"/>
        <v>1.0579248184314029E-2</v>
      </c>
      <c r="O52" s="16">
        <f t="shared" si="19"/>
        <v>0</v>
      </c>
      <c r="P52" s="16">
        <f t="shared" si="20"/>
        <v>4.628629390134891E-3</v>
      </c>
      <c r="Q52" s="16">
        <f t="shared" si="21"/>
        <v>0.95189442711382466</v>
      </c>
      <c r="R52" s="16">
        <f t="shared" si="22"/>
        <v>0</v>
      </c>
      <c r="S52" s="16">
        <f t="shared" si="23"/>
        <v>2.6003759380230196E-2</v>
      </c>
    </row>
    <row r="53" spans="1:19">
      <c r="A53">
        <f>raw_modified!A53</f>
        <v>2</v>
      </c>
      <c r="B53">
        <f>raw_modified!B53</f>
        <v>202103</v>
      </c>
      <c r="C53">
        <f>raw_modified!C53</f>
        <v>0</v>
      </c>
      <c r="D53">
        <f>raw_modified!D53</f>
        <v>1057751455.3499999</v>
      </c>
      <c r="E53">
        <f>raw_modified!E53</f>
        <v>916614225.48999989</v>
      </c>
      <c r="F53">
        <f>IF(C53=0,raw_modified!F53+raw_modified!K53,raw_modified!F53)</f>
        <v>71285984.340000004</v>
      </c>
      <c r="G53">
        <f>IF(C53=1,raw_modified!G53+raw_modified!K53,raw_modified!G53)</f>
        <v>0</v>
      </c>
      <c r="H53">
        <f>IF(C53=2,raw_modified!H53+raw_modified!K53,raw_modified!H53)</f>
        <v>0</v>
      </c>
      <c r="I53">
        <f>IF(OR(C53=3,C53=4),raw_modified!I53+raw_modified!K53,raw_modified!I53)</f>
        <v>0</v>
      </c>
      <c r="J53">
        <f>raw_modified!J53</f>
        <v>0</v>
      </c>
      <c r="K53">
        <f>raw_modified!L53</f>
        <v>69851245.520000011</v>
      </c>
      <c r="L53" s="16">
        <f t="shared" si="16"/>
        <v>0.99999999999999989</v>
      </c>
      <c r="M53" s="16">
        <f t="shared" si="17"/>
        <v>0.86656862616813979</v>
      </c>
      <c r="N53" s="16">
        <f t="shared" si="18"/>
        <v>6.7393889159350906E-2</v>
      </c>
      <c r="O53" s="16">
        <f t="shared" si="19"/>
        <v>0</v>
      </c>
      <c r="P53" s="16">
        <f t="shared" si="20"/>
        <v>0</v>
      </c>
      <c r="Q53" s="16">
        <f t="shared" si="21"/>
        <v>0</v>
      </c>
      <c r="R53" s="16">
        <f t="shared" si="22"/>
        <v>0</v>
      </c>
      <c r="S53" s="16">
        <f t="shared" si="23"/>
        <v>6.6037484672509292E-2</v>
      </c>
    </row>
    <row r="54" spans="1:19">
      <c r="A54">
        <f>raw_modified!A54</f>
        <v>2</v>
      </c>
      <c r="B54">
        <f>raw_modified!B54</f>
        <v>202103</v>
      </c>
      <c r="C54">
        <f>raw_modified!C54</f>
        <v>1</v>
      </c>
      <c r="D54">
        <f>raw_modified!D54</f>
        <v>69744263.670000002</v>
      </c>
      <c r="E54">
        <f>raw_modified!E54</f>
        <v>25342522</v>
      </c>
      <c r="F54">
        <f>IF(C54=0,raw_modified!F54+raw_modified!K54,raw_modified!F54)</f>
        <v>31426150.969999999</v>
      </c>
      <c r="G54">
        <f>IF(C54=1,raw_modified!G54+raw_modified!K54,raw_modified!G54)</f>
        <v>7473584</v>
      </c>
      <c r="H54">
        <f>IF(C54=2,raw_modified!H54+raw_modified!K54,raw_modified!H54)</f>
        <v>0</v>
      </c>
      <c r="I54">
        <f>IF(OR(C54=3,C54=4),raw_modified!I54+raw_modified!K54,raw_modified!I54)</f>
        <v>0</v>
      </c>
      <c r="J54">
        <f>raw_modified!J54</f>
        <v>0</v>
      </c>
      <c r="K54">
        <f>raw_modified!L54</f>
        <v>5502006.700000003</v>
      </c>
      <c r="L54" s="16">
        <f t="shared" si="16"/>
        <v>1</v>
      </c>
      <c r="M54" s="16">
        <f t="shared" si="17"/>
        <v>0.36336353223126655</v>
      </c>
      <c r="N54" s="16">
        <f t="shared" si="18"/>
        <v>0.45059119297172728</v>
      </c>
      <c r="O54" s="16">
        <f t="shared" si="19"/>
        <v>0.10715697043360871</v>
      </c>
      <c r="P54" s="16">
        <f t="shared" si="20"/>
        <v>0</v>
      </c>
      <c r="Q54" s="16">
        <f t="shared" si="21"/>
        <v>0</v>
      </c>
      <c r="R54" s="16">
        <f t="shared" si="22"/>
        <v>0</v>
      </c>
      <c r="S54" s="16">
        <f t="shared" si="23"/>
        <v>7.8888304363397443E-2</v>
      </c>
    </row>
    <row r="55" spans="1:19">
      <c r="A55">
        <f>raw_modified!A55</f>
        <v>2</v>
      </c>
      <c r="B55">
        <f>raw_modified!B55</f>
        <v>202103</v>
      </c>
      <c r="C55">
        <f>raw_modified!C55</f>
        <v>2</v>
      </c>
      <c r="D55">
        <f>raw_modified!D55</f>
        <v>10885360</v>
      </c>
      <c r="E55">
        <f>raw_modified!E55</f>
        <v>723981</v>
      </c>
      <c r="F55">
        <f>IF(C55=0,raw_modified!F55+raw_modified!K55,raw_modified!F55)</f>
        <v>2104341</v>
      </c>
      <c r="G55">
        <f>IF(C55=1,raw_modified!G55+raw_modified!K55,raw_modified!G55)</f>
        <v>20511</v>
      </c>
      <c r="H55">
        <f>IF(C55=2,raw_modified!H55+raw_modified!K55,raw_modified!H55)</f>
        <v>7357306</v>
      </c>
      <c r="I55">
        <f>IF(OR(C55=3,C55=4),raw_modified!I55+raw_modified!K55,raw_modified!I55)</f>
        <v>0</v>
      </c>
      <c r="J55">
        <f>raw_modified!J55</f>
        <v>0</v>
      </c>
      <c r="K55">
        <f>raw_modified!L55</f>
        <v>679221</v>
      </c>
      <c r="L55" s="16">
        <f t="shared" si="16"/>
        <v>1</v>
      </c>
      <c r="M55" s="16">
        <f t="shared" si="17"/>
        <v>6.6509605561965793E-2</v>
      </c>
      <c r="N55" s="16">
        <f t="shared" si="18"/>
        <v>0.19331845708364262</v>
      </c>
      <c r="O55" s="16">
        <f t="shared" si="19"/>
        <v>1.8842739238757377E-3</v>
      </c>
      <c r="P55" s="16">
        <f t="shared" si="20"/>
        <v>0.67589000271924859</v>
      </c>
      <c r="Q55" s="16">
        <f t="shared" si="21"/>
        <v>0</v>
      </c>
      <c r="R55" s="16">
        <f t="shared" si="22"/>
        <v>0</v>
      </c>
      <c r="S55" s="16">
        <f t="shared" si="23"/>
        <v>6.239766071126724E-2</v>
      </c>
    </row>
    <row r="56" spans="1:19">
      <c r="A56">
        <f>raw_modified!A56</f>
        <v>2</v>
      </c>
      <c r="B56">
        <f>raw_modified!B56</f>
        <v>202103</v>
      </c>
      <c r="C56">
        <f>raw_modified!C56</f>
        <v>3</v>
      </c>
      <c r="D56">
        <f>raw_modified!D56</f>
        <v>11051746</v>
      </c>
      <c r="E56">
        <f>raw_modified!E56</f>
        <v>0</v>
      </c>
      <c r="F56">
        <f>IF(C56=0,raw_modified!F56+raw_modified!K56,raw_modified!F56)</f>
        <v>1154175</v>
      </c>
      <c r="G56">
        <f>IF(C56=1,raw_modified!G56+raw_modified!K56,raw_modified!G56)</f>
        <v>0</v>
      </c>
      <c r="H56">
        <f>IF(C56=2,raw_modified!H56+raw_modified!K56,raw_modified!H56)</f>
        <v>1200684</v>
      </c>
      <c r="I56">
        <f>IF(OR(C56=3,C56=4),raw_modified!I56+raw_modified!K56,raw_modified!I56)</f>
        <v>8435208</v>
      </c>
      <c r="J56">
        <f>raw_modified!J56</f>
        <v>0</v>
      </c>
      <c r="K56">
        <f>raw_modified!L56</f>
        <v>261679</v>
      </c>
      <c r="L56" s="16">
        <f t="shared" si="16"/>
        <v>1</v>
      </c>
      <c r="M56" s="16">
        <f t="shared" si="17"/>
        <v>0</v>
      </c>
      <c r="N56" s="16">
        <f t="shared" si="18"/>
        <v>0.10443372477072853</v>
      </c>
      <c r="O56" s="16">
        <f t="shared" si="19"/>
        <v>0</v>
      </c>
      <c r="P56" s="16">
        <f t="shared" si="20"/>
        <v>0.10864201909815879</v>
      </c>
      <c r="Q56" s="16">
        <f t="shared" si="21"/>
        <v>0.76324663994268416</v>
      </c>
      <c r="R56" s="16">
        <f t="shared" si="22"/>
        <v>0</v>
      </c>
      <c r="S56" s="16">
        <f t="shared" si="23"/>
        <v>2.3677616188428507E-2</v>
      </c>
    </row>
    <row r="57" spans="1:19">
      <c r="A57">
        <f>raw_modified!A57</f>
        <v>2</v>
      </c>
      <c r="B57">
        <f>raw_modified!B57</f>
        <v>202103</v>
      </c>
      <c r="C57">
        <f>raw_modified!C57</f>
        <v>4</v>
      </c>
      <c r="D57">
        <f>raw_modified!D57</f>
        <v>54810538.240000002</v>
      </c>
      <c r="E57">
        <f>raw_modified!E57</f>
        <v>0</v>
      </c>
      <c r="F57">
        <f>IF(C57=0,raw_modified!F57+raw_modified!K57,raw_modified!F57)</f>
        <v>0</v>
      </c>
      <c r="G57">
        <f>IF(C57=1,raw_modified!G57+raw_modified!K57,raw_modified!G57)</f>
        <v>0</v>
      </c>
      <c r="H57">
        <f>IF(C57=2,raw_modified!H57+raw_modified!K57,raw_modified!H57)</f>
        <v>420640</v>
      </c>
      <c r="I57">
        <f>IF(OR(C57=3,C57=4),raw_modified!I57+raw_modified!K57,raw_modified!I57)</f>
        <v>53179615.82</v>
      </c>
      <c r="J57">
        <f>raw_modified!J57</f>
        <v>0</v>
      </c>
      <c r="K57">
        <f>raw_modified!L57</f>
        <v>1210282.4200000018</v>
      </c>
      <c r="L57" s="16">
        <f t="shared" si="16"/>
        <v>1</v>
      </c>
      <c r="M57" s="16">
        <f t="shared" si="17"/>
        <v>0</v>
      </c>
      <c r="N57" s="16">
        <f t="shared" si="18"/>
        <v>0</v>
      </c>
      <c r="O57" s="16">
        <f t="shared" si="19"/>
        <v>0</v>
      </c>
      <c r="P57" s="16">
        <f t="shared" si="20"/>
        <v>7.6744365865946294E-3</v>
      </c>
      <c r="Q57" s="16">
        <f t="shared" si="21"/>
        <v>0.97024436408818593</v>
      </c>
      <c r="R57" s="16">
        <f t="shared" si="22"/>
        <v>0</v>
      </c>
      <c r="S57" s="16">
        <f t="shared" si="23"/>
        <v>2.2081199325219431E-2</v>
      </c>
    </row>
    <row r="58" spans="1:19">
      <c r="A58">
        <f>raw_modified!A58</f>
        <v>3</v>
      </c>
      <c r="B58">
        <f>raw_modified!B58</f>
        <v>202103</v>
      </c>
      <c r="C58">
        <f>raw_modified!C58</f>
        <v>0</v>
      </c>
      <c r="D58">
        <f>raw_modified!D58</f>
        <v>5189357642</v>
      </c>
      <c r="E58">
        <f>raw_modified!E58</f>
        <v>4406434470.1800003</v>
      </c>
      <c r="F58">
        <f>IF(C58=0,raw_modified!F58+raw_modified!K58,raw_modified!F58)</f>
        <v>447730238</v>
      </c>
      <c r="G58">
        <f>IF(C58=1,raw_modified!G58+raw_modified!K58,raw_modified!G58)</f>
        <v>0</v>
      </c>
      <c r="H58">
        <f>IF(C58=2,raw_modified!H58+raw_modified!K58,raw_modified!H58)</f>
        <v>0</v>
      </c>
      <c r="I58">
        <f>IF(OR(C58=3,C58=4),raw_modified!I58+raw_modified!K58,raw_modified!I58)</f>
        <v>0</v>
      </c>
      <c r="J58">
        <f>raw_modified!J58</f>
        <v>0</v>
      </c>
      <c r="K58">
        <f>raw_modified!L58</f>
        <v>335192933.81999969</v>
      </c>
      <c r="L58" s="16">
        <f t="shared" si="16"/>
        <v>1</v>
      </c>
      <c r="M58" s="16">
        <f t="shared" si="17"/>
        <v>0.84912907804167881</v>
      </c>
      <c r="N58" s="16">
        <f t="shared" si="18"/>
        <v>8.6278547151250676E-2</v>
      </c>
      <c r="O58" s="16">
        <f t="shared" si="19"/>
        <v>0</v>
      </c>
      <c r="P58" s="16">
        <f t="shared" si="20"/>
        <v>0</v>
      </c>
      <c r="Q58" s="16">
        <f t="shared" si="21"/>
        <v>0</v>
      </c>
      <c r="R58" s="16">
        <f t="shared" si="22"/>
        <v>0</v>
      </c>
      <c r="S58" s="16">
        <f t="shared" si="23"/>
        <v>6.4592374807070529E-2</v>
      </c>
    </row>
    <row r="59" spans="1:19">
      <c r="A59">
        <f>raw_modified!A59</f>
        <v>3</v>
      </c>
      <c r="B59">
        <f>raw_modified!B59</f>
        <v>202103</v>
      </c>
      <c r="C59">
        <f>raw_modified!C59</f>
        <v>1</v>
      </c>
      <c r="D59">
        <f>raw_modified!D59</f>
        <v>786706440.63</v>
      </c>
      <c r="E59">
        <f>raw_modified!E59</f>
        <v>355058203</v>
      </c>
      <c r="F59">
        <f>IF(C59=0,raw_modified!F59+raw_modified!K59,raw_modified!F59)</f>
        <v>295242604.63</v>
      </c>
      <c r="G59">
        <f>IF(C59=1,raw_modified!G59+raw_modified!K59,raw_modified!G59)</f>
        <v>77262571</v>
      </c>
      <c r="H59">
        <f>IF(C59=2,raw_modified!H59+raw_modified!K59,raw_modified!H59)</f>
        <v>0</v>
      </c>
      <c r="I59">
        <f>IF(OR(C59=3,C59=4),raw_modified!I59+raw_modified!K59,raw_modified!I59)</f>
        <v>0</v>
      </c>
      <c r="J59">
        <f>raw_modified!J59</f>
        <v>0</v>
      </c>
      <c r="K59">
        <f>raw_modified!L59</f>
        <v>59143062</v>
      </c>
      <c r="L59" s="16">
        <f t="shared" si="16"/>
        <v>1</v>
      </c>
      <c r="M59" s="16">
        <f t="shared" si="17"/>
        <v>0.45132235439138763</v>
      </c>
      <c r="N59" s="16">
        <f t="shared" si="18"/>
        <v>0.37528942103685797</v>
      </c>
      <c r="O59" s="16">
        <f t="shared" si="19"/>
        <v>9.821016710900142E-2</v>
      </c>
      <c r="P59" s="16">
        <f t="shared" si="20"/>
        <v>0</v>
      </c>
      <c r="Q59" s="16">
        <f t="shared" si="21"/>
        <v>0</v>
      </c>
      <c r="R59" s="16">
        <f t="shared" si="22"/>
        <v>0</v>
      </c>
      <c r="S59" s="16">
        <f t="shared" si="23"/>
        <v>7.5178057462752967E-2</v>
      </c>
    </row>
    <row r="60" spans="1:19">
      <c r="A60">
        <f>raw_modified!A60</f>
        <v>3</v>
      </c>
      <c r="B60">
        <f>raw_modified!B60</f>
        <v>202103</v>
      </c>
      <c r="C60">
        <f>raw_modified!C60</f>
        <v>2</v>
      </c>
      <c r="D60">
        <f>raw_modified!D60</f>
        <v>236202602</v>
      </c>
      <c r="E60">
        <f>raw_modified!E60</f>
        <v>98804138</v>
      </c>
      <c r="F60">
        <f>IF(C60=0,raw_modified!F60+raw_modified!K60,raw_modified!F60)</f>
        <v>22649106</v>
      </c>
      <c r="G60">
        <f>IF(C60=1,raw_modified!G60+raw_modified!K60,raw_modified!G60)</f>
        <v>792476</v>
      </c>
      <c r="H60">
        <f>IF(C60=2,raw_modified!H60+raw_modified!K60,raw_modified!H60)</f>
        <v>94433120</v>
      </c>
      <c r="I60">
        <f>IF(OR(C60=3,C60=4),raw_modified!I60+raw_modified!K60,raw_modified!I60)</f>
        <v>0</v>
      </c>
      <c r="J60">
        <f>raw_modified!J60</f>
        <v>0</v>
      </c>
      <c r="K60">
        <f>raw_modified!L60</f>
        <v>19523762</v>
      </c>
      <c r="L60" s="16">
        <f t="shared" si="16"/>
        <v>1</v>
      </c>
      <c r="M60" s="16">
        <f t="shared" si="17"/>
        <v>0.41830249609189318</v>
      </c>
      <c r="N60" s="16">
        <f t="shared" si="18"/>
        <v>9.5888469509747401E-2</v>
      </c>
      <c r="O60" s="16">
        <f t="shared" si="19"/>
        <v>3.3550688827720873E-3</v>
      </c>
      <c r="P60" s="16">
        <f t="shared" si="20"/>
        <v>0.39979711993181177</v>
      </c>
      <c r="Q60" s="16">
        <f t="shared" si="21"/>
        <v>0</v>
      </c>
      <c r="R60" s="16">
        <f t="shared" si="22"/>
        <v>0</v>
      </c>
      <c r="S60" s="16">
        <f t="shared" si="23"/>
        <v>8.2656845583775576E-2</v>
      </c>
    </row>
    <row r="61" spans="1:19">
      <c r="A61">
        <f>raw_modified!A61</f>
        <v>3</v>
      </c>
      <c r="B61">
        <f>raw_modified!B61</f>
        <v>202103</v>
      </c>
      <c r="C61">
        <f>raw_modified!C61</f>
        <v>3</v>
      </c>
      <c r="D61">
        <f>raw_modified!D61</f>
        <v>187091420</v>
      </c>
      <c r="E61">
        <f>raw_modified!E61</f>
        <v>13777815</v>
      </c>
      <c r="F61">
        <f>IF(C61=0,raw_modified!F61+raw_modified!K61,raw_modified!F61)</f>
        <v>25472568</v>
      </c>
      <c r="G61">
        <f>IF(C61=1,raw_modified!G61+raw_modified!K61,raw_modified!G61)</f>
        <v>2648076</v>
      </c>
      <c r="H61">
        <f>IF(C61=2,raw_modified!H61+raw_modified!K61,raw_modified!H61)</f>
        <v>934702</v>
      </c>
      <c r="I61">
        <f>IF(OR(C61=3,C61=4),raw_modified!I61+raw_modified!K61,raw_modified!I61)</f>
        <v>136527486</v>
      </c>
      <c r="J61">
        <f>raw_modified!J61</f>
        <v>0</v>
      </c>
      <c r="K61">
        <f>raw_modified!L61</f>
        <v>7730773</v>
      </c>
      <c r="L61" s="16">
        <f t="shared" si="16"/>
        <v>1</v>
      </c>
      <c r="M61" s="16">
        <f t="shared" si="17"/>
        <v>7.3642153124926835E-2</v>
      </c>
      <c r="N61" s="16">
        <f t="shared" si="18"/>
        <v>0.13615038038623042</v>
      </c>
      <c r="O61" s="16">
        <f t="shared" si="19"/>
        <v>1.4153914701165879E-2</v>
      </c>
      <c r="P61" s="16">
        <f t="shared" si="20"/>
        <v>4.9959640051906173E-3</v>
      </c>
      <c r="Q61" s="16">
        <f t="shared" si="21"/>
        <v>0.72973675650117997</v>
      </c>
      <c r="R61" s="16">
        <f t="shared" si="22"/>
        <v>0</v>
      </c>
      <c r="S61" s="16">
        <f t="shared" si="23"/>
        <v>4.1320831281306217E-2</v>
      </c>
    </row>
    <row r="62" spans="1:19">
      <c r="A62">
        <f>raw_modified!A62</f>
        <v>3</v>
      </c>
      <c r="B62">
        <f>raw_modified!B62</f>
        <v>202103</v>
      </c>
      <c r="C62">
        <f>raw_modified!C62</f>
        <v>4</v>
      </c>
      <c r="D62">
        <f>raw_modified!D62</f>
        <v>540861285.99000001</v>
      </c>
      <c r="E62">
        <f>raw_modified!E62</f>
        <v>9188003</v>
      </c>
      <c r="F62">
        <f>IF(C62=0,raw_modified!F62+raw_modified!K62,raw_modified!F62)</f>
        <v>7526049</v>
      </c>
      <c r="G62">
        <f>IF(C62=1,raw_modified!G62+raw_modified!K62,raw_modified!G62)</f>
        <v>0</v>
      </c>
      <c r="H62">
        <f>IF(C62=2,raw_modified!H62+raw_modified!K62,raw_modified!H62)</f>
        <v>0</v>
      </c>
      <c r="I62">
        <f>IF(OR(C62=3,C62=4),raw_modified!I62+raw_modified!K62,raw_modified!I62)</f>
        <v>511693690.99000001</v>
      </c>
      <c r="J62">
        <f>raw_modified!J62</f>
        <v>0</v>
      </c>
      <c r="K62">
        <f>raw_modified!L62</f>
        <v>12453543</v>
      </c>
      <c r="L62" s="16">
        <f t="shared" si="16"/>
        <v>1</v>
      </c>
      <c r="M62" s="16">
        <f t="shared" si="17"/>
        <v>1.6987725389111835E-2</v>
      </c>
      <c r="N62" s="16">
        <f t="shared" si="18"/>
        <v>1.391493381935114E-2</v>
      </c>
      <c r="O62" s="16">
        <f t="shared" si="19"/>
        <v>0</v>
      </c>
      <c r="P62" s="16">
        <f t="shared" si="20"/>
        <v>0</v>
      </c>
      <c r="Q62" s="16">
        <f t="shared" si="21"/>
        <v>0.94607194902735325</v>
      </c>
      <c r="R62" s="16">
        <f t="shared" si="22"/>
        <v>0</v>
      </c>
      <c r="S62" s="16">
        <f t="shared" si="23"/>
        <v>2.3025391764183792E-2</v>
      </c>
    </row>
    <row r="63" spans="1:19">
      <c r="A63">
        <f>raw_modified!A63</f>
        <v>1</v>
      </c>
      <c r="B63">
        <f>raw_modified!B63</f>
        <v>202104</v>
      </c>
      <c r="C63">
        <f>raw_modified!C63</f>
        <v>0</v>
      </c>
      <c r="D63">
        <f>raw_modified!D63</f>
        <v>9275650052.5500011</v>
      </c>
      <c r="E63">
        <f>raw_modified!E63</f>
        <v>8573820076.0500011</v>
      </c>
      <c r="F63">
        <f>IF(C63=0,raw_modified!F63+raw_modified!K63,raw_modified!F63)</f>
        <v>308167691</v>
      </c>
      <c r="G63">
        <f>IF(C63=1,raw_modified!G63+raw_modified!K63,raw_modified!G63)</f>
        <v>0</v>
      </c>
      <c r="H63">
        <f>IF(C63=2,raw_modified!H63+raw_modified!K63,raw_modified!H63)</f>
        <v>0</v>
      </c>
      <c r="I63">
        <f>IF(OR(C63=3,C63=4),raw_modified!I63+raw_modified!K63,raw_modified!I63)</f>
        <v>0</v>
      </c>
      <c r="J63">
        <f>raw_modified!J63</f>
        <v>529402</v>
      </c>
      <c r="K63">
        <f>raw_modified!L63</f>
        <v>393132883.5</v>
      </c>
      <c r="L63" s="16">
        <f t="shared" si="16"/>
        <v>1</v>
      </c>
      <c r="M63" s="16">
        <f t="shared" si="17"/>
        <v>0.92433630284412704</v>
      </c>
      <c r="N63" s="16">
        <f t="shared" si="18"/>
        <v>3.3223298556340056E-2</v>
      </c>
      <c r="O63" s="16">
        <f t="shared" si="19"/>
        <v>0</v>
      </c>
      <c r="P63" s="16">
        <f t="shared" si="20"/>
        <v>0</v>
      </c>
      <c r="Q63" s="16">
        <f t="shared" si="21"/>
        <v>0</v>
      </c>
      <c r="R63" s="16">
        <f t="shared" si="22"/>
        <v>5.7074382603994449E-5</v>
      </c>
      <c r="S63" s="16">
        <f t="shared" si="23"/>
        <v>4.2383324216928871E-2</v>
      </c>
    </row>
    <row r="64" spans="1:19">
      <c r="A64">
        <f>raw_modified!A64</f>
        <v>1</v>
      </c>
      <c r="B64">
        <f>raw_modified!B64</f>
        <v>202104</v>
      </c>
      <c r="C64">
        <f>raw_modified!C64</f>
        <v>1</v>
      </c>
      <c r="D64">
        <f>raw_modified!D64</f>
        <v>876966143.5</v>
      </c>
      <c r="E64">
        <f>raw_modified!E64</f>
        <v>346894585.5</v>
      </c>
      <c r="F64">
        <f>IF(C64=0,raw_modified!F64+raw_modified!K64,raw_modified!F64)</f>
        <v>325964980</v>
      </c>
      <c r="G64">
        <f>IF(C64=1,raw_modified!G64+raw_modified!K64,raw_modified!G64)</f>
        <v>147544762</v>
      </c>
      <c r="H64">
        <f>IF(C64=2,raw_modified!H64+raw_modified!K64,raw_modified!H64)</f>
        <v>0</v>
      </c>
      <c r="I64">
        <f>IF(OR(C64=3,C64=4),raw_modified!I64+raw_modified!K64,raw_modified!I64)</f>
        <v>0</v>
      </c>
      <c r="J64">
        <f>raw_modified!J64</f>
        <v>450000</v>
      </c>
      <c r="K64">
        <f>raw_modified!L64</f>
        <v>56111816</v>
      </c>
      <c r="L64" s="16">
        <f t="shared" si="16"/>
        <v>1</v>
      </c>
      <c r="M64" s="16">
        <f t="shared" si="17"/>
        <v>0.39556211841375377</v>
      </c>
      <c r="N64" s="16">
        <f t="shared" si="18"/>
        <v>0.37169619650202607</v>
      </c>
      <c r="O64" s="16">
        <f t="shared" si="19"/>
        <v>0.16824453611304094</v>
      </c>
      <c r="P64" s="16">
        <f t="shared" si="20"/>
        <v>0</v>
      </c>
      <c r="Q64" s="16">
        <f t="shared" si="21"/>
        <v>0</v>
      </c>
      <c r="R64" s="16">
        <f t="shared" si="22"/>
        <v>5.1313269427259256E-4</v>
      </c>
      <c r="S64" s="16">
        <f t="shared" si="23"/>
        <v>6.3984016276906586E-2</v>
      </c>
    </row>
    <row r="65" spans="1:19">
      <c r="A65">
        <f>raw_modified!A65</f>
        <v>1</v>
      </c>
      <c r="B65">
        <f>raw_modified!B65</f>
        <v>202104</v>
      </c>
      <c r="C65">
        <f>raw_modified!C65</f>
        <v>2</v>
      </c>
      <c r="D65">
        <f>raw_modified!D65</f>
        <v>85648747</v>
      </c>
      <c r="E65">
        <f>raw_modified!E65</f>
        <v>22813160</v>
      </c>
      <c r="F65">
        <f>IF(C65=0,raw_modified!F65+raw_modified!K65,raw_modified!F65)</f>
        <v>9057035</v>
      </c>
      <c r="G65">
        <f>IF(C65=1,raw_modified!G65+raw_modified!K65,raw_modified!G65)</f>
        <v>2701149</v>
      </c>
      <c r="H65">
        <f>IF(C65=2,raw_modified!H65+raw_modified!K65,raw_modified!H65)</f>
        <v>36535795</v>
      </c>
      <c r="I65">
        <f>IF(OR(C65=3,C65=4),raw_modified!I65+raw_modified!K65,raw_modified!I65)</f>
        <v>0</v>
      </c>
      <c r="J65">
        <f>raw_modified!J65</f>
        <v>0</v>
      </c>
      <c r="K65">
        <f>raw_modified!L65</f>
        <v>14541608</v>
      </c>
      <c r="L65" s="16">
        <f t="shared" si="16"/>
        <v>1</v>
      </c>
      <c r="M65" s="16">
        <f t="shared" si="17"/>
        <v>0.26635719492779036</v>
      </c>
      <c r="N65" s="16">
        <f t="shared" si="18"/>
        <v>0.1057462638653663</v>
      </c>
      <c r="O65" s="16">
        <f t="shared" si="19"/>
        <v>3.1537519165341671E-2</v>
      </c>
      <c r="P65" s="16">
        <f t="shared" si="20"/>
        <v>0.42657711034581741</v>
      </c>
      <c r="Q65" s="16">
        <f t="shared" si="21"/>
        <v>0</v>
      </c>
      <c r="R65" s="16">
        <f t="shared" si="22"/>
        <v>0</v>
      </c>
      <c r="S65" s="16">
        <f t="shared" si="23"/>
        <v>0.16978191169568424</v>
      </c>
    </row>
    <row r="66" spans="1:19">
      <c r="A66">
        <f>raw_modified!A66</f>
        <v>1</v>
      </c>
      <c r="B66">
        <f>raw_modified!B66</f>
        <v>202104</v>
      </c>
      <c r="C66">
        <f>raw_modified!C66</f>
        <v>3</v>
      </c>
      <c r="D66">
        <f>raw_modified!D66</f>
        <v>50966882</v>
      </c>
      <c r="E66">
        <f>raw_modified!E66</f>
        <v>1958826</v>
      </c>
      <c r="F66">
        <f>IF(C66=0,raw_modified!F66+raw_modified!K66,raw_modified!F66)</f>
        <v>2215388</v>
      </c>
      <c r="G66">
        <f>IF(C66=1,raw_modified!G66+raw_modified!K66,raw_modified!G66)</f>
        <v>3344324</v>
      </c>
      <c r="H66">
        <f>IF(C66=2,raw_modified!H66+raw_modified!K66,raw_modified!H66)</f>
        <v>594282</v>
      </c>
      <c r="I66">
        <f>IF(OR(C66=3,C66=4),raw_modified!I66+raw_modified!K66,raw_modified!I66)</f>
        <v>41071480</v>
      </c>
      <c r="J66">
        <f>raw_modified!J66</f>
        <v>0</v>
      </c>
      <c r="K66">
        <f>raw_modified!L66</f>
        <v>1782582</v>
      </c>
      <c r="L66" s="16">
        <f t="shared" si="16"/>
        <v>1</v>
      </c>
      <c r="M66" s="16">
        <f t="shared" si="17"/>
        <v>3.8433310477968809E-2</v>
      </c>
      <c r="N66" s="16">
        <f t="shared" si="18"/>
        <v>4.3467206803037312E-2</v>
      </c>
      <c r="O66" s="16">
        <f t="shared" si="19"/>
        <v>6.5617590654260552E-2</v>
      </c>
      <c r="P66" s="16">
        <f t="shared" si="20"/>
        <v>1.1660160023130315E-2</v>
      </c>
      <c r="Q66" s="16">
        <f t="shared" si="21"/>
        <v>0.80584643180644244</v>
      </c>
      <c r="R66" s="16">
        <f t="shared" si="22"/>
        <v>0</v>
      </c>
      <c r="S66" s="16">
        <f t="shared" si="23"/>
        <v>3.4975300235160552E-2</v>
      </c>
    </row>
    <row r="67" spans="1:19">
      <c r="A67">
        <f>raw_modified!A67</f>
        <v>1</v>
      </c>
      <c r="B67">
        <f>raw_modified!B67</f>
        <v>202104</v>
      </c>
      <c r="C67">
        <f>raw_modified!C67</f>
        <v>4</v>
      </c>
      <c r="D67">
        <f>raw_modified!D67</f>
        <v>286470634.75999999</v>
      </c>
      <c r="E67">
        <f>raw_modified!E67</f>
        <v>5216538</v>
      </c>
      <c r="F67">
        <f>IF(C67=0,raw_modified!F67+raw_modified!K67,raw_modified!F67)</f>
        <v>6794933</v>
      </c>
      <c r="G67">
        <f>IF(C67=1,raw_modified!G67+raw_modified!K67,raw_modified!G67)</f>
        <v>2476938</v>
      </c>
      <c r="H67">
        <f>IF(C67=2,raw_modified!H67+raw_modified!K67,raw_modified!H67)</f>
        <v>392735</v>
      </c>
      <c r="I67">
        <f>IF(OR(C67=3,C67=4),raw_modified!I67+raw_modified!K67,raw_modified!I67)</f>
        <v>262796756.69</v>
      </c>
      <c r="J67">
        <f>raw_modified!J67</f>
        <v>0</v>
      </c>
      <c r="K67">
        <f>raw_modified!L67</f>
        <v>8792734.0699999928</v>
      </c>
      <c r="L67" s="16">
        <f t="shared" ref="L67:L130" si="24">SUM(M67:S67)</f>
        <v>1</v>
      </c>
      <c r="M67" s="16">
        <f t="shared" ref="M67:M130" si="25">E67/D67</f>
        <v>1.8209677946119409E-2</v>
      </c>
      <c r="N67" s="16">
        <f t="shared" ref="N67:N130" si="26">F67/D67</f>
        <v>2.3719474792565299E-2</v>
      </c>
      <c r="O67" s="16">
        <f t="shared" ref="O67:O130" si="27">G67/D67</f>
        <v>8.6463940783149899E-3</v>
      </c>
      <c r="P67" s="16">
        <f t="shared" ref="P67:P130" si="28">H67/D67</f>
        <v>1.3709433091773139E-3</v>
      </c>
      <c r="Q67" s="16">
        <f t="shared" ref="Q67:Q130" si="29">I67/D67</f>
        <v>0.91736019264301372</v>
      </c>
      <c r="R67" s="16">
        <f t="shared" ref="R67:R130" si="30">J67/D67</f>
        <v>0</v>
      </c>
      <c r="S67" s="16">
        <f t="shared" ref="S67:S130" si="31">K67/D67</f>
        <v>3.0693317230809328E-2</v>
      </c>
    </row>
    <row r="68" spans="1:19">
      <c r="A68">
        <f>raw_modified!A68</f>
        <v>2</v>
      </c>
      <c r="B68">
        <f>raw_modified!B68</f>
        <v>202104</v>
      </c>
      <c r="C68">
        <f>raw_modified!C68</f>
        <v>0</v>
      </c>
      <c r="D68">
        <f>raw_modified!D68</f>
        <v>1011977214.1599998</v>
      </c>
      <c r="E68">
        <f>raw_modified!E68</f>
        <v>918589191.88999987</v>
      </c>
      <c r="F68">
        <f>IF(C68=0,raw_modified!F68+raw_modified!K68,raw_modified!F68)</f>
        <v>31048318</v>
      </c>
      <c r="G68">
        <f>IF(C68=1,raw_modified!G68+raw_modified!K68,raw_modified!G68)</f>
        <v>0</v>
      </c>
      <c r="H68">
        <f>IF(C68=2,raw_modified!H68+raw_modified!K68,raw_modified!H68)</f>
        <v>0</v>
      </c>
      <c r="I68">
        <f>IF(OR(C68=3,C68=4),raw_modified!I68+raw_modified!K68,raw_modified!I68)</f>
        <v>0</v>
      </c>
      <c r="J68">
        <f>raw_modified!J68</f>
        <v>930917</v>
      </c>
      <c r="K68">
        <f>raw_modified!L68</f>
        <v>61408787.269999981</v>
      </c>
      <c r="L68" s="16">
        <f t="shared" si="24"/>
        <v>1</v>
      </c>
      <c r="M68" s="16">
        <f t="shared" si="25"/>
        <v>0.9077172677771036</v>
      </c>
      <c r="N68" s="16">
        <f t="shared" si="26"/>
        <v>3.0680846925760001E-2</v>
      </c>
      <c r="O68" s="16">
        <f t="shared" si="27"/>
        <v>0</v>
      </c>
      <c r="P68" s="16">
        <f t="shared" si="28"/>
        <v>0</v>
      </c>
      <c r="Q68" s="16">
        <f t="shared" si="29"/>
        <v>0</v>
      </c>
      <c r="R68" s="16">
        <f t="shared" si="30"/>
        <v>9.1989917062778475E-4</v>
      </c>
      <c r="S68" s="16">
        <f t="shared" si="31"/>
        <v>6.0681986126508644E-2</v>
      </c>
    </row>
    <row r="69" spans="1:19">
      <c r="A69">
        <f>raw_modified!A69</f>
        <v>2</v>
      </c>
      <c r="B69">
        <f>raw_modified!B69</f>
        <v>202104</v>
      </c>
      <c r="C69">
        <f>raw_modified!C69</f>
        <v>1</v>
      </c>
      <c r="D69">
        <f>raw_modified!D69</f>
        <v>104198833.79000002</v>
      </c>
      <c r="E69">
        <f>raw_modified!E69</f>
        <v>31632915.48</v>
      </c>
      <c r="F69">
        <f>IF(C69=0,raw_modified!F69+raw_modified!K69,raw_modified!F69)</f>
        <v>52912039.200000003</v>
      </c>
      <c r="G69">
        <f>IF(C69=1,raw_modified!G69+raw_modified!K69,raw_modified!G69)</f>
        <v>12940819.710000001</v>
      </c>
      <c r="H69">
        <f>IF(C69=2,raw_modified!H69+raw_modified!K69,raw_modified!H69)</f>
        <v>0</v>
      </c>
      <c r="I69">
        <f>IF(OR(C69=3,C69=4),raw_modified!I69+raw_modified!K69,raw_modified!I69)</f>
        <v>0</v>
      </c>
      <c r="J69">
        <f>raw_modified!J69</f>
        <v>0</v>
      </c>
      <c r="K69">
        <f>raw_modified!L69</f>
        <v>6713059.4000000134</v>
      </c>
      <c r="L69" s="16">
        <f t="shared" si="24"/>
        <v>1</v>
      </c>
      <c r="M69" s="16">
        <f t="shared" si="25"/>
        <v>0.30358224108104959</v>
      </c>
      <c r="N69" s="16">
        <f t="shared" si="26"/>
        <v>0.50779876583492034</v>
      </c>
      <c r="O69" s="16">
        <f t="shared" si="27"/>
        <v>0.12419351771326574</v>
      </c>
      <c r="P69" s="16">
        <f t="shared" si="28"/>
        <v>0</v>
      </c>
      <c r="Q69" s="16">
        <f t="shared" si="29"/>
        <v>0</v>
      </c>
      <c r="R69" s="16">
        <f t="shared" si="30"/>
        <v>0</v>
      </c>
      <c r="S69" s="16">
        <f t="shared" si="31"/>
        <v>6.4425475370764346E-2</v>
      </c>
    </row>
    <row r="70" spans="1:19">
      <c r="A70">
        <f>raw_modified!A70</f>
        <v>2</v>
      </c>
      <c r="B70">
        <f>raw_modified!B70</f>
        <v>202104</v>
      </c>
      <c r="C70">
        <f>raw_modified!C70</f>
        <v>2</v>
      </c>
      <c r="D70">
        <f>raw_modified!D70</f>
        <v>7544731</v>
      </c>
      <c r="E70">
        <f>raw_modified!E70</f>
        <v>364664</v>
      </c>
      <c r="F70">
        <f>IF(C70=0,raw_modified!F70+raw_modified!K70,raw_modified!F70)</f>
        <v>2294691</v>
      </c>
      <c r="G70">
        <f>IF(C70=1,raw_modified!G70+raw_modified!K70,raw_modified!G70)</f>
        <v>63709</v>
      </c>
      <c r="H70">
        <f>IF(C70=2,raw_modified!H70+raw_modified!K70,raw_modified!H70)</f>
        <v>4270393</v>
      </c>
      <c r="I70">
        <f>IF(OR(C70=3,C70=4),raw_modified!I70+raw_modified!K70,raw_modified!I70)</f>
        <v>0</v>
      </c>
      <c r="J70">
        <f>raw_modified!J70</f>
        <v>0</v>
      </c>
      <c r="K70">
        <f>raw_modified!L70</f>
        <v>551274</v>
      </c>
      <c r="L70" s="16">
        <f t="shared" si="24"/>
        <v>1</v>
      </c>
      <c r="M70" s="16">
        <f t="shared" si="25"/>
        <v>4.8333598639898494E-2</v>
      </c>
      <c r="N70" s="16">
        <f t="shared" si="26"/>
        <v>0.30414483962383815</v>
      </c>
      <c r="O70" s="16">
        <f t="shared" si="27"/>
        <v>8.4441711705824894E-3</v>
      </c>
      <c r="P70" s="16">
        <f t="shared" si="28"/>
        <v>0.56600997437814549</v>
      </c>
      <c r="Q70" s="16">
        <f t="shared" si="29"/>
        <v>0</v>
      </c>
      <c r="R70" s="16">
        <f t="shared" si="30"/>
        <v>0</v>
      </c>
      <c r="S70" s="16">
        <f t="shared" si="31"/>
        <v>7.3067416187535386E-2</v>
      </c>
    </row>
    <row r="71" spans="1:19">
      <c r="A71">
        <f>raw_modified!A71</f>
        <v>2</v>
      </c>
      <c r="B71">
        <f>raw_modified!B71</f>
        <v>202104</v>
      </c>
      <c r="C71">
        <f>raw_modified!C71</f>
        <v>3</v>
      </c>
      <c r="D71">
        <f>raw_modified!D71</f>
        <v>8298037</v>
      </c>
      <c r="E71">
        <f>raw_modified!E71</f>
        <v>0</v>
      </c>
      <c r="F71">
        <f>IF(C71=0,raw_modified!F71+raw_modified!K71,raw_modified!F71)</f>
        <v>1284965</v>
      </c>
      <c r="G71">
        <f>IF(C71=1,raw_modified!G71+raw_modified!K71,raw_modified!G71)</f>
        <v>1649699</v>
      </c>
      <c r="H71">
        <f>IF(C71=2,raw_modified!H71+raw_modified!K71,raw_modified!H71)</f>
        <v>0</v>
      </c>
      <c r="I71">
        <f>IF(OR(C71=3,C71=4),raw_modified!I71+raw_modified!K71,raw_modified!I71)</f>
        <v>4951828</v>
      </c>
      <c r="J71">
        <f>raw_modified!J71</f>
        <v>0</v>
      </c>
      <c r="K71">
        <f>raw_modified!L71</f>
        <v>411545</v>
      </c>
      <c r="L71" s="16">
        <f t="shared" si="24"/>
        <v>1</v>
      </c>
      <c r="M71" s="16">
        <f t="shared" si="25"/>
        <v>0</v>
      </c>
      <c r="N71" s="16">
        <f t="shared" si="26"/>
        <v>0.15485168359697601</v>
      </c>
      <c r="O71" s="16">
        <f t="shared" si="27"/>
        <v>0.1988059344637774</v>
      </c>
      <c r="P71" s="16">
        <f t="shared" si="28"/>
        <v>0</v>
      </c>
      <c r="Q71" s="16">
        <f t="shared" si="29"/>
        <v>0.59674691737334984</v>
      </c>
      <c r="R71" s="16">
        <f t="shared" si="30"/>
        <v>0</v>
      </c>
      <c r="S71" s="16">
        <f t="shared" si="31"/>
        <v>4.9595464565896731E-2</v>
      </c>
    </row>
    <row r="72" spans="1:19">
      <c r="A72">
        <f>raw_modified!A72</f>
        <v>2</v>
      </c>
      <c r="B72">
        <f>raw_modified!B72</f>
        <v>202104</v>
      </c>
      <c r="C72">
        <f>raw_modified!C72</f>
        <v>4</v>
      </c>
      <c r="D72">
        <f>raw_modified!D72</f>
        <v>61647864.82</v>
      </c>
      <c r="E72">
        <f>raw_modified!E72</f>
        <v>266295.90000000002</v>
      </c>
      <c r="F72">
        <f>IF(C72=0,raw_modified!F72+raw_modified!K72,raw_modified!F72)</f>
        <v>0</v>
      </c>
      <c r="G72">
        <f>IF(C72=1,raw_modified!G72+raw_modified!K72,raw_modified!G72)</f>
        <v>0</v>
      </c>
      <c r="H72">
        <f>IF(C72=2,raw_modified!H72+raw_modified!K72,raw_modified!H72)</f>
        <v>898635</v>
      </c>
      <c r="I72">
        <f>IF(OR(C72=3,C72=4),raw_modified!I72+raw_modified!K72,raw_modified!I72)</f>
        <v>57135832.240000002</v>
      </c>
      <c r="J72">
        <f>raw_modified!J72</f>
        <v>0</v>
      </c>
      <c r="K72">
        <f>raw_modified!L72</f>
        <v>3347101.6799999997</v>
      </c>
      <c r="L72" s="16">
        <f t="shared" si="24"/>
        <v>1</v>
      </c>
      <c r="M72" s="16">
        <f t="shared" si="25"/>
        <v>4.3196289243355506E-3</v>
      </c>
      <c r="N72" s="16">
        <f t="shared" si="26"/>
        <v>0</v>
      </c>
      <c r="O72" s="16">
        <f t="shared" si="27"/>
        <v>0</v>
      </c>
      <c r="P72" s="16">
        <f t="shared" si="28"/>
        <v>1.4576903881810712E-2</v>
      </c>
      <c r="Q72" s="16">
        <f t="shared" si="29"/>
        <v>0.92680958873151131</v>
      </c>
      <c r="R72" s="16">
        <f t="shared" si="30"/>
        <v>0</v>
      </c>
      <c r="S72" s="16">
        <f t="shared" si="31"/>
        <v>5.4293878462342494E-2</v>
      </c>
    </row>
    <row r="73" spans="1:19">
      <c r="A73">
        <f>raw_modified!A73</f>
        <v>3</v>
      </c>
      <c r="B73">
        <f>raw_modified!B73</f>
        <v>202104</v>
      </c>
      <c r="C73">
        <f>raw_modified!C73</f>
        <v>0</v>
      </c>
      <c r="D73">
        <f>raw_modified!D73</f>
        <v>5528941295.1800003</v>
      </c>
      <c r="E73">
        <f>raw_modified!E73</f>
        <v>4778649436.8699999</v>
      </c>
      <c r="F73">
        <f>IF(C73=0,raw_modified!F73+raw_modified!K73,raw_modified!F73)</f>
        <v>429681727.06</v>
      </c>
      <c r="G73">
        <f>IF(C73=1,raw_modified!G73+raw_modified!K73,raw_modified!G73)</f>
        <v>0</v>
      </c>
      <c r="H73">
        <f>IF(C73=2,raw_modified!H73+raw_modified!K73,raw_modified!H73)</f>
        <v>0</v>
      </c>
      <c r="I73">
        <f>IF(OR(C73=3,C73=4),raw_modified!I73+raw_modified!K73,raw_modified!I73)</f>
        <v>0</v>
      </c>
      <c r="J73">
        <f>raw_modified!J73</f>
        <v>0</v>
      </c>
      <c r="K73">
        <f>raw_modified!L73</f>
        <v>320610131.25000042</v>
      </c>
      <c r="L73" s="16">
        <f t="shared" si="24"/>
        <v>1</v>
      </c>
      <c r="M73" s="16">
        <f t="shared" si="25"/>
        <v>0.86429737299542553</v>
      </c>
      <c r="N73" s="16">
        <f t="shared" si="26"/>
        <v>7.7715009821968328E-2</v>
      </c>
      <c r="O73" s="16">
        <f t="shared" si="27"/>
        <v>0</v>
      </c>
      <c r="P73" s="16">
        <f t="shared" si="28"/>
        <v>0</v>
      </c>
      <c r="Q73" s="16">
        <f t="shared" si="29"/>
        <v>0</v>
      </c>
      <c r="R73" s="16">
        <f t="shared" si="30"/>
        <v>0</v>
      </c>
      <c r="S73" s="16">
        <f t="shared" si="31"/>
        <v>5.7987617182606137E-2</v>
      </c>
    </row>
    <row r="74" spans="1:19">
      <c r="A74">
        <f>raw_modified!A74</f>
        <v>3</v>
      </c>
      <c r="B74">
        <f>raw_modified!B74</f>
        <v>202104</v>
      </c>
      <c r="C74">
        <f>raw_modified!C74</f>
        <v>1</v>
      </c>
      <c r="D74">
        <f>raw_modified!D74</f>
        <v>781790446.13</v>
      </c>
      <c r="E74">
        <f>raw_modified!E74</f>
        <v>267119919.13</v>
      </c>
      <c r="F74">
        <f>IF(C74=0,raw_modified!F74+raw_modified!K74,raw_modified!F74)</f>
        <v>257412548</v>
      </c>
      <c r="G74">
        <f>IF(C74=1,raw_modified!G74+raw_modified!K74,raw_modified!G74)</f>
        <v>200611817</v>
      </c>
      <c r="H74">
        <f>IF(C74=2,raw_modified!H74+raw_modified!K74,raw_modified!H74)</f>
        <v>0</v>
      </c>
      <c r="I74">
        <f>IF(OR(C74=3,C74=4),raw_modified!I74+raw_modified!K74,raw_modified!I74)</f>
        <v>0</v>
      </c>
      <c r="J74">
        <f>raw_modified!J74</f>
        <v>0</v>
      </c>
      <c r="K74">
        <f>raw_modified!L74</f>
        <v>56646162</v>
      </c>
      <c r="L74" s="16">
        <f t="shared" si="24"/>
        <v>0.99999999999999989</v>
      </c>
      <c r="M74" s="16">
        <f t="shared" si="25"/>
        <v>0.34167713413778655</v>
      </c>
      <c r="N74" s="16">
        <f t="shared" si="26"/>
        <v>0.32926028870554419</v>
      </c>
      <c r="O74" s="16">
        <f t="shared" si="27"/>
        <v>0.25660561342628796</v>
      </c>
      <c r="P74" s="16">
        <f t="shared" si="28"/>
        <v>0</v>
      </c>
      <c r="Q74" s="16">
        <f t="shared" si="29"/>
        <v>0</v>
      </c>
      <c r="R74" s="16">
        <f t="shared" si="30"/>
        <v>0</v>
      </c>
      <c r="S74" s="16">
        <f t="shared" si="31"/>
        <v>7.2456963730381269E-2</v>
      </c>
    </row>
    <row r="75" spans="1:19">
      <c r="A75">
        <f>raw_modified!A75</f>
        <v>3</v>
      </c>
      <c r="B75">
        <f>raw_modified!B75</f>
        <v>202104</v>
      </c>
      <c r="C75">
        <f>raw_modified!C75</f>
        <v>2</v>
      </c>
      <c r="D75">
        <f>raw_modified!D75</f>
        <v>79319575</v>
      </c>
      <c r="E75">
        <f>raw_modified!E75</f>
        <v>10477883</v>
      </c>
      <c r="F75">
        <f>IF(C75=0,raw_modified!F75+raw_modified!K75,raw_modified!F75)</f>
        <v>15701700</v>
      </c>
      <c r="G75">
        <f>IF(C75=1,raw_modified!G75+raw_modified!K75,raw_modified!G75)</f>
        <v>1553325</v>
      </c>
      <c r="H75">
        <f>IF(C75=2,raw_modified!H75+raw_modified!K75,raw_modified!H75)</f>
        <v>45330827</v>
      </c>
      <c r="I75">
        <f>IF(OR(C75=3,C75=4),raw_modified!I75+raw_modified!K75,raw_modified!I75)</f>
        <v>0</v>
      </c>
      <c r="J75">
        <f>raw_modified!J75</f>
        <v>0</v>
      </c>
      <c r="K75">
        <f>raw_modified!L75</f>
        <v>6255840</v>
      </c>
      <c r="L75" s="16">
        <f t="shared" si="24"/>
        <v>1</v>
      </c>
      <c r="M75" s="16">
        <f t="shared" si="25"/>
        <v>0.13209706431230878</v>
      </c>
      <c r="N75" s="16">
        <f t="shared" si="26"/>
        <v>0.19795491844226346</v>
      </c>
      <c r="O75" s="16">
        <f t="shared" si="27"/>
        <v>1.9583123081534412E-2</v>
      </c>
      <c r="P75" s="16">
        <f t="shared" si="28"/>
        <v>0.57149609034087734</v>
      </c>
      <c r="Q75" s="16">
        <f t="shared" si="29"/>
        <v>0</v>
      </c>
      <c r="R75" s="16">
        <f t="shared" si="30"/>
        <v>0</v>
      </c>
      <c r="S75" s="16">
        <f t="shared" si="31"/>
        <v>7.8868803823015948E-2</v>
      </c>
    </row>
    <row r="76" spans="1:19">
      <c r="A76">
        <f>raw_modified!A76</f>
        <v>3</v>
      </c>
      <c r="B76">
        <f>raw_modified!B76</f>
        <v>202104</v>
      </c>
      <c r="C76">
        <f>raw_modified!C76</f>
        <v>3</v>
      </c>
      <c r="D76">
        <f>raw_modified!D76</f>
        <v>94571281</v>
      </c>
      <c r="E76">
        <f>raw_modified!E76</f>
        <v>8683091</v>
      </c>
      <c r="F76">
        <f>IF(C76=0,raw_modified!F76+raw_modified!K76,raw_modified!F76)</f>
        <v>2374238</v>
      </c>
      <c r="G76">
        <f>IF(C76=1,raw_modified!G76+raw_modified!K76,raw_modified!G76)</f>
        <v>0</v>
      </c>
      <c r="H76">
        <f>IF(C76=2,raw_modified!H76+raw_modified!K76,raw_modified!H76)</f>
        <v>0</v>
      </c>
      <c r="I76">
        <f>IF(OR(C76=3,C76=4),raw_modified!I76+raw_modified!K76,raw_modified!I76)</f>
        <v>81989355</v>
      </c>
      <c r="J76">
        <f>raw_modified!J76</f>
        <v>0</v>
      </c>
      <c r="K76">
        <f>raw_modified!L76</f>
        <v>1524597</v>
      </c>
      <c r="L76" s="16">
        <f t="shared" si="24"/>
        <v>0.99999999999999989</v>
      </c>
      <c r="M76" s="16">
        <f t="shared" si="25"/>
        <v>9.1815304902129857E-2</v>
      </c>
      <c r="N76" s="16">
        <f t="shared" si="26"/>
        <v>2.5105274824394098E-2</v>
      </c>
      <c r="O76" s="16">
        <f t="shared" si="27"/>
        <v>0</v>
      </c>
      <c r="P76" s="16">
        <f t="shared" si="28"/>
        <v>0</v>
      </c>
      <c r="Q76" s="16">
        <f t="shared" si="29"/>
        <v>0.86695827880347731</v>
      </c>
      <c r="R76" s="16">
        <f t="shared" si="30"/>
        <v>0</v>
      </c>
      <c r="S76" s="16">
        <f t="shared" si="31"/>
        <v>1.6121141469998698E-2</v>
      </c>
    </row>
    <row r="77" spans="1:19">
      <c r="A77">
        <f>raw_modified!A77</f>
        <v>3</v>
      </c>
      <c r="B77">
        <f>raw_modified!B77</f>
        <v>202104</v>
      </c>
      <c r="C77">
        <f>raw_modified!C77</f>
        <v>4</v>
      </c>
      <c r="D77">
        <f>raw_modified!D77</f>
        <v>646266547.99000001</v>
      </c>
      <c r="E77">
        <f>raw_modified!E77</f>
        <v>589808</v>
      </c>
      <c r="F77">
        <f>IF(C77=0,raw_modified!F77+raw_modified!K77,raw_modified!F77)</f>
        <v>8360373</v>
      </c>
      <c r="G77">
        <f>IF(C77=1,raw_modified!G77+raw_modified!K77,raw_modified!G77)</f>
        <v>851000</v>
      </c>
      <c r="H77">
        <f>IF(C77=2,raw_modified!H77+raw_modified!K77,raw_modified!H77)</f>
        <v>547881</v>
      </c>
      <c r="I77">
        <f>IF(OR(C77=3,C77=4),raw_modified!I77+raw_modified!K77,raw_modified!I77)</f>
        <v>623500756.10000014</v>
      </c>
      <c r="J77">
        <f>raw_modified!J77</f>
        <v>0</v>
      </c>
      <c r="K77">
        <f>raw_modified!L77</f>
        <v>12416729.889999866</v>
      </c>
      <c r="L77" s="16">
        <f t="shared" si="24"/>
        <v>1</v>
      </c>
      <c r="M77" s="16">
        <f t="shared" si="25"/>
        <v>9.1263891320756774E-4</v>
      </c>
      <c r="N77" s="16">
        <f t="shared" si="26"/>
        <v>1.2936416136657849E-2</v>
      </c>
      <c r="O77" s="16">
        <f t="shared" si="27"/>
        <v>1.3167941349382173E-3</v>
      </c>
      <c r="P77" s="16">
        <f t="shared" si="28"/>
        <v>8.4776320498717445E-4</v>
      </c>
      <c r="Q77" s="16">
        <f t="shared" si="29"/>
        <v>0.96477337104820693</v>
      </c>
      <c r="R77" s="16">
        <f t="shared" si="30"/>
        <v>0</v>
      </c>
      <c r="S77" s="16">
        <f t="shared" si="31"/>
        <v>1.9213016562002212E-2</v>
      </c>
    </row>
    <row r="78" spans="1:19">
      <c r="A78">
        <f>raw_modified!A78</f>
        <v>1</v>
      </c>
      <c r="B78">
        <f>raw_modified!B78</f>
        <v>202105</v>
      </c>
      <c r="C78">
        <f>raw_modified!C78</f>
        <v>0</v>
      </c>
      <c r="D78">
        <f>raw_modified!D78</f>
        <v>9895253996.5500011</v>
      </c>
      <c r="E78">
        <f>raw_modified!E78</f>
        <v>9153483303.0500011</v>
      </c>
      <c r="F78">
        <f>IF(C78=0,raw_modified!F78+raw_modified!K78,raw_modified!F78)</f>
        <v>290935197</v>
      </c>
      <c r="G78">
        <f>IF(C78=1,raw_modified!G78+raw_modified!K78,raw_modified!G78)</f>
        <v>0</v>
      </c>
      <c r="H78">
        <f>IF(C78=2,raw_modified!H78+raw_modified!K78,raw_modified!H78)</f>
        <v>0</v>
      </c>
      <c r="I78">
        <f>IF(OR(C78=3,C78=4),raw_modified!I78+raw_modified!K78,raw_modified!I78)</f>
        <v>0</v>
      </c>
      <c r="J78">
        <f>raw_modified!J78</f>
        <v>0</v>
      </c>
      <c r="K78">
        <f>raw_modified!L78</f>
        <v>450835496.5</v>
      </c>
      <c r="L78" s="16">
        <f t="shared" si="24"/>
        <v>1</v>
      </c>
      <c r="M78" s="16">
        <f t="shared" si="25"/>
        <v>0.9250377308395904</v>
      </c>
      <c r="N78" s="16">
        <f t="shared" si="26"/>
        <v>2.9401488542025813E-2</v>
      </c>
      <c r="O78" s="16">
        <f t="shared" si="27"/>
        <v>0</v>
      </c>
      <c r="P78" s="16">
        <f t="shared" si="28"/>
        <v>0</v>
      </c>
      <c r="Q78" s="16">
        <f t="shared" si="29"/>
        <v>0</v>
      </c>
      <c r="R78" s="16">
        <f t="shared" si="30"/>
        <v>0</v>
      </c>
      <c r="S78" s="16">
        <f t="shared" si="31"/>
        <v>4.5560780618383784E-2</v>
      </c>
    </row>
    <row r="79" spans="1:19">
      <c r="A79">
        <f>raw_modified!A79</f>
        <v>1</v>
      </c>
      <c r="B79">
        <f>raw_modified!B79</f>
        <v>202105</v>
      </c>
      <c r="C79">
        <f>raw_modified!C79</f>
        <v>1</v>
      </c>
      <c r="D79">
        <f>raw_modified!D79</f>
        <v>653077329</v>
      </c>
      <c r="E79">
        <f>raw_modified!E79</f>
        <v>213499454</v>
      </c>
      <c r="F79">
        <f>IF(C79=0,raw_modified!F79+raw_modified!K79,raw_modified!F79)</f>
        <v>306811857</v>
      </c>
      <c r="G79">
        <f>IF(C79=1,raw_modified!G79+raw_modified!K79,raw_modified!G79)</f>
        <v>93733200</v>
      </c>
      <c r="H79">
        <f>IF(C79=2,raw_modified!H79+raw_modified!K79,raw_modified!H79)</f>
        <v>0</v>
      </c>
      <c r="I79">
        <f>IF(OR(C79=3,C79=4),raw_modified!I79+raw_modified!K79,raw_modified!I79)</f>
        <v>0</v>
      </c>
      <c r="J79">
        <f>raw_modified!J79</f>
        <v>0</v>
      </c>
      <c r="K79">
        <f>raw_modified!L79</f>
        <v>39032818</v>
      </c>
      <c r="L79" s="16">
        <f t="shared" si="24"/>
        <v>1</v>
      </c>
      <c r="M79" s="16">
        <f t="shared" si="25"/>
        <v>0.3269129772532649</v>
      </c>
      <c r="N79" s="16">
        <f t="shared" si="26"/>
        <v>0.46979407089478065</v>
      </c>
      <c r="O79" s="16">
        <f t="shared" si="27"/>
        <v>0.14352542315857975</v>
      </c>
      <c r="P79" s="16">
        <f t="shared" si="28"/>
        <v>0</v>
      </c>
      <c r="Q79" s="16">
        <f t="shared" si="29"/>
        <v>0</v>
      </c>
      <c r="R79" s="16">
        <f t="shared" si="30"/>
        <v>0</v>
      </c>
      <c r="S79" s="16">
        <f t="shared" si="31"/>
        <v>5.9767528693374684E-2</v>
      </c>
    </row>
    <row r="80" spans="1:19">
      <c r="A80">
        <f>raw_modified!A80</f>
        <v>1</v>
      </c>
      <c r="B80">
        <f>raw_modified!B80</f>
        <v>202105</v>
      </c>
      <c r="C80">
        <f>raw_modified!C80</f>
        <v>2</v>
      </c>
      <c r="D80">
        <f>raw_modified!D80</f>
        <v>154716740</v>
      </c>
      <c r="E80">
        <f>raw_modified!E80</f>
        <v>22301787</v>
      </c>
      <c r="F80">
        <f>IF(C80=0,raw_modified!F80+raw_modified!K80,raw_modified!F80)</f>
        <v>13718488</v>
      </c>
      <c r="G80">
        <f>IF(C80=1,raw_modified!G80+raw_modified!K80,raw_modified!G80)</f>
        <v>5229888</v>
      </c>
      <c r="H80">
        <f>IF(C80=2,raw_modified!H80+raw_modified!K80,raw_modified!H80)</f>
        <v>105807158</v>
      </c>
      <c r="I80">
        <f>IF(OR(C80=3,C80=4),raw_modified!I80+raw_modified!K80,raw_modified!I80)</f>
        <v>0</v>
      </c>
      <c r="J80">
        <f>raw_modified!J80</f>
        <v>0</v>
      </c>
      <c r="K80">
        <f>raw_modified!L80</f>
        <v>7659419</v>
      </c>
      <c r="L80" s="16">
        <f t="shared" si="24"/>
        <v>0.99999999999999989</v>
      </c>
      <c r="M80" s="16">
        <f t="shared" si="25"/>
        <v>0.14414592112010632</v>
      </c>
      <c r="N80" s="16">
        <f t="shared" si="26"/>
        <v>8.8668414290528616E-2</v>
      </c>
      <c r="O80" s="16">
        <f t="shared" si="27"/>
        <v>3.3802987317338773E-2</v>
      </c>
      <c r="P80" s="16">
        <f t="shared" si="28"/>
        <v>0.68387659926133393</v>
      </c>
      <c r="Q80" s="16">
        <f t="shared" si="29"/>
        <v>0</v>
      </c>
      <c r="R80" s="16">
        <f t="shared" si="30"/>
        <v>0</v>
      </c>
      <c r="S80" s="16">
        <f t="shared" si="31"/>
        <v>4.9506078010692317E-2</v>
      </c>
    </row>
    <row r="81" spans="1:19">
      <c r="A81">
        <f>raw_modified!A81</f>
        <v>1</v>
      </c>
      <c r="B81">
        <f>raw_modified!B81</f>
        <v>202105</v>
      </c>
      <c r="C81">
        <f>raw_modified!C81</f>
        <v>3</v>
      </c>
      <c r="D81">
        <f>raw_modified!D81</f>
        <v>36471498</v>
      </c>
      <c r="E81">
        <f>raw_modified!E81</f>
        <v>6473721</v>
      </c>
      <c r="F81">
        <f>IF(C81=0,raw_modified!F81+raw_modified!K81,raw_modified!F81)</f>
        <v>788406</v>
      </c>
      <c r="G81">
        <f>IF(C81=1,raw_modified!G81+raw_modified!K81,raw_modified!G81)</f>
        <v>0</v>
      </c>
      <c r="H81">
        <f>IF(C81=2,raw_modified!H81+raw_modified!K81,raw_modified!H81)</f>
        <v>2239124</v>
      </c>
      <c r="I81">
        <f>IF(OR(C81=3,C81=4),raw_modified!I81+raw_modified!K81,raw_modified!I81)</f>
        <v>23788157</v>
      </c>
      <c r="J81">
        <f>raw_modified!J81</f>
        <v>0</v>
      </c>
      <c r="K81">
        <f>raw_modified!L81</f>
        <v>3182090</v>
      </c>
      <c r="L81" s="16">
        <f t="shared" si="24"/>
        <v>1</v>
      </c>
      <c r="M81" s="16">
        <f t="shared" si="25"/>
        <v>0.17750082543908671</v>
      </c>
      <c r="N81" s="16">
        <f t="shared" si="26"/>
        <v>2.1617044630302819E-2</v>
      </c>
      <c r="O81" s="16">
        <f t="shared" si="27"/>
        <v>0</v>
      </c>
      <c r="P81" s="16">
        <f t="shared" si="28"/>
        <v>6.1393804005527824E-2</v>
      </c>
      <c r="Q81" s="16">
        <f t="shared" si="29"/>
        <v>0.65223964751872821</v>
      </c>
      <c r="R81" s="16">
        <f t="shared" si="30"/>
        <v>0</v>
      </c>
      <c r="S81" s="16">
        <f t="shared" si="31"/>
        <v>8.724867840635446E-2</v>
      </c>
    </row>
    <row r="82" spans="1:19">
      <c r="A82">
        <f>raw_modified!A82</f>
        <v>1</v>
      </c>
      <c r="B82">
        <f>raw_modified!B82</f>
        <v>202105</v>
      </c>
      <c r="C82">
        <f>raw_modified!C82</f>
        <v>4</v>
      </c>
      <c r="D82">
        <f>raw_modified!D82</f>
        <v>301034417.42000002</v>
      </c>
      <c r="E82">
        <f>raw_modified!E82</f>
        <v>5748471</v>
      </c>
      <c r="F82">
        <f>IF(C82=0,raw_modified!F82+raw_modified!K82,raw_modified!F82)</f>
        <v>8874639</v>
      </c>
      <c r="G82">
        <f>IF(C82=1,raw_modified!G82+raw_modified!K82,raw_modified!G82)</f>
        <v>1390602</v>
      </c>
      <c r="H82">
        <f>IF(C82=2,raw_modified!H82+raw_modified!K82,raw_modified!H82)</f>
        <v>0</v>
      </c>
      <c r="I82">
        <f>IF(OR(C82=3,C82=4),raw_modified!I82+raw_modified!K82,raw_modified!I82)</f>
        <v>276106836.03999996</v>
      </c>
      <c r="J82">
        <f>raw_modified!J82</f>
        <v>0</v>
      </c>
      <c r="K82">
        <f>raw_modified!L82</f>
        <v>8913869.3800000548</v>
      </c>
      <c r="L82" s="16">
        <f t="shared" si="24"/>
        <v>1</v>
      </c>
      <c r="M82" s="16">
        <f t="shared" si="25"/>
        <v>1.9095726825081913E-2</v>
      </c>
      <c r="N82" s="16">
        <f t="shared" si="26"/>
        <v>2.9480479594524895E-2</v>
      </c>
      <c r="O82" s="16">
        <f t="shared" si="27"/>
        <v>4.6194119991929258E-3</v>
      </c>
      <c r="P82" s="16">
        <f t="shared" si="28"/>
        <v>0</v>
      </c>
      <c r="Q82" s="16">
        <f t="shared" si="29"/>
        <v>0.91719358339939794</v>
      </c>
      <c r="R82" s="16">
        <f t="shared" si="30"/>
        <v>0</v>
      </c>
      <c r="S82" s="16">
        <f t="shared" si="31"/>
        <v>2.9610798181802313E-2</v>
      </c>
    </row>
    <row r="83" spans="1:19">
      <c r="A83">
        <f>raw_modified!A83</f>
        <v>2</v>
      </c>
      <c r="B83">
        <f>raw_modified!B83</f>
        <v>202105</v>
      </c>
      <c r="C83">
        <f>raw_modified!C83</f>
        <v>0</v>
      </c>
      <c r="D83">
        <f>raw_modified!D83</f>
        <v>1064858513.2</v>
      </c>
      <c r="E83">
        <f>raw_modified!E83</f>
        <v>965619191.13</v>
      </c>
      <c r="F83">
        <f>IF(C83=0,raw_modified!F83+raw_modified!K83,raw_modified!F83)</f>
        <v>37919396.480000004</v>
      </c>
      <c r="G83">
        <f>IF(C83=1,raw_modified!G83+raw_modified!K83,raw_modified!G83)</f>
        <v>0</v>
      </c>
      <c r="H83">
        <f>IF(C83=2,raw_modified!H83+raw_modified!K83,raw_modified!H83)</f>
        <v>0</v>
      </c>
      <c r="I83">
        <f>IF(OR(C83=3,C83=4),raw_modified!I83+raw_modified!K83,raw_modified!I83)</f>
        <v>0</v>
      </c>
      <c r="J83">
        <f>raw_modified!J83</f>
        <v>0</v>
      </c>
      <c r="K83">
        <f>raw_modified!L83</f>
        <v>61319925.590000048</v>
      </c>
      <c r="L83" s="16">
        <f t="shared" si="24"/>
        <v>1</v>
      </c>
      <c r="M83" s="16">
        <f t="shared" si="25"/>
        <v>0.90680515689189867</v>
      </c>
      <c r="N83" s="16">
        <f t="shared" si="26"/>
        <v>3.5609797930852477E-2</v>
      </c>
      <c r="O83" s="16">
        <f t="shared" si="27"/>
        <v>0</v>
      </c>
      <c r="P83" s="16">
        <f t="shared" si="28"/>
        <v>0</v>
      </c>
      <c r="Q83" s="16">
        <f t="shared" si="29"/>
        <v>0</v>
      </c>
      <c r="R83" s="16">
        <f t="shared" si="30"/>
        <v>0</v>
      </c>
      <c r="S83" s="16">
        <f t="shared" si="31"/>
        <v>5.7585045177248856E-2</v>
      </c>
    </row>
    <row r="84" spans="1:19">
      <c r="A84">
        <f>raw_modified!A84</f>
        <v>2</v>
      </c>
      <c r="B84">
        <f>raw_modified!B84</f>
        <v>202105</v>
      </c>
      <c r="C84">
        <f>raw_modified!C84</f>
        <v>1</v>
      </c>
      <c r="D84">
        <f>raw_modified!D84</f>
        <v>86547791.200000003</v>
      </c>
      <c r="E84">
        <f>raw_modified!E84</f>
        <v>29407784</v>
      </c>
      <c r="F84">
        <f>IF(C84=0,raw_modified!F84+raw_modified!K84,raw_modified!F84)</f>
        <v>43736263</v>
      </c>
      <c r="G84">
        <f>IF(C84=1,raw_modified!G84+raw_modified!K84,raw_modified!G84)</f>
        <v>7193271.7999999998</v>
      </c>
      <c r="H84">
        <f>IF(C84=2,raw_modified!H84+raw_modified!K84,raw_modified!H84)</f>
        <v>0</v>
      </c>
      <c r="I84">
        <f>IF(OR(C84=3,C84=4),raw_modified!I84+raw_modified!K84,raw_modified!I84)</f>
        <v>0</v>
      </c>
      <c r="J84">
        <f>raw_modified!J84</f>
        <v>430356</v>
      </c>
      <c r="K84">
        <f>raw_modified!L84</f>
        <v>5780116.4000000032</v>
      </c>
      <c r="L84" s="16">
        <f t="shared" si="24"/>
        <v>1</v>
      </c>
      <c r="M84" s="16">
        <f t="shared" si="25"/>
        <v>0.33978664957540822</v>
      </c>
      <c r="N84" s="16">
        <f t="shared" si="26"/>
        <v>0.50534233622359614</v>
      </c>
      <c r="O84" s="16">
        <f t="shared" si="27"/>
        <v>8.3113291515173868E-2</v>
      </c>
      <c r="P84" s="16">
        <f t="shared" si="28"/>
        <v>0</v>
      </c>
      <c r="Q84" s="16">
        <f t="shared" si="29"/>
        <v>0</v>
      </c>
      <c r="R84" s="16">
        <f t="shared" si="30"/>
        <v>4.9724665879168038E-3</v>
      </c>
      <c r="S84" s="16">
        <f t="shared" si="31"/>
        <v>6.6785256097904935E-2</v>
      </c>
    </row>
    <row r="85" spans="1:19">
      <c r="A85">
        <f>raw_modified!A85</f>
        <v>2</v>
      </c>
      <c r="B85">
        <f>raw_modified!B85</f>
        <v>202105</v>
      </c>
      <c r="C85">
        <f>raw_modified!C85</f>
        <v>2</v>
      </c>
      <c r="D85">
        <f>raw_modified!D85</f>
        <v>13887676.710000001</v>
      </c>
      <c r="E85">
        <f>raw_modified!E85</f>
        <v>624565</v>
      </c>
      <c r="F85">
        <f>IF(C85=0,raw_modified!F85+raw_modified!K85,raw_modified!F85)</f>
        <v>2388988.38</v>
      </c>
      <c r="G85">
        <f>IF(C85=1,raw_modified!G85+raw_modified!K85,raw_modified!G85)</f>
        <v>1338748</v>
      </c>
      <c r="H85">
        <f>IF(C85=2,raw_modified!H85+raw_modified!K85,raw_modified!H85)</f>
        <v>8785755.3300000001</v>
      </c>
      <c r="I85">
        <f>IF(OR(C85=3,C85=4),raw_modified!I85+raw_modified!K85,raw_modified!I85)</f>
        <v>0</v>
      </c>
      <c r="J85">
        <f>raw_modified!J85</f>
        <v>0</v>
      </c>
      <c r="K85">
        <f>raw_modified!L85</f>
        <v>749620.00000000186</v>
      </c>
      <c r="L85" s="16">
        <f t="shared" si="24"/>
        <v>1</v>
      </c>
      <c r="M85" s="16">
        <f t="shared" si="25"/>
        <v>4.4972605068655865E-2</v>
      </c>
      <c r="N85" s="16">
        <f t="shared" si="26"/>
        <v>0.17202217691889227</v>
      </c>
      <c r="O85" s="16">
        <f t="shared" si="27"/>
        <v>9.6398269340185402E-2</v>
      </c>
      <c r="P85" s="16">
        <f t="shared" si="28"/>
        <v>0.63262959769748262</v>
      </c>
      <c r="Q85" s="16">
        <f t="shared" si="29"/>
        <v>0</v>
      </c>
      <c r="R85" s="16">
        <f t="shared" si="30"/>
        <v>0</v>
      </c>
      <c r="S85" s="16">
        <f t="shared" si="31"/>
        <v>5.3977350974783872E-2</v>
      </c>
    </row>
    <row r="86" spans="1:19">
      <c r="A86">
        <f>raw_modified!A86</f>
        <v>2</v>
      </c>
      <c r="B86">
        <f>raw_modified!B86</f>
        <v>202105</v>
      </c>
      <c r="C86">
        <f>raw_modified!C86</f>
        <v>3</v>
      </c>
      <c r="D86">
        <f>raw_modified!D86</f>
        <v>5230697</v>
      </c>
      <c r="E86">
        <f>raw_modified!E86</f>
        <v>0</v>
      </c>
      <c r="F86">
        <f>IF(C86=0,raw_modified!F86+raw_modified!K86,raw_modified!F86)</f>
        <v>0</v>
      </c>
      <c r="G86">
        <f>IF(C86=1,raw_modified!G86+raw_modified!K86,raw_modified!G86)</f>
        <v>0</v>
      </c>
      <c r="H86">
        <f>IF(C86=2,raw_modified!H86+raw_modified!K86,raw_modified!H86)</f>
        <v>481861</v>
      </c>
      <c r="I86">
        <f>IF(OR(C86=3,C86=4),raw_modified!I86+raw_modified!K86,raw_modified!I86)</f>
        <v>4454162</v>
      </c>
      <c r="J86">
        <f>raw_modified!J86</f>
        <v>0</v>
      </c>
      <c r="K86">
        <f>raw_modified!L86</f>
        <v>294674</v>
      </c>
      <c r="L86" s="16">
        <f t="shared" si="24"/>
        <v>1</v>
      </c>
      <c r="M86" s="16">
        <f t="shared" si="25"/>
        <v>0</v>
      </c>
      <c r="N86" s="16">
        <f t="shared" si="26"/>
        <v>0</v>
      </c>
      <c r="O86" s="16">
        <f t="shared" si="27"/>
        <v>0</v>
      </c>
      <c r="P86" s="16">
        <f t="shared" si="28"/>
        <v>9.2121757387208625E-2</v>
      </c>
      <c r="Q86" s="16">
        <f t="shared" si="29"/>
        <v>0.85154272939151321</v>
      </c>
      <c r="R86" s="16">
        <f t="shared" si="30"/>
        <v>0</v>
      </c>
      <c r="S86" s="16">
        <f t="shared" si="31"/>
        <v>5.6335513221278159E-2</v>
      </c>
    </row>
    <row r="87" spans="1:19">
      <c r="A87">
        <f>raw_modified!A87</f>
        <v>2</v>
      </c>
      <c r="B87">
        <f>raw_modified!B87</f>
        <v>202105</v>
      </c>
      <c r="C87">
        <f>raw_modified!C87</f>
        <v>4</v>
      </c>
      <c r="D87">
        <f>raw_modified!D87</f>
        <v>62563464.24000001</v>
      </c>
      <c r="E87">
        <f>raw_modified!E87</f>
        <v>255776</v>
      </c>
      <c r="F87">
        <f>IF(C87=0,raw_modified!F87+raw_modified!K87,raw_modified!F87)</f>
        <v>0</v>
      </c>
      <c r="G87">
        <f>IF(C87=1,raw_modified!G87+raw_modified!K87,raw_modified!G87)</f>
        <v>0</v>
      </c>
      <c r="H87">
        <f>IF(C87=2,raw_modified!H87+raw_modified!K87,raw_modified!H87)</f>
        <v>0</v>
      </c>
      <c r="I87">
        <f>IF(OR(C87=3,C87=4),raw_modified!I87+raw_modified!K87,raw_modified!I87)</f>
        <v>60688161.789999999</v>
      </c>
      <c r="J87">
        <f>raw_modified!J87</f>
        <v>0</v>
      </c>
      <c r="K87">
        <f>raw_modified!L87</f>
        <v>1619526.4500000104</v>
      </c>
      <c r="L87" s="16">
        <f t="shared" si="24"/>
        <v>1</v>
      </c>
      <c r="M87" s="16">
        <f t="shared" si="25"/>
        <v>4.0882646622446683E-3</v>
      </c>
      <c r="N87" s="16">
        <f t="shared" si="26"/>
        <v>0</v>
      </c>
      <c r="O87" s="16">
        <f t="shared" si="27"/>
        <v>0</v>
      </c>
      <c r="P87" s="16">
        <f t="shared" si="28"/>
        <v>0</v>
      </c>
      <c r="Q87" s="16">
        <f t="shared" si="29"/>
        <v>0.97002559764264085</v>
      </c>
      <c r="R87" s="16">
        <f t="shared" si="30"/>
        <v>0</v>
      </c>
      <c r="S87" s="16">
        <f t="shared" si="31"/>
        <v>2.5886137695114469E-2</v>
      </c>
    </row>
    <row r="88" spans="1:19">
      <c r="A88">
        <f>raw_modified!A88</f>
        <v>3</v>
      </c>
      <c r="B88">
        <f>raw_modified!B88</f>
        <v>202105</v>
      </c>
      <c r="C88">
        <f>raw_modified!C88</f>
        <v>0</v>
      </c>
      <c r="D88">
        <f>raw_modified!D88</f>
        <v>5871646769</v>
      </c>
      <c r="E88">
        <f>raw_modified!E88</f>
        <v>5291215536.3999996</v>
      </c>
      <c r="F88">
        <f>IF(C88=0,raw_modified!F88+raw_modified!K88,raw_modified!F88)</f>
        <v>249363447.59999999</v>
      </c>
      <c r="G88">
        <f>IF(C88=1,raw_modified!G88+raw_modified!K88,raw_modified!G88)</f>
        <v>0</v>
      </c>
      <c r="H88">
        <f>IF(C88=2,raw_modified!H88+raw_modified!K88,raw_modified!H88)</f>
        <v>0</v>
      </c>
      <c r="I88">
        <f>IF(OR(C88=3,C88=4),raw_modified!I88+raw_modified!K88,raw_modified!I88)</f>
        <v>0</v>
      </c>
      <c r="J88">
        <f>raw_modified!J88</f>
        <v>0</v>
      </c>
      <c r="K88">
        <f>raw_modified!L88</f>
        <v>331067785.00000036</v>
      </c>
      <c r="L88" s="16">
        <f t="shared" si="24"/>
        <v>0.99999999999999989</v>
      </c>
      <c r="M88" s="16">
        <f t="shared" si="25"/>
        <v>0.90114677271384058</v>
      </c>
      <c r="N88" s="16">
        <f t="shared" si="26"/>
        <v>4.2469081913534296E-2</v>
      </c>
      <c r="O88" s="16">
        <f t="shared" si="27"/>
        <v>0</v>
      </c>
      <c r="P88" s="16">
        <f t="shared" si="28"/>
        <v>0</v>
      </c>
      <c r="Q88" s="16">
        <f t="shared" si="29"/>
        <v>0</v>
      </c>
      <c r="R88" s="16">
        <f t="shared" si="30"/>
        <v>0</v>
      </c>
      <c r="S88" s="16">
        <f t="shared" si="31"/>
        <v>5.638414537262508E-2</v>
      </c>
    </row>
    <row r="89" spans="1:19">
      <c r="A89">
        <f>raw_modified!A89</f>
        <v>3</v>
      </c>
      <c r="B89">
        <f>raw_modified!B89</f>
        <v>202105</v>
      </c>
      <c r="C89">
        <f>raw_modified!C89</f>
        <v>1</v>
      </c>
      <c r="D89">
        <f>raw_modified!D89</f>
        <v>699122150.05999994</v>
      </c>
      <c r="E89">
        <f>raw_modified!E89</f>
        <v>129356761</v>
      </c>
      <c r="F89">
        <f>IF(C89=0,raw_modified!F89+raw_modified!K89,raw_modified!F89)</f>
        <v>318176940</v>
      </c>
      <c r="G89">
        <f>IF(C89=1,raw_modified!G89+raw_modified!K89,raw_modified!G89)</f>
        <v>197837868.06</v>
      </c>
      <c r="H89">
        <f>IF(C89=2,raw_modified!H89+raw_modified!K89,raw_modified!H89)</f>
        <v>0</v>
      </c>
      <c r="I89">
        <f>IF(OR(C89=3,C89=4),raw_modified!I89+raw_modified!K89,raw_modified!I89)</f>
        <v>0</v>
      </c>
      <c r="J89">
        <f>raw_modified!J89</f>
        <v>0</v>
      </c>
      <c r="K89">
        <f>raw_modified!L89</f>
        <v>53750580.99999994</v>
      </c>
      <c r="L89" s="16">
        <f t="shared" si="24"/>
        <v>0.99999999999999989</v>
      </c>
      <c r="M89" s="16">
        <f t="shared" si="25"/>
        <v>0.18502741043020646</v>
      </c>
      <c r="N89" s="16">
        <f t="shared" si="26"/>
        <v>0.45510922515141805</v>
      </c>
      <c r="O89" s="16">
        <f t="shared" si="27"/>
        <v>0.2829804034145123</v>
      </c>
      <c r="P89" s="16">
        <f t="shared" si="28"/>
        <v>0</v>
      </c>
      <c r="Q89" s="16">
        <f t="shared" si="29"/>
        <v>0</v>
      </c>
      <c r="R89" s="16">
        <f t="shared" si="30"/>
        <v>0</v>
      </c>
      <c r="S89" s="16">
        <f t="shared" si="31"/>
        <v>7.6882961003863159E-2</v>
      </c>
    </row>
    <row r="90" spans="1:19">
      <c r="A90">
        <f>raw_modified!A90</f>
        <v>3</v>
      </c>
      <c r="B90">
        <f>raw_modified!B90</f>
        <v>202105</v>
      </c>
      <c r="C90">
        <f>raw_modified!C90</f>
        <v>2</v>
      </c>
      <c r="D90">
        <f>raw_modified!D90</f>
        <v>205292874</v>
      </c>
      <c r="E90">
        <f>raw_modified!E90</f>
        <v>5272354</v>
      </c>
      <c r="F90">
        <f>IF(C90=0,raw_modified!F90+raw_modified!K90,raw_modified!F90)</f>
        <v>10126823</v>
      </c>
      <c r="G90">
        <f>IF(C90=1,raw_modified!G90+raw_modified!K90,raw_modified!G90)</f>
        <v>3973079</v>
      </c>
      <c r="H90">
        <f>IF(C90=2,raw_modified!H90+raw_modified!K90,raw_modified!H90)</f>
        <v>181255738</v>
      </c>
      <c r="I90">
        <f>IF(OR(C90=3,C90=4),raw_modified!I90+raw_modified!K90,raw_modified!I90)</f>
        <v>0</v>
      </c>
      <c r="J90">
        <f>raw_modified!J90</f>
        <v>0</v>
      </c>
      <c r="K90">
        <f>raw_modified!L90</f>
        <v>4664880</v>
      </c>
      <c r="L90" s="16">
        <f t="shared" si="24"/>
        <v>1</v>
      </c>
      <c r="M90" s="16">
        <f t="shared" si="25"/>
        <v>2.5682109160788502E-2</v>
      </c>
      <c r="N90" s="16">
        <f t="shared" si="26"/>
        <v>4.9328663010485205E-2</v>
      </c>
      <c r="O90" s="16">
        <f t="shared" si="27"/>
        <v>1.9353224116293487E-2</v>
      </c>
      <c r="P90" s="16">
        <f t="shared" si="28"/>
        <v>0.88291295488415245</v>
      </c>
      <c r="Q90" s="16">
        <f t="shared" si="29"/>
        <v>0</v>
      </c>
      <c r="R90" s="16">
        <f t="shared" si="30"/>
        <v>0</v>
      </c>
      <c r="S90" s="16">
        <f t="shared" si="31"/>
        <v>2.2723048828280322E-2</v>
      </c>
    </row>
    <row r="91" spans="1:19">
      <c r="A91">
        <f>raw_modified!A91</f>
        <v>3</v>
      </c>
      <c r="B91">
        <f>raw_modified!B91</f>
        <v>202105</v>
      </c>
      <c r="C91">
        <f>raw_modified!C91</f>
        <v>3</v>
      </c>
      <c r="D91">
        <f>raw_modified!D91</f>
        <v>46498544</v>
      </c>
      <c r="E91">
        <f>raw_modified!E91</f>
        <v>16152807</v>
      </c>
      <c r="F91">
        <f>IF(C91=0,raw_modified!F91+raw_modified!K91,raw_modified!F91)</f>
        <v>738646</v>
      </c>
      <c r="G91">
        <f>IF(C91=1,raw_modified!G91+raw_modified!K91,raw_modified!G91)</f>
        <v>88613</v>
      </c>
      <c r="H91">
        <f>IF(C91=2,raw_modified!H91+raw_modified!K91,raw_modified!H91)</f>
        <v>416854</v>
      </c>
      <c r="I91">
        <f>IF(OR(C91=3,C91=4),raw_modified!I91+raw_modified!K91,raw_modified!I91)</f>
        <v>24673394</v>
      </c>
      <c r="J91">
        <f>raw_modified!J91</f>
        <v>0</v>
      </c>
      <c r="K91">
        <f>raw_modified!L91</f>
        <v>4428230</v>
      </c>
      <c r="L91" s="16">
        <f t="shared" si="24"/>
        <v>0.99999999999999989</v>
      </c>
      <c r="M91" s="16">
        <f t="shared" si="25"/>
        <v>0.34738307074733349</v>
      </c>
      <c r="N91" s="16">
        <f t="shared" si="26"/>
        <v>1.588535761463843E-2</v>
      </c>
      <c r="O91" s="16">
        <f t="shared" si="27"/>
        <v>1.9057155854170402E-3</v>
      </c>
      <c r="P91" s="16">
        <f t="shared" si="28"/>
        <v>8.9648828574073209E-3</v>
      </c>
      <c r="Q91" s="16">
        <f t="shared" si="29"/>
        <v>0.53062723856471716</v>
      </c>
      <c r="R91" s="16">
        <f t="shared" si="30"/>
        <v>0</v>
      </c>
      <c r="S91" s="16">
        <f t="shared" si="31"/>
        <v>9.5233734630486497E-2</v>
      </c>
    </row>
    <row r="92" spans="1:19">
      <c r="A92">
        <f>raw_modified!A92</f>
        <v>3</v>
      </c>
      <c r="B92">
        <f>raw_modified!B92</f>
        <v>202105</v>
      </c>
      <c r="C92">
        <f>raw_modified!C92</f>
        <v>4</v>
      </c>
      <c r="D92">
        <f>raw_modified!D92</f>
        <v>702215167.10000002</v>
      </c>
      <c r="E92">
        <f>raw_modified!E92</f>
        <v>26122291</v>
      </c>
      <c r="F92">
        <f>IF(C92=0,raw_modified!F92+raw_modified!K92,raw_modified!F92)</f>
        <v>3430849</v>
      </c>
      <c r="G92">
        <f>IF(C92=1,raw_modified!G92+raw_modified!K92,raw_modified!G92)</f>
        <v>0</v>
      </c>
      <c r="H92">
        <f>IF(C92=2,raw_modified!H92+raw_modified!K92,raw_modified!H92)</f>
        <v>907081</v>
      </c>
      <c r="I92">
        <f>IF(OR(C92=3,C92=4),raw_modified!I92+raw_modified!K92,raw_modified!I92)</f>
        <v>647178781.64999998</v>
      </c>
      <c r="J92">
        <f>raw_modified!J92</f>
        <v>0</v>
      </c>
      <c r="K92">
        <f>raw_modified!L92</f>
        <v>24576164.450000048</v>
      </c>
      <c r="L92" s="16">
        <f t="shared" si="24"/>
        <v>0.99999999999999989</v>
      </c>
      <c r="M92" s="16">
        <f t="shared" si="25"/>
        <v>3.7199838772892832E-2</v>
      </c>
      <c r="N92" s="16">
        <f t="shared" si="26"/>
        <v>4.8857517762948355E-3</v>
      </c>
      <c r="O92" s="16">
        <f t="shared" si="27"/>
        <v>0</v>
      </c>
      <c r="P92" s="16">
        <f t="shared" si="28"/>
        <v>1.2917422500941592E-3</v>
      </c>
      <c r="Q92" s="16">
        <f t="shared" si="29"/>
        <v>0.92162461304091636</v>
      </c>
      <c r="R92" s="16">
        <f t="shared" si="30"/>
        <v>0</v>
      </c>
      <c r="S92" s="16">
        <f t="shared" si="31"/>
        <v>3.4998054159801763E-2</v>
      </c>
    </row>
    <row r="93" spans="1:19">
      <c r="A93">
        <f>raw_modified!A93</f>
        <v>1</v>
      </c>
      <c r="B93">
        <f>raw_modified!B93</f>
        <v>202106</v>
      </c>
      <c r="C93">
        <f>raw_modified!C93</f>
        <v>0</v>
      </c>
      <c r="D93">
        <f>raw_modified!D93</f>
        <v>9735771973.5200005</v>
      </c>
      <c r="E93">
        <f>raw_modified!E93</f>
        <v>8810371664.5200005</v>
      </c>
      <c r="F93">
        <f>IF(C93=0,raw_modified!F93+raw_modified!K93,raw_modified!F93)</f>
        <v>422575085</v>
      </c>
      <c r="G93">
        <f>IF(C93=1,raw_modified!G93+raw_modified!K93,raw_modified!G93)</f>
        <v>0</v>
      </c>
      <c r="H93">
        <f>IF(C93=2,raw_modified!H93+raw_modified!K93,raw_modified!H93)</f>
        <v>0</v>
      </c>
      <c r="I93">
        <f>IF(OR(C93=3,C93=4),raw_modified!I93+raw_modified!K93,raw_modified!I93)</f>
        <v>0</v>
      </c>
      <c r="J93">
        <f>raw_modified!J93</f>
        <v>0</v>
      </c>
      <c r="K93">
        <f>raw_modified!L93</f>
        <v>502825224</v>
      </c>
      <c r="L93" s="16">
        <f t="shared" si="24"/>
        <v>1</v>
      </c>
      <c r="M93" s="16">
        <f t="shared" si="25"/>
        <v>0.90494844050199974</v>
      </c>
      <c r="N93" s="16">
        <f t="shared" si="26"/>
        <v>4.3404373700344237E-2</v>
      </c>
      <c r="O93" s="16">
        <f t="shared" si="27"/>
        <v>0</v>
      </c>
      <c r="P93" s="16">
        <f t="shared" si="28"/>
        <v>0</v>
      </c>
      <c r="Q93" s="16">
        <f t="shared" si="29"/>
        <v>0</v>
      </c>
      <c r="R93" s="16">
        <f t="shared" si="30"/>
        <v>0</v>
      </c>
      <c r="S93" s="16">
        <f t="shared" si="31"/>
        <v>5.1647185797656051E-2</v>
      </c>
    </row>
    <row r="94" spans="1:19">
      <c r="A94">
        <f>raw_modified!A94</f>
        <v>1</v>
      </c>
      <c r="B94">
        <f>raw_modified!B94</f>
        <v>202106</v>
      </c>
      <c r="C94">
        <f>raw_modified!C94</f>
        <v>1</v>
      </c>
      <c r="D94">
        <f>raw_modified!D94</f>
        <v>608793279</v>
      </c>
      <c r="E94">
        <f>raw_modified!E94</f>
        <v>141294208</v>
      </c>
      <c r="F94">
        <f>IF(C94=0,raw_modified!F94+raw_modified!K94,raw_modified!F94)</f>
        <v>370373089</v>
      </c>
      <c r="G94">
        <f>IF(C94=1,raw_modified!G94+raw_modified!K94,raw_modified!G94)</f>
        <v>44385892</v>
      </c>
      <c r="H94">
        <f>IF(C94=2,raw_modified!H94+raw_modified!K94,raw_modified!H94)</f>
        <v>0</v>
      </c>
      <c r="I94">
        <f>IF(OR(C94=3,C94=4),raw_modified!I94+raw_modified!K94,raw_modified!I94)</f>
        <v>0</v>
      </c>
      <c r="J94">
        <f>raw_modified!J94</f>
        <v>0</v>
      </c>
      <c r="K94">
        <f>raw_modified!L94</f>
        <v>52740090</v>
      </c>
      <c r="L94" s="16">
        <f t="shared" si="24"/>
        <v>1</v>
      </c>
      <c r="M94" s="16">
        <f t="shared" si="25"/>
        <v>0.23208897481931628</v>
      </c>
      <c r="N94" s="16">
        <f t="shared" si="26"/>
        <v>0.60837249978904584</v>
      </c>
      <c r="O94" s="16">
        <f t="shared" si="27"/>
        <v>7.2907986226306551E-2</v>
      </c>
      <c r="P94" s="16">
        <f t="shared" si="28"/>
        <v>0</v>
      </c>
      <c r="Q94" s="16">
        <f t="shared" si="29"/>
        <v>0</v>
      </c>
      <c r="R94" s="16">
        <f t="shared" si="30"/>
        <v>0</v>
      </c>
      <c r="S94" s="16">
        <f t="shared" si="31"/>
        <v>8.6630539165331352E-2</v>
      </c>
    </row>
    <row r="95" spans="1:19">
      <c r="A95">
        <f>raw_modified!A95</f>
        <v>1</v>
      </c>
      <c r="B95">
        <f>raw_modified!B95</f>
        <v>202106</v>
      </c>
      <c r="C95">
        <f>raw_modified!C95</f>
        <v>2</v>
      </c>
      <c r="D95">
        <f>raw_modified!D95</f>
        <v>103899237</v>
      </c>
      <c r="E95">
        <f>raw_modified!E95</f>
        <v>41743879</v>
      </c>
      <c r="F95">
        <f>IF(C95=0,raw_modified!F95+raw_modified!K95,raw_modified!F95)</f>
        <v>33160500</v>
      </c>
      <c r="G95">
        <f>IF(C95=1,raw_modified!G95+raw_modified!K95,raw_modified!G95)</f>
        <v>632345</v>
      </c>
      <c r="H95">
        <f>IF(C95=2,raw_modified!H95+raw_modified!K95,raw_modified!H95)</f>
        <v>15954975</v>
      </c>
      <c r="I95">
        <f>IF(OR(C95=3,C95=4),raw_modified!I95+raw_modified!K95,raw_modified!I95)</f>
        <v>0</v>
      </c>
      <c r="J95">
        <f>raw_modified!J95</f>
        <v>0</v>
      </c>
      <c r="K95">
        <f>raw_modified!L95</f>
        <v>12407538</v>
      </c>
      <c r="L95" s="16">
        <f t="shared" si="24"/>
        <v>1</v>
      </c>
      <c r="M95" s="16">
        <f t="shared" si="25"/>
        <v>0.40177271946665016</v>
      </c>
      <c r="N95" s="16">
        <f t="shared" si="26"/>
        <v>0.31916018786547973</v>
      </c>
      <c r="O95" s="16">
        <f t="shared" si="27"/>
        <v>6.0861370906891256E-3</v>
      </c>
      <c r="P95" s="16">
        <f t="shared" si="28"/>
        <v>0.153562003540026</v>
      </c>
      <c r="Q95" s="16">
        <f t="shared" si="29"/>
        <v>0</v>
      </c>
      <c r="R95" s="16">
        <f t="shared" si="30"/>
        <v>0</v>
      </c>
      <c r="S95" s="16">
        <f t="shared" si="31"/>
        <v>0.119418952037155</v>
      </c>
    </row>
    <row r="96" spans="1:19">
      <c r="A96">
        <f>raw_modified!A96</f>
        <v>1</v>
      </c>
      <c r="B96">
        <f>raw_modified!B96</f>
        <v>202106</v>
      </c>
      <c r="C96">
        <f>raw_modified!C96</f>
        <v>3</v>
      </c>
      <c r="D96">
        <f>raw_modified!D96</f>
        <v>76564744</v>
      </c>
      <c r="E96">
        <f>raw_modified!E96</f>
        <v>6999360</v>
      </c>
      <c r="F96">
        <f>IF(C96=0,raw_modified!F96+raw_modified!K96,raw_modified!F96)</f>
        <v>19460715</v>
      </c>
      <c r="G96">
        <f>IF(C96=1,raw_modified!G96+raw_modified!K96,raw_modified!G96)</f>
        <v>7194130</v>
      </c>
      <c r="H96">
        <f>IF(C96=2,raw_modified!H96+raw_modified!K96,raw_modified!H96)</f>
        <v>0</v>
      </c>
      <c r="I96">
        <f>IF(OR(C96=3,C96=4),raw_modified!I96+raw_modified!K96,raw_modified!I96)</f>
        <v>35546118</v>
      </c>
      <c r="J96">
        <f>raw_modified!J96</f>
        <v>0</v>
      </c>
      <c r="K96">
        <f>raw_modified!L96</f>
        <v>7364421</v>
      </c>
      <c r="L96" s="16">
        <f t="shared" si="24"/>
        <v>1</v>
      </c>
      <c r="M96" s="16">
        <f t="shared" si="25"/>
        <v>9.141753285297996E-2</v>
      </c>
      <c r="N96" s="16">
        <f t="shared" si="26"/>
        <v>0.25417331768261381</v>
      </c>
      <c r="O96" s="16">
        <f t="shared" si="27"/>
        <v>9.3961392987874426E-2</v>
      </c>
      <c r="P96" s="16">
        <f t="shared" si="28"/>
        <v>0</v>
      </c>
      <c r="Q96" s="16">
        <f t="shared" si="29"/>
        <v>0.46426221969735837</v>
      </c>
      <c r="R96" s="16">
        <f t="shared" si="30"/>
        <v>0</v>
      </c>
      <c r="S96" s="16">
        <f t="shared" si="31"/>
        <v>9.618553677917345E-2</v>
      </c>
    </row>
    <row r="97" spans="1:19">
      <c r="A97">
        <f>raw_modified!A97</f>
        <v>1</v>
      </c>
      <c r="B97">
        <f>raw_modified!B97</f>
        <v>202106</v>
      </c>
      <c r="C97">
        <f>raw_modified!C97</f>
        <v>4</v>
      </c>
      <c r="D97">
        <f>raw_modified!D97</f>
        <v>331046814.04000002</v>
      </c>
      <c r="E97">
        <f>raw_modified!E97</f>
        <v>5573661.54</v>
      </c>
      <c r="F97">
        <f>IF(C97=0,raw_modified!F97+raw_modified!K97,raw_modified!F97)</f>
        <v>10785517</v>
      </c>
      <c r="G97">
        <f>IF(C97=1,raw_modified!G97+raw_modified!K97,raw_modified!G97)</f>
        <v>1289629</v>
      </c>
      <c r="H97">
        <f>IF(C97=2,raw_modified!H97+raw_modified!K97,raw_modified!H97)</f>
        <v>0</v>
      </c>
      <c r="I97">
        <f>IF(OR(C97=3,C97=4),raw_modified!I97+raw_modified!K97,raw_modified!I97)</f>
        <v>295570396.35999995</v>
      </c>
      <c r="J97">
        <f>raw_modified!J97</f>
        <v>0</v>
      </c>
      <c r="K97">
        <f>raw_modified!L97</f>
        <v>17827610.140000045</v>
      </c>
      <c r="L97" s="16">
        <f t="shared" si="24"/>
        <v>1</v>
      </c>
      <c r="M97" s="16">
        <f t="shared" si="25"/>
        <v>1.6836475397484237E-2</v>
      </c>
      <c r="N97" s="16">
        <f t="shared" si="26"/>
        <v>3.2580035640206458E-2</v>
      </c>
      <c r="O97" s="16">
        <f t="shared" si="27"/>
        <v>3.8956091564867788E-3</v>
      </c>
      <c r="P97" s="16">
        <f t="shared" si="28"/>
        <v>0</v>
      </c>
      <c r="Q97" s="16">
        <f t="shared" si="29"/>
        <v>0.89283564687708039</v>
      </c>
      <c r="R97" s="16">
        <f t="shared" si="30"/>
        <v>0</v>
      </c>
      <c r="S97" s="16">
        <f t="shared" si="31"/>
        <v>5.3852232928742083E-2</v>
      </c>
    </row>
    <row r="98" spans="1:19">
      <c r="A98">
        <f>raw_modified!A98</f>
        <v>2</v>
      </c>
      <c r="B98">
        <f>raw_modified!B98</f>
        <v>202106</v>
      </c>
      <c r="C98">
        <f>raw_modified!C98</f>
        <v>0</v>
      </c>
      <c r="D98">
        <f>raw_modified!D98</f>
        <v>1072446792.1</v>
      </c>
      <c r="E98">
        <f>raw_modified!E98</f>
        <v>982576080.10000002</v>
      </c>
      <c r="F98">
        <f>IF(C98=0,raw_modified!F98+raw_modified!K98,raw_modified!F98)</f>
        <v>28595745.899999999</v>
      </c>
      <c r="G98">
        <f>IF(C98=1,raw_modified!G98+raw_modified!K98,raw_modified!G98)</f>
        <v>0</v>
      </c>
      <c r="H98">
        <f>IF(C98=2,raw_modified!H98+raw_modified!K98,raw_modified!H98)</f>
        <v>0</v>
      </c>
      <c r="I98">
        <f>IF(OR(C98=3,C98=4),raw_modified!I98+raw_modified!K98,raw_modified!I98)</f>
        <v>0</v>
      </c>
      <c r="J98">
        <f>raw_modified!J98</f>
        <v>0</v>
      </c>
      <c r="K98">
        <f>raw_modified!L98</f>
        <v>61274966.100000001</v>
      </c>
      <c r="L98" s="16">
        <f t="shared" si="24"/>
        <v>0.99999999999999989</v>
      </c>
      <c r="M98" s="16">
        <f t="shared" si="25"/>
        <v>0.91620030694108312</v>
      </c>
      <c r="N98" s="16">
        <f t="shared" si="26"/>
        <v>2.6664022971252074E-2</v>
      </c>
      <c r="O98" s="16">
        <f t="shared" si="27"/>
        <v>0</v>
      </c>
      <c r="P98" s="16">
        <f t="shared" si="28"/>
        <v>0</v>
      </c>
      <c r="Q98" s="16">
        <f t="shared" si="29"/>
        <v>0</v>
      </c>
      <c r="R98" s="16">
        <f t="shared" si="30"/>
        <v>0</v>
      </c>
      <c r="S98" s="16">
        <f t="shared" si="31"/>
        <v>5.7135670087664764E-2</v>
      </c>
    </row>
    <row r="99" spans="1:19">
      <c r="A99">
        <f>raw_modified!A99</f>
        <v>2</v>
      </c>
      <c r="B99">
        <f>raw_modified!B99</f>
        <v>202106</v>
      </c>
      <c r="C99">
        <f>raw_modified!C99</f>
        <v>1</v>
      </c>
      <c r="D99">
        <f>raw_modified!D99</f>
        <v>81398055</v>
      </c>
      <c r="E99">
        <f>raw_modified!E99</f>
        <v>19916462</v>
      </c>
      <c r="F99">
        <f>IF(C99=0,raw_modified!F99+raw_modified!K99,raw_modified!F99)</f>
        <v>49145073</v>
      </c>
      <c r="G99">
        <f>IF(C99=1,raw_modified!G99+raw_modified!K99,raw_modified!G99)</f>
        <v>4829277</v>
      </c>
      <c r="H99">
        <f>IF(C99=2,raw_modified!H99+raw_modified!K99,raw_modified!H99)</f>
        <v>0</v>
      </c>
      <c r="I99">
        <f>IF(OR(C99=3,C99=4),raw_modified!I99+raw_modified!K99,raw_modified!I99)</f>
        <v>0</v>
      </c>
      <c r="J99">
        <f>raw_modified!J99</f>
        <v>0</v>
      </c>
      <c r="K99">
        <f>raw_modified!L99</f>
        <v>7507243</v>
      </c>
      <c r="L99" s="16">
        <f t="shared" si="24"/>
        <v>1</v>
      </c>
      <c r="M99" s="16">
        <f t="shared" si="25"/>
        <v>0.24467982680912953</v>
      </c>
      <c r="N99" s="16">
        <f t="shared" si="26"/>
        <v>0.60376225205872547</v>
      </c>
      <c r="O99" s="16">
        <f t="shared" si="27"/>
        <v>5.932914490401521E-2</v>
      </c>
      <c r="P99" s="16">
        <f t="shared" si="28"/>
        <v>0</v>
      </c>
      <c r="Q99" s="16">
        <f t="shared" si="29"/>
        <v>0</v>
      </c>
      <c r="R99" s="16">
        <f t="shared" si="30"/>
        <v>0</v>
      </c>
      <c r="S99" s="16">
        <f t="shared" si="31"/>
        <v>9.2228776228129777E-2</v>
      </c>
    </row>
    <row r="100" spans="1:19">
      <c r="A100">
        <f>raw_modified!A100</f>
        <v>2</v>
      </c>
      <c r="B100">
        <f>raw_modified!B100</f>
        <v>202106</v>
      </c>
      <c r="C100">
        <f>raw_modified!C100</f>
        <v>2</v>
      </c>
      <c r="D100">
        <f>raw_modified!D100</f>
        <v>9277472.2800000012</v>
      </c>
      <c r="E100">
        <f>raw_modified!E100</f>
        <v>1824822</v>
      </c>
      <c r="F100">
        <f>IF(C100=0,raw_modified!F100+raw_modified!K100,raw_modified!F100)</f>
        <v>1743056</v>
      </c>
      <c r="G100">
        <f>IF(C100=1,raw_modified!G100+raw_modified!K100,raw_modified!G100)</f>
        <v>179082</v>
      </c>
      <c r="H100">
        <f>IF(C100=2,raw_modified!H100+raw_modified!K100,raw_modified!H100)</f>
        <v>4344429.8</v>
      </c>
      <c r="I100">
        <f>IF(OR(C100=3,C100=4),raw_modified!I100+raw_modified!K100,raw_modified!I100)</f>
        <v>0</v>
      </c>
      <c r="J100">
        <f>raw_modified!J100</f>
        <v>466352</v>
      </c>
      <c r="K100">
        <f>raw_modified!L100</f>
        <v>719730.48000000138</v>
      </c>
      <c r="L100" s="16">
        <f t="shared" si="24"/>
        <v>1</v>
      </c>
      <c r="M100" s="16">
        <f t="shared" si="25"/>
        <v>0.19669387791477183</v>
      </c>
      <c r="N100" s="16">
        <f t="shared" si="26"/>
        <v>0.18788048591183715</v>
      </c>
      <c r="O100" s="16">
        <f t="shared" si="27"/>
        <v>1.9302887100623056E-2</v>
      </c>
      <c r="P100" s="16">
        <f t="shared" si="28"/>
        <v>0.4682773140013089</v>
      </c>
      <c r="Q100" s="16">
        <f t="shared" si="29"/>
        <v>0</v>
      </c>
      <c r="R100" s="16">
        <f t="shared" si="30"/>
        <v>5.0267140221517313E-2</v>
      </c>
      <c r="S100" s="16">
        <f t="shared" si="31"/>
        <v>7.7578294849941748E-2</v>
      </c>
    </row>
    <row r="101" spans="1:19">
      <c r="A101">
        <f>raw_modified!A101</f>
        <v>2</v>
      </c>
      <c r="B101">
        <f>raw_modified!B101</f>
        <v>202106</v>
      </c>
      <c r="C101">
        <f>raw_modified!C101</f>
        <v>3</v>
      </c>
      <c r="D101">
        <f>raw_modified!D101</f>
        <v>9082744.3300000001</v>
      </c>
      <c r="E101">
        <f>raw_modified!E101</f>
        <v>529175</v>
      </c>
      <c r="F101">
        <f>IF(C101=0,raw_modified!F101+raw_modified!K101,raw_modified!F101)</f>
        <v>417281</v>
      </c>
      <c r="G101">
        <f>IF(C101=1,raw_modified!G101+raw_modified!K101,raw_modified!G101)</f>
        <v>168743</v>
      </c>
      <c r="H101">
        <f>IF(C101=2,raw_modified!H101+raw_modified!K101,raw_modified!H101)</f>
        <v>0</v>
      </c>
      <c r="I101">
        <f>IF(OR(C101=3,C101=4),raw_modified!I101+raw_modified!K101,raw_modified!I101)</f>
        <v>7448520.3300000001</v>
      </c>
      <c r="J101">
        <f>raw_modified!J101</f>
        <v>0</v>
      </c>
      <c r="K101">
        <f>raw_modified!L101</f>
        <v>519025</v>
      </c>
      <c r="L101" s="16">
        <f t="shared" si="24"/>
        <v>1</v>
      </c>
      <c r="M101" s="16">
        <f t="shared" si="25"/>
        <v>5.8261576102296826E-2</v>
      </c>
      <c r="N101" s="16">
        <f t="shared" si="26"/>
        <v>4.5942171753281094E-2</v>
      </c>
      <c r="O101" s="16">
        <f t="shared" si="27"/>
        <v>1.857841571546251E-2</v>
      </c>
      <c r="P101" s="16">
        <f t="shared" si="28"/>
        <v>0</v>
      </c>
      <c r="Q101" s="16">
        <f t="shared" si="29"/>
        <v>0.82007376398318155</v>
      </c>
      <c r="R101" s="16">
        <f t="shared" si="30"/>
        <v>0</v>
      </c>
      <c r="S101" s="16">
        <f t="shared" si="31"/>
        <v>5.7144072445778071E-2</v>
      </c>
    </row>
    <row r="102" spans="1:19">
      <c r="A102">
        <f>raw_modified!A102</f>
        <v>2</v>
      </c>
      <c r="B102">
        <f>raw_modified!B102</f>
        <v>202106</v>
      </c>
      <c r="C102">
        <f>raw_modified!C102</f>
        <v>4</v>
      </c>
      <c r="D102">
        <f>raw_modified!D102</f>
        <v>64594623.790000007</v>
      </c>
      <c r="E102">
        <f>raw_modified!E102</f>
        <v>369650</v>
      </c>
      <c r="F102">
        <f>IF(C102=0,raw_modified!F102+raw_modified!K102,raw_modified!F102)</f>
        <v>1220421</v>
      </c>
      <c r="G102">
        <f>IF(C102=1,raw_modified!G102+raw_modified!K102,raw_modified!G102)</f>
        <v>0</v>
      </c>
      <c r="H102">
        <f>IF(C102=2,raw_modified!H102+raw_modified!K102,raw_modified!H102)</f>
        <v>615484</v>
      </c>
      <c r="I102">
        <f>IF(OR(C102=3,C102=4),raw_modified!I102+raw_modified!K102,raw_modified!I102)</f>
        <v>59635583.469999999</v>
      </c>
      <c r="J102">
        <f>raw_modified!J102</f>
        <v>0</v>
      </c>
      <c r="K102">
        <f>raw_modified!L102</f>
        <v>2753485.3200000077</v>
      </c>
      <c r="L102" s="16">
        <f t="shared" si="24"/>
        <v>1</v>
      </c>
      <c r="M102" s="16">
        <f t="shared" si="25"/>
        <v>5.7226124762603863E-3</v>
      </c>
      <c r="N102" s="16">
        <f t="shared" si="26"/>
        <v>1.8893538322440624E-2</v>
      </c>
      <c r="O102" s="16">
        <f t="shared" si="27"/>
        <v>0</v>
      </c>
      <c r="P102" s="16">
        <f t="shared" si="28"/>
        <v>9.5284090824797711E-3</v>
      </c>
      <c r="Q102" s="16">
        <f t="shared" si="29"/>
        <v>0.92322828079126107</v>
      </c>
      <c r="R102" s="16">
        <f t="shared" si="30"/>
        <v>0</v>
      </c>
      <c r="S102" s="16">
        <f t="shared" si="31"/>
        <v>4.2627159327558138E-2</v>
      </c>
    </row>
    <row r="103" spans="1:19">
      <c r="A103">
        <f>raw_modified!A103</f>
        <v>3</v>
      </c>
      <c r="B103">
        <f>raw_modified!B103</f>
        <v>202106</v>
      </c>
      <c r="C103">
        <f>raw_modified!C103</f>
        <v>0</v>
      </c>
      <c r="D103">
        <f>raw_modified!D103</f>
        <v>5856126397.4000006</v>
      </c>
      <c r="E103">
        <f>raw_modified!E103</f>
        <v>5133533561.7700005</v>
      </c>
      <c r="F103">
        <f>IF(C103=0,raw_modified!F103+raw_modified!K103,raw_modified!F103)</f>
        <v>382713530.63</v>
      </c>
      <c r="G103">
        <f>IF(C103=1,raw_modified!G103+raw_modified!K103,raw_modified!G103)</f>
        <v>0</v>
      </c>
      <c r="H103">
        <f>IF(C103=2,raw_modified!H103+raw_modified!K103,raw_modified!H103)</f>
        <v>0</v>
      </c>
      <c r="I103">
        <f>IF(OR(C103=3,C103=4),raw_modified!I103+raw_modified!K103,raw_modified!I103)</f>
        <v>0</v>
      </c>
      <c r="J103">
        <f>raw_modified!J103</f>
        <v>625305</v>
      </c>
      <c r="K103">
        <f>raw_modified!L103</f>
        <v>339254000.00000012</v>
      </c>
      <c r="L103" s="16">
        <f t="shared" si="24"/>
        <v>1</v>
      </c>
      <c r="M103" s="16">
        <f t="shared" si="25"/>
        <v>0.87660907798185228</v>
      </c>
      <c r="N103" s="16">
        <f t="shared" si="26"/>
        <v>6.5352675925833312E-2</v>
      </c>
      <c r="O103" s="16">
        <f t="shared" si="27"/>
        <v>0</v>
      </c>
      <c r="P103" s="16">
        <f t="shared" si="28"/>
        <v>0</v>
      </c>
      <c r="Q103" s="16">
        <f t="shared" si="29"/>
        <v>0</v>
      </c>
      <c r="R103" s="16">
        <f t="shared" si="30"/>
        <v>1.0677792068791797E-4</v>
      </c>
      <c r="S103" s="16">
        <f t="shared" si="31"/>
        <v>5.7931468171626539E-2</v>
      </c>
    </row>
    <row r="104" spans="1:19">
      <c r="A104">
        <f>raw_modified!A104</f>
        <v>3</v>
      </c>
      <c r="B104">
        <f>raw_modified!B104</f>
        <v>202106</v>
      </c>
      <c r="C104">
        <f>raw_modified!C104</f>
        <v>1</v>
      </c>
      <c r="D104">
        <f>raw_modified!D104</f>
        <v>536429340.10000002</v>
      </c>
      <c r="E104">
        <f>raw_modified!E104</f>
        <v>119804551.09999999</v>
      </c>
      <c r="F104">
        <f>IF(C104=0,raw_modified!F104+raw_modified!K104,raw_modified!F104)</f>
        <v>324104258</v>
      </c>
      <c r="G104">
        <f>IF(C104=1,raw_modified!G104+raw_modified!K104,raw_modified!G104)</f>
        <v>34639284</v>
      </c>
      <c r="H104">
        <f>IF(C104=2,raw_modified!H104+raw_modified!K104,raw_modified!H104)</f>
        <v>0</v>
      </c>
      <c r="I104">
        <f>IF(OR(C104=3,C104=4),raw_modified!I104+raw_modified!K104,raw_modified!I104)</f>
        <v>0</v>
      </c>
      <c r="J104">
        <f>raw_modified!J104</f>
        <v>0</v>
      </c>
      <c r="K104">
        <f>raw_modified!L104</f>
        <v>57881247</v>
      </c>
      <c r="L104" s="16">
        <f t="shared" si="24"/>
        <v>1</v>
      </c>
      <c r="M104" s="16">
        <f t="shared" si="25"/>
        <v>0.22333705885227359</v>
      </c>
      <c r="N104" s="16">
        <f t="shared" si="26"/>
        <v>0.60418816379354112</v>
      </c>
      <c r="O104" s="16">
        <f t="shared" si="27"/>
        <v>6.4573805738408374E-2</v>
      </c>
      <c r="P104" s="16">
        <f t="shared" si="28"/>
        <v>0</v>
      </c>
      <c r="Q104" s="16">
        <f t="shared" si="29"/>
        <v>0</v>
      </c>
      <c r="R104" s="16">
        <f t="shared" si="30"/>
        <v>0</v>
      </c>
      <c r="S104" s="16">
        <f t="shared" si="31"/>
        <v>0.10790097161577683</v>
      </c>
    </row>
    <row r="105" spans="1:19">
      <c r="A105">
        <f>raw_modified!A105</f>
        <v>3</v>
      </c>
      <c r="B105">
        <f>raw_modified!B105</f>
        <v>202106</v>
      </c>
      <c r="C105">
        <f>raw_modified!C105</f>
        <v>2</v>
      </c>
      <c r="D105">
        <f>raw_modified!D105</f>
        <v>181690217.06</v>
      </c>
      <c r="E105">
        <f>raw_modified!E105</f>
        <v>23185945</v>
      </c>
      <c r="F105">
        <f>IF(C105=0,raw_modified!F105+raw_modified!K105,raw_modified!F105)</f>
        <v>34971749</v>
      </c>
      <c r="G105">
        <f>IF(C105=1,raw_modified!G105+raw_modified!K105,raw_modified!G105)</f>
        <v>4246097</v>
      </c>
      <c r="H105">
        <f>IF(C105=2,raw_modified!H105+raw_modified!K105,raw_modified!H105)</f>
        <v>88385695.060000002</v>
      </c>
      <c r="I105">
        <f>IF(OR(C105=3,C105=4),raw_modified!I105+raw_modified!K105,raw_modified!I105)</f>
        <v>0</v>
      </c>
      <c r="J105">
        <f>raw_modified!J105</f>
        <v>0</v>
      </c>
      <c r="K105">
        <f>raw_modified!L105</f>
        <v>30900731</v>
      </c>
      <c r="L105" s="16">
        <f t="shared" si="24"/>
        <v>1</v>
      </c>
      <c r="M105" s="16">
        <f t="shared" si="25"/>
        <v>0.12761251197329601</v>
      </c>
      <c r="N105" s="16">
        <f t="shared" si="26"/>
        <v>0.19248008817365878</v>
      </c>
      <c r="O105" s="16">
        <f t="shared" si="27"/>
        <v>2.3369981437128234E-2</v>
      </c>
      <c r="P105" s="16">
        <f t="shared" si="28"/>
        <v>0.48646369898282515</v>
      </c>
      <c r="Q105" s="16">
        <f t="shared" si="29"/>
        <v>0</v>
      </c>
      <c r="R105" s="16">
        <f t="shared" si="30"/>
        <v>0</v>
      </c>
      <c r="S105" s="16">
        <f t="shared" si="31"/>
        <v>0.17007371943309185</v>
      </c>
    </row>
    <row r="106" spans="1:19">
      <c r="A106">
        <f>raw_modified!A106</f>
        <v>3</v>
      </c>
      <c r="B106">
        <f>raw_modified!B106</f>
        <v>202106</v>
      </c>
      <c r="C106">
        <f>raw_modified!C106</f>
        <v>3</v>
      </c>
      <c r="D106">
        <f>raw_modified!D106</f>
        <v>172173768</v>
      </c>
      <c r="E106">
        <f>raw_modified!E106</f>
        <v>19664516</v>
      </c>
      <c r="F106">
        <f>IF(C106=0,raw_modified!F106+raw_modified!K106,raw_modified!F106)</f>
        <v>34350246</v>
      </c>
      <c r="G106">
        <f>IF(C106=1,raw_modified!G106+raw_modified!K106,raw_modified!G106)</f>
        <v>0</v>
      </c>
      <c r="H106">
        <f>IF(C106=2,raw_modified!H106+raw_modified!K106,raw_modified!H106)</f>
        <v>11829758</v>
      </c>
      <c r="I106">
        <f>IF(OR(C106=3,C106=4),raw_modified!I106+raw_modified!K106,raw_modified!I106)</f>
        <v>82953716</v>
      </c>
      <c r="J106">
        <f>raw_modified!J106</f>
        <v>0</v>
      </c>
      <c r="K106">
        <f>raw_modified!L106</f>
        <v>23375532</v>
      </c>
      <c r="L106" s="16">
        <f t="shared" si="24"/>
        <v>0.99999999999999989</v>
      </c>
      <c r="M106" s="16">
        <f t="shared" si="25"/>
        <v>0.11421319419576158</v>
      </c>
      <c r="N106" s="16">
        <f t="shared" si="26"/>
        <v>0.19950917261681814</v>
      </c>
      <c r="O106" s="16">
        <f t="shared" si="27"/>
        <v>0</v>
      </c>
      <c r="P106" s="16">
        <f t="shared" si="28"/>
        <v>6.8708248285534415E-2</v>
      </c>
      <c r="Q106" s="16">
        <f t="shared" si="29"/>
        <v>0.48180229174051648</v>
      </c>
      <c r="R106" s="16">
        <f t="shared" si="30"/>
        <v>0</v>
      </c>
      <c r="S106" s="16">
        <f t="shared" si="31"/>
        <v>0.1357670931613694</v>
      </c>
    </row>
    <row r="107" spans="1:19">
      <c r="A107">
        <f>raw_modified!A107</f>
        <v>3</v>
      </c>
      <c r="B107">
        <f>raw_modified!B107</f>
        <v>202106</v>
      </c>
      <c r="C107">
        <f>raw_modified!C107</f>
        <v>4</v>
      </c>
      <c r="D107">
        <f>raw_modified!D107</f>
        <v>689479492.78999996</v>
      </c>
      <c r="E107">
        <f>raw_modified!E107</f>
        <v>319440733</v>
      </c>
      <c r="F107">
        <f>IF(C107=0,raw_modified!F107+raw_modified!K107,raw_modified!F107)</f>
        <v>17950237</v>
      </c>
      <c r="G107">
        <f>IF(C107=1,raw_modified!G107+raw_modified!K107,raw_modified!G107)</f>
        <v>0</v>
      </c>
      <c r="H107">
        <f>IF(C107=2,raw_modified!H107+raw_modified!K107,raw_modified!H107)</f>
        <v>483429</v>
      </c>
      <c r="I107">
        <f>IF(OR(C107=3,C107=4),raw_modified!I107+raw_modified!K107,raw_modified!I107)</f>
        <v>321884283.19</v>
      </c>
      <c r="J107">
        <f>raw_modified!J107</f>
        <v>14755100</v>
      </c>
      <c r="K107">
        <f>raw_modified!L107</f>
        <v>14965710.599999964</v>
      </c>
      <c r="L107" s="16">
        <f t="shared" si="24"/>
        <v>1</v>
      </c>
      <c r="M107" s="16">
        <f t="shared" si="25"/>
        <v>0.46330708359051154</v>
      </c>
      <c r="N107" s="16">
        <f t="shared" si="26"/>
        <v>2.6034475553962908E-2</v>
      </c>
      <c r="O107" s="16">
        <f t="shared" si="27"/>
        <v>0</v>
      </c>
      <c r="P107" s="16">
        <f t="shared" si="28"/>
        <v>7.0115065793152122E-4</v>
      </c>
      <c r="Q107" s="16">
        <f t="shared" si="29"/>
        <v>0.46685113416134444</v>
      </c>
      <c r="R107" s="16">
        <f t="shared" si="30"/>
        <v>2.1400346426973534E-2</v>
      </c>
      <c r="S107" s="16">
        <f t="shared" si="31"/>
        <v>2.170580960927606E-2</v>
      </c>
    </row>
    <row r="108" spans="1:19">
      <c r="A108">
        <f>raw_modified!A108</f>
        <v>1</v>
      </c>
      <c r="B108">
        <f>raw_modified!B108</f>
        <v>202107</v>
      </c>
      <c r="C108">
        <f>raw_modified!C108</f>
        <v>0</v>
      </c>
      <c r="D108">
        <f>raw_modified!D108</f>
        <v>9312352488.0600014</v>
      </c>
      <c r="E108">
        <f>raw_modified!E108</f>
        <v>8170800996.960001</v>
      </c>
      <c r="F108">
        <f>IF(C108=0,raw_modified!F108+raw_modified!K108,raw_modified!F108)</f>
        <v>568837820.01999998</v>
      </c>
      <c r="G108">
        <f>IF(C108=1,raw_modified!G108+raw_modified!K108,raw_modified!G108)</f>
        <v>0</v>
      </c>
      <c r="H108">
        <f>IF(C108=2,raw_modified!H108+raw_modified!K108,raw_modified!H108)</f>
        <v>0</v>
      </c>
      <c r="I108">
        <f>IF(OR(C108=3,C108=4),raw_modified!I108+raw_modified!K108,raw_modified!I108)</f>
        <v>0</v>
      </c>
      <c r="J108">
        <f>raw_modified!J108</f>
        <v>711047</v>
      </c>
      <c r="K108">
        <f>raw_modified!L108</f>
        <v>572002624.0800004</v>
      </c>
      <c r="L108" s="16">
        <f t="shared" si="24"/>
        <v>0.99999999999999989</v>
      </c>
      <c r="M108" s="16">
        <f t="shared" si="25"/>
        <v>0.87741534777988039</v>
      </c>
      <c r="N108" s="16">
        <f t="shared" si="26"/>
        <v>6.1084223427898106E-2</v>
      </c>
      <c r="O108" s="16">
        <f t="shared" si="27"/>
        <v>0</v>
      </c>
      <c r="P108" s="16">
        <f t="shared" si="28"/>
        <v>0</v>
      </c>
      <c r="Q108" s="16">
        <f t="shared" si="29"/>
        <v>0</v>
      </c>
      <c r="R108" s="16">
        <f t="shared" si="30"/>
        <v>7.6355249751518915E-5</v>
      </c>
      <c r="S108" s="16">
        <f t="shared" si="31"/>
        <v>6.1424073542469933E-2</v>
      </c>
    </row>
    <row r="109" spans="1:19">
      <c r="A109">
        <f>raw_modified!A109</f>
        <v>1</v>
      </c>
      <c r="B109">
        <f>raw_modified!B109</f>
        <v>202107</v>
      </c>
      <c r="C109">
        <f>raw_modified!C109</f>
        <v>1</v>
      </c>
      <c r="D109">
        <f>raw_modified!D109</f>
        <v>845338657</v>
      </c>
      <c r="E109">
        <f>raw_modified!E109</f>
        <v>218260844</v>
      </c>
      <c r="F109">
        <f>IF(C109=0,raw_modified!F109+raw_modified!K109,raw_modified!F109)</f>
        <v>324522727</v>
      </c>
      <c r="G109">
        <f>IF(C109=1,raw_modified!G109+raw_modified!K109,raw_modified!G109)</f>
        <v>251059046</v>
      </c>
      <c r="H109">
        <f>IF(C109=2,raw_modified!H109+raw_modified!K109,raw_modified!H109)</f>
        <v>0</v>
      </c>
      <c r="I109">
        <f>IF(OR(C109=3,C109=4),raw_modified!I109+raw_modified!K109,raw_modified!I109)</f>
        <v>0</v>
      </c>
      <c r="J109">
        <f>raw_modified!J109</f>
        <v>0</v>
      </c>
      <c r="K109">
        <f>raw_modified!L109</f>
        <v>51496040</v>
      </c>
      <c r="L109" s="16">
        <f t="shared" si="24"/>
        <v>1</v>
      </c>
      <c r="M109" s="16">
        <f t="shared" si="25"/>
        <v>0.25819337870408071</v>
      </c>
      <c r="N109" s="16">
        <f t="shared" si="26"/>
        <v>0.38389670732874104</v>
      </c>
      <c r="O109" s="16">
        <f t="shared" si="27"/>
        <v>0.29699226921785027</v>
      </c>
      <c r="P109" s="16">
        <f t="shared" si="28"/>
        <v>0</v>
      </c>
      <c r="Q109" s="16">
        <f t="shared" si="29"/>
        <v>0</v>
      </c>
      <c r="R109" s="16">
        <f t="shared" si="30"/>
        <v>0</v>
      </c>
      <c r="S109" s="16">
        <f t="shared" si="31"/>
        <v>6.0917644749327961E-2</v>
      </c>
    </row>
    <row r="110" spans="1:19">
      <c r="A110">
        <f>raw_modified!A110</f>
        <v>1</v>
      </c>
      <c r="B110">
        <f>raw_modified!B110</f>
        <v>202107</v>
      </c>
      <c r="C110">
        <f>raw_modified!C110</f>
        <v>2</v>
      </c>
      <c r="D110">
        <f>raw_modified!D110</f>
        <v>52650104</v>
      </c>
      <c r="E110">
        <f>raw_modified!E110</f>
        <v>1737340</v>
      </c>
      <c r="F110">
        <f>IF(C110=0,raw_modified!F110+raw_modified!K110,raw_modified!F110)</f>
        <v>4030731</v>
      </c>
      <c r="G110">
        <f>IF(C110=1,raw_modified!G110+raw_modified!K110,raw_modified!G110)</f>
        <v>180155</v>
      </c>
      <c r="H110">
        <f>IF(C110=2,raw_modified!H110+raw_modified!K110,raw_modified!H110)</f>
        <v>43539253</v>
      </c>
      <c r="I110">
        <f>IF(OR(C110=3,C110=4),raw_modified!I110+raw_modified!K110,raw_modified!I110)</f>
        <v>0</v>
      </c>
      <c r="J110">
        <f>raw_modified!J110</f>
        <v>0</v>
      </c>
      <c r="K110">
        <f>raw_modified!L110</f>
        <v>3162625</v>
      </c>
      <c r="L110" s="16">
        <f t="shared" si="24"/>
        <v>1</v>
      </c>
      <c r="M110" s="16">
        <f t="shared" si="25"/>
        <v>3.2997845550314583E-2</v>
      </c>
      <c r="N110" s="16">
        <f t="shared" si="26"/>
        <v>7.6556942793503308E-2</v>
      </c>
      <c r="O110" s="16">
        <f t="shared" si="27"/>
        <v>3.421740629420219E-3</v>
      </c>
      <c r="P110" s="16">
        <f t="shared" si="28"/>
        <v>0.82695473877886361</v>
      </c>
      <c r="Q110" s="16">
        <f t="shared" si="29"/>
        <v>0</v>
      </c>
      <c r="R110" s="16">
        <f t="shared" si="30"/>
        <v>0</v>
      </c>
      <c r="S110" s="16">
        <f t="shared" si="31"/>
        <v>6.0068732247898313E-2</v>
      </c>
    </row>
    <row r="111" spans="1:19">
      <c r="A111">
        <f>raw_modified!A111</f>
        <v>1</v>
      </c>
      <c r="B111">
        <f>raw_modified!B111</f>
        <v>202107</v>
      </c>
      <c r="C111">
        <f>raw_modified!C111</f>
        <v>3</v>
      </c>
      <c r="D111">
        <f>raw_modified!D111</f>
        <v>12605843</v>
      </c>
      <c r="E111">
        <f>raw_modified!E111</f>
        <v>2669928</v>
      </c>
      <c r="F111">
        <f>IF(C111=0,raw_modified!F111+raw_modified!K111,raw_modified!F111)</f>
        <v>221975</v>
      </c>
      <c r="G111">
        <f>IF(C111=1,raw_modified!G111+raw_modified!K111,raw_modified!G111)</f>
        <v>0</v>
      </c>
      <c r="H111">
        <f>IF(C111=2,raw_modified!H111+raw_modified!K111,raw_modified!H111)</f>
        <v>0</v>
      </c>
      <c r="I111">
        <f>IF(OR(C111=3,C111=4),raw_modified!I111+raw_modified!K111,raw_modified!I111)</f>
        <v>8831657</v>
      </c>
      <c r="J111">
        <f>raw_modified!J111</f>
        <v>0</v>
      </c>
      <c r="K111">
        <f>raw_modified!L111</f>
        <v>882283</v>
      </c>
      <c r="L111" s="16">
        <f t="shared" si="24"/>
        <v>1</v>
      </c>
      <c r="M111" s="16">
        <f t="shared" si="25"/>
        <v>0.21180082918690959</v>
      </c>
      <c r="N111" s="16">
        <f t="shared" si="26"/>
        <v>1.7608897715130991E-2</v>
      </c>
      <c r="O111" s="16">
        <f t="shared" si="27"/>
        <v>0</v>
      </c>
      <c r="P111" s="16">
        <f t="shared" si="28"/>
        <v>0</v>
      </c>
      <c r="Q111" s="16">
        <f t="shared" si="29"/>
        <v>0.7006002692560902</v>
      </c>
      <c r="R111" s="16">
        <f t="shared" si="30"/>
        <v>0</v>
      </c>
      <c r="S111" s="16">
        <f t="shared" si="31"/>
        <v>6.9990003841869208E-2</v>
      </c>
    </row>
    <row r="112" spans="1:19">
      <c r="A112">
        <f>raw_modified!A112</f>
        <v>1</v>
      </c>
      <c r="B112">
        <f>raw_modified!B112</f>
        <v>202107</v>
      </c>
      <c r="C112">
        <f>raw_modified!C112</f>
        <v>4</v>
      </c>
      <c r="D112">
        <f>raw_modified!D112</f>
        <v>323609696.36000001</v>
      </c>
      <c r="E112">
        <f>raw_modified!E112</f>
        <v>7020668</v>
      </c>
      <c r="F112">
        <f>IF(C112=0,raw_modified!F112+raw_modified!K112,raw_modified!F112)</f>
        <v>3401125</v>
      </c>
      <c r="G112">
        <f>IF(C112=1,raw_modified!G112+raw_modified!K112,raw_modified!G112)</f>
        <v>500700</v>
      </c>
      <c r="H112">
        <f>IF(C112=2,raw_modified!H112+raw_modified!K112,raw_modified!H112)</f>
        <v>412476</v>
      </c>
      <c r="I112">
        <f>IF(OR(C112=3,C112=4),raw_modified!I112+raw_modified!K112,raw_modified!I112)</f>
        <v>299026764.98000002</v>
      </c>
      <c r="J112">
        <f>raw_modified!J112</f>
        <v>0</v>
      </c>
      <c r="K112">
        <f>raw_modified!L112</f>
        <v>13247962.379999995</v>
      </c>
      <c r="L112" s="16">
        <f t="shared" si="24"/>
        <v>1</v>
      </c>
      <c r="M112" s="16">
        <f t="shared" si="25"/>
        <v>2.1694862913470458E-2</v>
      </c>
      <c r="N112" s="16">
        <f t="shared" si="26"/>
        <v>1.0509960110145817E-2</v>
      </c>
      <c r="O112" s="16">
        <f t="shared" si="27"/>
        <v>1.5472342319526658E-3</v>
      </c>
      <c r="P112" s="16">
        <f t="shared" si="28"/>
        <v>1.2746095207887113E-3</v>
      </c>
      <c r="Q112" s="16">
        <f t="shared" si="29"/>
        <v>0.92403524475158905</v>
      </c>
      <c r="R112" s="16">
        <f t="shared" si="30"/>
        <v>0</v>
      </c>
      <c r="S112" s="16">
        <f t="shared" si="31"/>
        <v>4.0938088472053331E-2</v>
      </c>
    </row>
    <row r="113" spans="1:19">
      <c r="A113">
        <f>raw_modified!A113</f>
        <v>2</v>
      </c>
      <c r="B113">
        <f>raw_modified!B113</f>
        <v>202107</v>
      </c>
      <c r="C113">
        <f>raw_modified!C113</f>
        <v>0</v>
      </c>
      <c r="D113">
        <f>raw_modified!D113</f>
        <v>1083453709.0999999</v>
      </c>
      <c r="E113">
        <f>raw_modified!E113</f>
        <v>963647790.51999998</v>
      </c>
      <c r="F113">
        <f>IF(C113=0,raw_modified!F113+raw_modified!K113,raw_modified!F113)</f>
        <v>59891399</v>
      </c>
      <c r="G113">
        <f>IF(C113=1,raw_modified!G113+raw_modified!K113,raw_modified!G113)</f>
        <v>0</v>
      </c>
      <c r="H113">
        <f>IF(C113=2,raw_modified!H113+raw_modified!K113,raw_modified!H113)</f>
        <v>0</v>
      </c>
      <c r="I113">
        <f>IF(OR(C113=3,C113=4),raw_modified!I113+raw_modified!K113,raw_modified!I113)</f>
        <v>0</v>
      </c>
      <c r="J113">
        <f>raw_modified!J113</f>
        <v>0</v>
      </c>
      <c r="K113">
        <f>raw_modified!L113</f>
        <v>59914519.579999924</v>
      </c>
      <c r="L113" s="16">
        <f t="shared" si="24"/>
        <v>0.99999999999999989</v>
      </c>
      <c r="M113" s="16">
        <f t="shared" si="25"/>
        <v>0.88942220828288088</v>
      </c>
      <c r="N113" s="16">
        <f t="shared" si="26"/>
        <v>5.527822600722869E-2</v>
      </c>
      <c r="O113" s="16">
        <f t="shared" si="27"/>
        <v>0</v>
      </c>
      <c r="P113" s="16">
        <f t="shared" si="28"/>
        <v>0</v>
      </c>
      <c r="Q113" s="16">
        <f t="shared" si="29"/>
        <v>0</v>
      </c>
      <c r="R113" s="16">
        <f t="shared" si="30"/>
        <v>0</v>
      </c>
      <c r="S113" s="16">
        <f t="shared" si="31"/>
        <v>5.5299565709890398E-2</v>
      </c>
    </row>
    <row r="114" spans="1:19">
      <c r="A114">
        <f>raw_modified!A114</f>
        <v>2</v>
      </c>
      <c r="B114">
        <f>raw_modified!B114</f>
        <v>202107</v>
      </c>
      <c r="C114">
        <f>raw_modified!C114</f>
        <v>1</v>
      </c>
      <c r="D114">
        <f>raw_modified!D114</f>
        <v>79511652.900000006</v>
      </c>
      <c r="E114">
        <f>raw_modified!E114</f>
        <v>13719412</v>
      </c>
      <c r="F114">
        <f>IF(C114=0,raw_modified!F114+raw_modified!K114,raw_modified!F114)</f>
        <v>39688194</v>
      </c>
      <c r="G114">
        <f>IF(C114=1,raw_modified!G114+raw_modified!K114,raw_modified!G114)</f>
        <v>21957723.899999999</v>
      </c>
      <c r="H114">
        <f>IF(C114=2,raw_modified!H114+raw_modified!K114,raw_modified!H114)</f>
        <v>0</v>
      </c>
      <c r="I114">
        <f>IF(OR(C114=3,C114=4),raw_modified!I114+raw_modified!K114,raw_modified!I114)</f>
        <v>0</v>
      </c>
      <c r="J114">
        <f>raw_modified!J114</f>
        <v>0</v>
      </c>
      <c r="K114">
        <f>raw_modified!L114</f>
        <v>4146323.0000000075</v>
      </c>
      <c r="L114" s="16">
        <f t="shared" si="24"/>
        <v>1</v>
      </c>
      <c r="M114" s="16">
        <f t="shared" si="25"/>
        <v>0.17254592879932446</v>
      </c>
      <c r="N114" s="16">
        <f t="shared" si="26"/>
        <v>0.49914940203689312</v>
      </c>
      <c r="O114" s="16">
        <f t="shared" si="27"/>
        <v>0.27615730649714609</v>
      </c>
      <c r="P114" s="16">
        <f t="shared" si="28"/>
        <v>0</v>
      </c>
      <c r="Q114" s="16">
        <f t="shared" si="29"/>
        <v>0</v>
      </c>
      <c r="R114" s="16">
        <f t="shared" si="30"/>
        <v>0</v>
      </c>
      <c r="S114" s="16">
        <f t="shared" si="31"/>
        <v>5.2147362666636339E-2</v>
      </c>
    </row>
    <row r="115" spans="1:19">
      <c r="A115">
        <f>raw_modified!A115</f>
        <v>2</v>
      </c>
      <c r="B115">
        <f>raw_modified!B115</f>
        <v>202107</v>
      </c>
      <c r="C115">
        <f>raw_modified!C115</f>
        <v>2</v>
      </c>
      <c r="D115">
        <f>raw_modified!D115</f>
        <v>5283829</v>
      </c>
      <c r="E115">
        <f>raw_modified!E115</f>
        <v>53030</v>
      </c>
      <c r="F115">
        <f>IF(C115=0,raw_modified!F115+raw_modified!K115,raw_modified!F115)</f>
        <v>780196</v>
      </c>
      <c r="G115">
        <f>IF(C115=1,raw_modified!G115+raw_modified!K115,raw_modified!G115)</f>
        <v>361180</v>
      </c>
      <c r="H115">
        <f>IF(C115=2,raw_modified!H115+raw_modified!K115,raw_modified!H115)</f>
        <v>3765824</v>
      </c>
      <c r="I115">
        <f>IF(OR(C115=3,C115=4),raw_modified!I115+raw_modified!K115,raw_modified!I115)</f>
        <v>0</v>
      </c>
      <c r="J115">
        <f>raw_modified!J115</f>
        <v>0</v>
      </c>
      <c r="K115">
        <f>raw_modified!L115</f>
        <v>323599</v>
      </c>
      <c r="L115" s="16">
        <f t="shared" si="24"/>
        <v>1</v>
      </c>
      <c r="M115" s="16">
        <f t="shared" si="25"/>
        <v>1.0036282400509177E-2</v>
      </c>
      <c r="N115" s="16">
        <f t="shared" si="26"/>
        <v>0.14765731442103822</v>
      </c>
      <c r="O115" s="16">
        <f t="shared" si="27"/>
        <v>6.8355732178312353E-2</v>
      </c>
      <c r="P115" s="16">
        <f t="shared" si="28"/>
        <v>0.71270739458071031</v>
      </c>
      <c r="Q115" s="16">
        <f t="shared" si="29"/>
        <v>0</v>
      </c>
      <c r="R115" s="16">
        <f t="shared" si="30"/>
        <v>0</v>
      </c>
      <c r="S115" s="16">
        <f t="shared" si="31"/>
        <v>6.1243276419429928E-2</v>
      </c>
    </row>
    <row r="116" spans="1:19">
      <c r="A116">
        <f>raw_modified!A116</f>
        <v>2</v>
      </c>
      <c r="B116">
        <f>raw_modified!B116</f>
        <v>202107</v>
      </c>
      <c r="C116">
        <f>raw_modified!C116</f>
        <v>3</v>
      </c>
      <c r="D116">
        <f>raw_modified!D116</f>
        <v>4943677.8</v>
      </c>
      <c r="E116">
        <f>raw_modified!E116</f>
        <v>0</v>
      </c>
      <c r="F116">
        <f>IF(C116=0,raw_modified!F116+raw_modified!K116,raw_modified!F116)</f>
        <v>178278</v>
      </c>
      <c r="G116">
        <f>IF(C116=1,raw_modified!G116+raw_modified!K116,raw_modified!G116)</f>
        <v>0</v>
      </c>
      <c r="H116">
        <f>IF(C116=2,raw_modified!H116+raw_modified!K116,raw_modified!H116)</f>
        <v>0</v>
      </c>
      <c r="I116">
        <f>IF(OR(C116=3,C116=4),raw_modified!I116+raw_modified!K116,raw_modified!I116)</f>
        <v>4567061.8</v>
      </c>
      <c r="J116">
        <f>raw_modified!J116</f>
        <v>0</v>
      </c>
      <c r="K116">
        <f>raw_modified!L116</f>
        <v>198338</v>
      </c>
      <c r="L116" s="16">
        <f t="shared" si="24"/>
        <v>1</v>
      </c>
      <c r="M116" s="16">
        <f t="shared" si="25"/>
        <v>0</v>
      </c>
      <c r="N116" s="16">
        <f t="shared" si="26"/>
        <v>3.606181616447577E-2</v>
      </c>
      <c r="O116" s="16">
        <f t="shared" si="27"/>
        <v>0</v>
      </c>
      <c r="P116" s="16">
        <f t="shared" si="28"/>
        <v>0</v>
      </c>
      <c r="Q116" s="16">
        <f t="shared" si="29"/>
        <v>0.92381865986492895</v>
      </c>
      <c r="R116" s="16">
        <f t="shared" si="30"/>
        <v>0</v>
      </c>
      <c r="S116" s="16">
        <f t="shared" si="31"/>
        <v>4.0119523970595337E-2</v>
      </c>
    </row>
    <row r="117" spans="1:19">
      <c r="A117">
        <f>raw_modified!A117</f>
        <v>2</v>
      </c>
      <c r="B117">
        <f>raw_modified!B117</f>
        <v>202107</v>
      </c>
      <c r="C117">
        <f>raw_modified!C117</f>
        <v>4</v>
      </c>
      <c r="D117">
        <f>raw_modified!D117</f>
        <v>66488404.359999999</v>
      </c>
      <c r="E117">
        <f>raw_modified!E117</f>
        <v>88446</v>
      </c>
      <c r="F117">
        <f>IF(C117=0,raw_modified!F117+raw_modified!K117,raw_modified!F117)</f>
        <v>159428</v>
      </c>
      <c r="G117">
        <f>IF(C117=1,raw_modified!G117+raw_modified!K117,raw_modified!G117)</f>
        <v>0</v>
      </c>
      <c r="H117">
        <f>IF(C117=2,raw_modified!H117+raw_modified!K117,raw_modified!H117)</f>
        <v>0</v>
      </c>
      <c r="I117">
        <f>IF(OR(C117=3,C117=4),raw_modified!I117+raw_modified!K117,raw_modified!I117)</f>
        <v>64236520.879999988</v>
      </c>
      <c r="J117">
        <f>raw_modified!J117</f>
        <v>0</v>
      </c>
      <c r="K117">
        <f>raw_modified!L117</f>
        <v>2004009.4800000116</v>
      </c>
      <c r="L117" s="16">
        <f t="shared" si="24"/>
        <v>1</v>
      </c>
      <c r="M117" s="16">
        <f t="shared" si="25"/>
        <v>1.3302469934623651E-3</v>
      </c>
      <c r="N117" s="16">
        <f t="shared" si="26"/>
        <v>2.3978316450005417E-3</v>
      </c>
      <c r="O117" s="16">
        <f t="shared" si="27"/>
        <v>0</v>
      </c>
      <c r="P117" s="16">
        <f t="shared" si="28"/>
        <v>0</v>
      </c>
      <c r="Q117" s="16">
        <f t="shared" si="29"/>
        <v>0.96613118480318405</v>
      </c>
      <c r="R117" s="16">
        <f t="shared" si="30"/>
        <v>0</v>
      </c>
      <c r="S117" s="16">
        <f t="shared" si="31"/>
        <v>3.0140736558353039E-2</v>
      </c>
    </row>
    <row r="118" spans="1:19">
      <c r="A118">
        <f>raw_modified!A118</f>
        <v>3</v>
      </c>
      <c r="B118">
        <f>raw_modified!B118</f>
        <v>202107</v>
      </c>
      <c r="C118">
        <f>raw_modified!C118</f>
        <v>0</v>
      </c>
      <c r="D118">
        <f>raw_modified!D118</f>
        <v>6469634626.6900005</v>
      </c>
      <c r="E118">
        <f>raw_modified!E118</f>
        <v>5621168961.6900005</v>
      </c>
      <c r="F118">
        <f>IF(C118=0,raw_modified!F118+raw_modified!K118,raw_modified!F118)</f>
        <v>460479796</v>
      </c>
      <c r="G118">
        <f>IF(C118=1,raw_modified!G118+raw_modified!K118,raw_modified!G118)</f>
        <v>0</v>
      </c>
      <c r="H118">
        <f>IF(C118=2,raw_modified!H118+raw_modified!K118,raw_modified!H118)</f>
        <v>0</v>
      </c>
      <c r="I118">
        <f>IF(OR(C118=3,C118=4),raw_modified!I118+raw_modified!K118,raw_modified!I118)</f>
        <v>0</v>
      </c>
      <c r="J118">
        <f>raw_modified!J118</f>
        <v>0</v>
      </c>
      <c r="K118">
        <f>raw_modified!L118</f>
        <v>387985869</v>
      </c>
      <c r="L118" s="16">
        <f t="shared" si="24"/>
        <v>1</v>
      </c>
      <c r="M118" s="16">
        <f t="shared" si="25"/>
        <v>0.86885416040347663</v>
      </c>
      <c r="N118" s="16">
        <f t="shared" si="26"/>
        <v>7.1175548940634853E-2</v>
      </c>
      <c r="O118" s="16">
        <f t="shared" si="27"/>
        <v>0</v>
      </c>
      <c r="P118" s="16">
        <f t="shared" si="28"/>
        <v>0</v>
      </c>
      <c r="Q118" s="16">
        <f t="shared" si="29"/>
        <v>0</v>
      </c>
      <c r="R118" s="16">
        <f t="shared" si="30"/>
        <v>0</v>
      </c>
      <c r="S118" s="16">
        <f t="shared" si="31"/>
        <v>5.9970290655888499E-2</v>
      </c>
    </row>
    <row r="119" spans="1:19">
      <c r="A119">
        <f>raw_modified!A119</f>
        <v>3</v>
      </c>
      <c r="B119">
        <f>raw_modified!B119</f>
        <v>202107</v>
      </c>
      <c r="C119">
        <f>raw_modified!C119</f>
        <v>1</v>
      </c>
      <c r="D119">
        <f>raw_modified!D119</f>
        <v>777938225.63</v>
      </c>
      <c r="E119">
        <f>raw_modified!E119</f>
        <v>218466349</v>
      </c>
      <c r="F119">
        <f>IF(C119=0,raw_modified!F119+raw_modified!K119,raw_modified!F119)</f>
        <v>290773947.63</v>
      </c>
      <c r="G119">
        <f>IF(C119=1,raw_modified!G119+raw_modified!K119,raw_modified!G119)</f>
        <v>217651095</v>
      </c>
      <c r="H119">
        <f>IF(C119=2,raw_modified!H119+raw_modified!K119,raw_modified!H119)</f>
        <v>0</v>
      </c>
      <c r="I119">
        <f>IF(OR(C119=3,C119=4),raw_modified!I119+raw_modified!K119,raw_modified!I119)</f>
        <v>0</v>
      </c>
      <c r="J119">
        <f>raw_modified!J119</f>
        <v>0</v>
      </c>
      <c r="K119">
        <f>raw_modified!L119</f>
        <v>51046834</v>
      </c>
      <c r="L119" s="16">
        <f t="shared" si="24"/>
        <v>1</v>
      </c>
      <c r="M119" s="16">
        <f t="shared" si="25"/>
        <v>0.28082737395129126</v>
      </c>
      <c r="N119" s="16">
        <f t="shared" si="26"/>
        <v>0.37377511227774118</v>
      </c>
      <c r="O119" s="16">
        <f t="shared" si="27"/>
        <v>0.2797794064223274</v>
      </c>
      <c r="P119" s="16">
        <f t="shared" si="28"/>
        <v>0</v>
      </c>
      <c r="Q119" s="16">
        <f t="shared" si="29"/>
        <v>0</v>
      </c>
      <c r="R119" s="16">
        <f t="shared" si="30"/>
        <v>0</v>
      </c>
      <c r="S119" s="16">
        <f t="shared" si="31"/>
        <v>6.5618107348640167E-2</v>
      </c>
    </row>
    <row r="120" spans="1:19">
      <c r="A120">
        <f>raw_modified!A120</f>
        <v>3</v>
      </c>
      <c r="B120">
        <f>raw_modified!B120</f>
        <v>202107</v>
      </c>
      <c r="C120">
        <f>raw_modified!C120</f>
        <v>2</v>
      </c>
      <c r="D120">
        <f>raw_modified!D120</f>
        <v>36784631</v>
      </c>
      <c r="E120">
        <f>raw_modified!E120</f>
        <v>4423235</v>
      </c>
      <c r="F120">
        <f>IF(C120=0,raw_modified!F120+raw_modified!K120,raw_modified!F120)</f>
        <v>373523</v>
      </c>
      <c r="G120">
        <f>IF(C120=1,raw_modified!G120+raw_modified!K120,raw_modified!G120)</f>
        <v>4734423</v>
      </c>
      <c r="H120">
        <f>IF(C120=2,raw_modified!H120+raw_modified!K120,raw_modified!H120)</f>
        <v>16819106</v>
      </c>
      <c r="I120">
        <f>IF(OR(C120=3,C120=4),raw_modified!I120+raw_modified!K120,raw_modified!I120)</f>
        <v>0</v>
      </c>
      <c r="J120">
        <f>raw_modified!J120</f>
        <v>0</v>
      </c>
      <c r="K120">
        <f>raw_modified!L120</f>
        <v>10434344</v>
      </c>
      <c r="L120" s="16">
        <f t="shared" si="24"/>
        <v>1</v>
      </c>
      <c r="M120" s="16">
        <f t="shared" si="25"/>
        <v>0.12024682264720829</v>
      </c>
      <c r="N120" s="16">
        <f t="shared" si="26"/>
        <v>1.0154322330975673E-2</v>
      </c>
      <c r="O120" s="16">
        <f t="shared" si="27"/>
        <v>0.12870655138555012</v>
      </c>
      <c r="P120" s="16">
        <f t="shared" si="28"/>
        <v>0.45723188034698514</v>
      </c>
      <c r="Q120" s="16">
        <f t="shared" si="29"/>
        <v>0</v>
      </c>
      <c r="R120" s="16">
        <f t="shared" si="30"/>
        <v>0</v>
      </c>
      <c r="S120" s="16">
        <f t="shared" si="31"/>
        <v>0.28366042328928076</v>
      </c>
    </row>
    <row r="121" spans="1:19">
      <c r="A121">
        <f>raw_modified!A121</f>
        <v>3</v>
      </c>
      <c r="B121">
        <f>raw_modified!B121</f>
        <v>202107</v>
      </c>
      <c r="C121">
        <f>raw_modified!C121</f>
        <v>3</v>
      </c>
      <c r="D121">
        <f>raw_modified!D121</f>
        <v>94754542.060000002</v>
      </c>
      <c r="E121">
        <f>raw_modified!E121</f>
        <v>1286237</v>
      </c>
      <c r="F121">
        <f>IF(C121=0,raw_modified!F121+raw_modified!K121,raw_modified!F121)</f>
        <v>652915</v>
      </c>
      <c r="G121">
        <f>IF(C121=1,raw_modified!G121+raw_modified!K121,raw_modified!G121)</f>
        <v>0</v>
      </c>
      <c r="H121">
        <f>IF(C121=2,raw_modified!H121+raw_modified!K121,raw_modified!H121)</f>
        <v>741560</v>
      </c>
      <c r="I121">
        <f>IF(OR(C121=3,C121=4),raw_modified!I121+raw_modified!K121,raw_modified!I121)</f>
        <v>90733362.060000002</v>
      </c>
      <c r="J121">
        <f>raw_modified!J121</f>
        <v>0</v>
      </c>
      <c r="K121">
        <f>raw_modified!L121</f>
        <v>1340468</v>
      </c>
      <c r="L121" s="16">
        <f t="shared" si="24"/>
        <v>1</v>
      </c>
      <c r="M121" s="16">
        <f t="shared" si="25"/>
        <v>1.3574409965334806E-2</v>
      </c>
      <c r="N121" s="16">
        <f t="shared" si="26"/>
        <v>6.8905931663578134E-3</v>
      </c>
      <c r="O121" s="16">
        <f t="shared" si="27"/>
        <v>0</v>
      </c>
      <c r="P121" s="16">
        <f t="shared" si="28"/>
        <v>7.8261156022519009E-3</v>
      </c>
      <c r="Q121" s="16">
        <f t="shared" si="29"/>
        <v>0.95756213989769767</v>
      </c>
      <c r="R121" s="16">
        <f t="shared" si="30"/>
        <v>0</v>
      </c>
      <c r="S121" s="16">
        <f t="shared" si="31"/>
        <v>1.4146741368357788E-2</v>
      </c>
    </row>
    <row r="122" spans="1:19">
      <c r="A122">
        <f>raw_modified!A122</f>
        <v>3</v>
      </c>
      <c r="B122">
        <f>raw_modified!B122</f>
        <v>202107</v>
      </c>
      <c r="C122">
        <f>raw_modified!C122</f>
        <v>4</v>
      </c>
      <c r="D122">
        <f>raw_modified!D122</f>
        <v>410847249.19</v>
      </c>
      <c r="E122">
        <f>raw_modified!E122</f>
        <v>182272</v>
      </c>
      <c r="F122">
        <f>IF(C122=0,raw_modified!F122+raw_modified!K122,raw_modified!F122)</f>
        <v>524463</v>
      </c>
      <c r="G122">
        <f>IF(C122=1,raw_modified!G122+raw_modified!K122,raw_modified!G122)</f>
        <v>227569</v>
      </c>
      <c r="H122">
        <f>IF(C122=2,raw_modified!H122+raw_modified!K122,raw_modified!H122)</f>
        <v>0</v>
      </c>
      <c r="I122">
        <f>IF(OR(C122=3,C122=4),raw_modified!I122+raw_modified!K122,raw_modified!I122)</f>
        <v>406721697.09999996</v>
      </c>
      <c r="J122">
        <f>raw_modified!J122</f>
        <v>0</v>
      </c>
      <c r="K122">
        <f>raw_modified!L122</f>
        <v>3191248.0900000334</v>
      </c>
      <c r="L122" s="16">
        <f t="shared" si="24"/>
        <v>0.99999999999999989</v>
      </c>
      <c r="M122" s="16">
        <f t="shared" si="25"/>
        <v>4.43649069962999E-4</v>
      </c>
      <c r="N122" s="16">
        <f t="shared" si="26"/>
        <v>1.2765401278309579E-3</v>
      </c>
      <c r="O122" s="16">
        <f t="shared" si="27"/>
        <v>5.5390172490788338E-4</v>
      </c>
      <c r="P122" s="16">
        <f t="shared" si="28"/>
        <v>0</v>
      </c>
      <c r="Q122" s="16">
        <f t="shared" si="29"/>
        <v>0.98995842834987036</v>
      </c>
      <c r="R122" s="16">
        <f t="shared" si="30"/>
        <v>0</v>
      </c>
      <c r="S122" s="16">
        <f t="shared" si="31"/>
        <v>7.7674807274277554E-3</v>
      </c>
    </row>
    <row r="123" spans="1:19">
      <c r="A123">
        <f>raw_modified!A123</f>
        <v>1</v>
      </c>
      <c r="B123">
        <f>raw_modified!B123</f>
        <v>202108</v>
      </c>
      <c r="C123">
        <f>raw_modified!C123</f>
        <v>0</v>
      </c>
      <c r="D123">
        <f>raw_modified!D123</f>
        <v>8947285208.9900017</v>
      </c>
      <c r="E123">
        <f>raw_modified!E123</f>
        <v>8074195131.7900009</v>
      </c>
      <c r="F123">
        <f>IF(C123=0,raw_modified!F123+raw_modified!K123,raw_modified!F123)</f>
        <v>330700216</v>
      </c>
      <c r="G123">
        <f>IF(C123=1,raw_modified!G123+raw_modified!K123,raw_modified!G123)</f>
        <v>0</v>
      </c>
      <c r="H123">
        <f>IF(C123=2,raw_modified!H123+raw_modified!K123,raw_modified!H123)</f>
        <v>0</v>
      </c>
      <c r="I123">
        <f>IF(OR(C123=3,C123=4),raw_modified!I123+raw_modified!K123,raw_modified!I123)</f>
        <v>0</v>
      </c>
      <c r="J123">
        <f>raw_modified!J123</f>
        <v>0</v>
      </c>
      <c r="K123">
        <f>raw_modified!L123</f>
        <v>542389861.20000076</v>
      </c>
      <c r="L123" s="16">
        <f t="shared" si="24"/>
        <v>1</v>
      </c>
      <c r="M123" s="16">
        <f t="shared" si="25"/>
        <v>0.90241843678764788</v>
      </c>
      <c r="N123" s="16">
        <f t="shared" si="26"/>
        <v>3.6960956119708906E-2</v>
      </c>
      <c r="O123" s="16">
        <f t="shared" si="27"/>
        <v>0</v>
      </c>
      <c r="P123" s="16">
        <f t="shared" si="28"/>
        <v>0</v>
      </c>
      <c r="Q123" s="16">
        <f t="shared" si="29"/>
        <v>0</v>
      </c>
      <c r="R123" s="16">
        <f t="shared" si="30"/>
        <v>0</v>
      </c>
      <c r="S123" s="16">
        <f t="shared" si="31"/>
        <v>6.0620607092643185E-2</v>
      </c>
    </row>
    <row r="124" spans="1:19">
      <c r="A124">
        <f>raw_modified!A124</f>
        <v>1</v>
      </c>
      <c r="B124">
        <f>raw_modified!B124</f>
        <v>202108</v>
      </c>
      <c r="C124">
        <f>raw_modified!C124</f>
        <v>1</v>
      </c>
      <c r="D124">
        <f>raw_modified!D124</f>
        <v>853202786.01999998</v>
      </c>
      <c r="E124">
        <f>raw_modified!E124</f>
        <v>379889589.01999998</v>
      </c>
      <c r="F124">
        <f>IF(C124=0,raw_modified!F124+raw_modified!K124,raw_modified!F124)</f>
        <v>301683029</v>
      </c>
      <c r="G124">
        <f>IF(C124=1,raw_modified!G124+raw_modified!K124,raw_modified!G124)</f>
        <v>105174969</v>
      </c>
      <c r="H124">
        <f>IF(C124=2,raw_modified!H124+raw_modified!K124,raw_modified!H124)</f>
        <v>0</v>
      </c>
      <c r="I124">
        <f>IF(OR(C124=3,C124=4),raw_modified!I124+raw_modified!K124,raw_modified!I124)</f>
        <v>0</v>
      </c>
      <c r="J124">
        <f>raw_modified!J124</f>
        <v>1010357</v>
      </c>
      <c r="K124">
        <f>raw_modified!L124</f>
        <v>65444842</v>
      </c>
      <c r="L124" s="16">
        <f t="shared" si="24"/>
        <v>1</v>
      </c>
      <c r="M124" s="16">
        <f t="shared" si="25"/>
        <v>0.4452512289512085</v>
      </c>
      <c r="N124" s="16">
        <f t="shared" si="26"/>
        <v>0.35358889345320099</v>
      </c>
      <c r="O124" s="16">
        <f t="shared" si="27"/>
        <v>0.12327077539282037</v>
      </c>
      <c r="P124" s="16">
        <f t="shared" si="28"/>
        <v>0</v>
      </c>
      <c r="Q124" s="16">
        <f t="shared" si="29"/>
        <v>0</v>
      </c>
      <c r="R124" s="16">
        <f t="shared" si="30"/>
        <v>1.1841932733401977E-3</v>
      </c>
      <c r="S124" s="16">
        <f t="shared" si="31"/>
        <v>7.6704908929429938E-2</v>
      </c>
    </row>
    <row r="125" spans="1:19">
      <c r="A125">
        <f>raw_modified!A125</f>
        <v>1</v>
      </c>
      <c r="B125">
        <f>raw_modified!B125</f>
        <v>202108</v>
      </c>
      <c r="C125">
        <f>raw_modified!C125</f>
        <v>2</v>
      </c>
      <c r="D125">
        <f>raw_modified!D125</f>
        <v>256831261</v>
      </c>
      <c r="E125">
        <f>raw_modified!E125</f>
        <v>54478031</v>
      </c>
      <c r="F125">
        <f>IF(C125=0,raw_modified!F125+raw_modified!K125,raw_modified!F125)</f>
        <v>29898117</v>
      </c>
      <c r="G125">
        <f>IF(C125=1,raw_modified!G125+raw_modified!K125,raw_modified!G125)</f>
        <v>3810234</v>
      </c>
      <c r="H125">
        <f>IF(C125=2,raw_modified!H125+raw_modified!K125,raw_modified!H125)</f>
        <v>150128150</v>
      </c>
      <c r="I125">
        <f>IF(OR(C125=3,C125=4),raw_modified!I125+raw_modified!K125,raw_modified!I125)</f>
        <v>0</v>
      </c>
      <c r="J125">
        <f>raw_modified!J125</f>
        <v>0</v>
      </c>
      <c r="K125">
        <f>raw_modified!L125</f>
        <v>18516729</v>
      </c>
      <c r="L125" s="16">
        <f t="shared" si="24"/>
        <v>0.99999999999999989</v>
      </c>
      <c r="M125" s="16">
        <f t="shared" si="25"/>
        <v>0.21211604377085544</v>
      </c>
      <c r="N125" s="16">
        <f t="shared" si="26"/>
        <v>0.11641151814459222</v>
      </c>
      <c r="O125" s="16">
        <f t="shared" si="27"/>
        <v>1.4835553838595996E-2</v>
      </c>
      <c r="P125" s="16">
        <f t="shared" si="28"/>
        <v>0.58454001828071855</v>
      </c>
      <c r="Q125" s="16">
        <f t="shared" si="29"/>
        <v>0</v>
      </c>
      <c r="R125" s="16">
        <f t="shared" si="30"/>
        <v>0</v>
      </c>
      <c r="S125" s="16">
        <f t="shared" si="31"/>
        <v>7.2096865965237775E-2</v>
      </c>
    </row>
    <row r="126" spans="1:19">
      <c r="A126">
        <f>raw_modified!A126</f>
        <v>1</v>
      </c>
      <c r="B126">
        <f>raw_modified!B126</f>
        <v>202108</v>
      </c>
      <c r="C126">
        <f>raw_modified!C126</f>
        <v>3</v>
      </c>
      <c r="D126">
        <f>raw_modified!D126</f>
        <v>55590925</v>
      </c>
      <c r="E126">
        <f>raw_modified!E126</f>
        <v>5663712</v>
      </c>
      <c r="F126">
        <f>IF(C126=0,raw_modified!F126+raw_modified!K126,raw_modified!F126)</f>
        <v>407103</v>
      </c>
      <c r="G126">
        <f>IF(C126=1,raw_modified!G126+raw_modified!K126,raw_modified!G126)</f>
        <v>454177</v>
      </c>
      <c r="H126">
        <f>IF(C126=2,raw_modified!H126+raw_modified!K126,raw_modified!H126)</f>
        <v>0</v>
      </c>
      <c r="I126">
        <f>IF(OR(C126=3,C126=4),raw_modified!I126+raw_modified!K126,raw_modified!I126)</f>
        <v>44424285</v>
      </c>
      <c r="J126">
        <f>raw_modified!J126</f>
        <v>866668</v>
      </c>
      <c r="K126">
        <f>raw_modified!L126</f>
        <v>3774980</v>
      </c>
      <c r="L126" s="16">
        <f t="shared" si="24"/>
        <v>1</v>
      </c>
      <c r="M126" s="16">
        <f t="shared" si="25"/>
        <v>0.10188195285471505</v>
      </c>
      <c r="N126" s="16">
        <f t="shared" si="26"/>
        <v>7.3231916900105545E-3</v>
      </c>
      <c r="O126" s="16">
        <f t="shared" si="27"/>
        <v>8.1699845793175782E-3</v>
      </c>
      <c r="P126" s="16">
        <f t="shared" si="28"/>
        <v>0</v>
      </c>
      <c r="Q126" s="16">
        <f t="shared" si="29"/>
        <v>0.79912836492646955</v>
      </c>
      <c r="R126" s="16">
        <f t="shared" si="30"/>
        <v>1.5590098563749389E-2</v>
      </c>
      <c r="S126" s="16">
        <f t="shared" si="31"/>
        <v>6.7906407385737874E-2</v>
      </c>
    </row>
    <row r="127" spans="1:19">
      <c r="A127">
        <f>raw_modified!A127</f>
        <v>1</v>
      </c>
      <c r="B127">
        <f>raw_modified!B127</f>
        <v>202108</v>
      </c>
      <c r="C127">
        <f>raw_modified!C127</f>
        <v>4</v>
      </c>
      <c r="D127">
        <f>raw_modified!D127</f>
        <v>304913862.54999995</v>
      </c>
      <c r="E127">
        <f>raw_modified!E127</f>
        <v>198605</v>
      </c>
      <c r="F127">
        <f>IF(C127=0,raw_modified!F127+raw_modified!K127,raw_modified!F127)</f>
        <v>2048028</v>
      </c>
      <c r="G127">
        <f>IF(C127=1,raw_modified!G127+raw_modified!K127,raw_modified!G127)</f>
        <v>642348</v>
      </c>
      <c r="H127">
        <f>IF(C127=2,raw_modified!H127+raw_modified!K127,raw_modified!H127)</f>
        <v>206743</v>
      </c>
      <c r="I127">
        <f>IF(OR(C127=3,C127=4),raw_modified!I127+raw_modified!K127,raw_modified!I127)</f>
        <v>294237953.75</v>
      </c>
      <c r="J127">
        <f>raw_modified!J127</f>
        <v>0</v>
      </c>
      <c r="K127">
        <f>raw_modified!L127</f>
        <v>7580184.7999999523</v>
      </c>
      <c r="L127" s="16">
        <f t="shared" si="24"/>
        <v>1</v>
      </c>
      <c r="M127" s="16">
        <f t="shared" si="25"/>
        <v>6.5134788670827531E-4</v>
      </c>
      <c r="N127" s="16">
        <f t="shared" si="26"/>
        <v>6.7167428298349771E-3</v>
      </c>
      <c r="O127" s="16">
        <f t="shared" si="27"/>
        <v>2.1066539731189409E-3</v>
      </c>
      <c r="P127" s="16">
        <f t="shared" si="28"/>
        <v>6.7803739151445816E-4</v>
      </c>
      <c r="Q127" s="16">
        <f t="shared" si="29"/>
        <v>0.96498713206832532</v>
      </c>
      <c r="R127" s="16">
        <f t="shared" si="30"/>
        <v>0</v>
      </c>
      <c r="S127" s="16">
        <f t="shared" si="31"/>
        <v>2.486008585049802E-2</v>
      </c>
    </row>
    <row r="128" spans="1:19">
      <c r="A128">
        <f>raw_modified!A128</f>
        <v>2</v>
      </c>
      <c r="B128">
        <f>raw_modified!B128</f>
        <v>202108</v>
      </c>
      <c r="C128">
        <f>raw_modified!C128</f>
        <v>0</v>
      </c>
      <c r="D128">
        <f>raw_modified!D128</f>
        <v>1053588406.52</v>
      </c>
      <c r="E128">
        <f>raw_modified!E128</f>
        <v>970092036.57999992</v>
      </c>
      <c r="F128">
        <f>IF(C128=0,raw_modified!F128+raw_modified!K128,raw_modified!F128)</f>
        <v>29494302</v>
      </c>
      <c r="G128">
        <f>IF(C128=1,raw_modified!G128+raw_modified!K128,raw_modified!G128)</f>
        <v>0</v>
      </c>
      <c r="H128">
        <f>IF(C128=2,raw_modified!H128+raw_modified!K128,raw_modified!H128)</f>
        <v>0</v>
      </c>
      <c r="I128">
        <f>IF(OR(C128=3,C128=4),raw_modified!I128+raw_modified!K128,raw_modified!I128)</f>
        <v>0</v>
      </c>
      <c r="J128">
        <f>raw_modified!J128</f>
        <v>0</v>
      </c>
      <c r="K128">
        <f>raw_modified!L128</f>
        <v>54002067.940000057</v>
      </c>
      <c r="L128" s="16">
        <f t="shared" si="24"/>
        <v>0.99999999999999989</v>
      </c>
      <c r="M128" s="16">
        <f t="shared" si="25"/>
        <v>0.92075048527176906</v>
      </c>
      <c r="N128" s="16">
        <f t="shared" si="26"/>
        <v>2.799414061267019E-2</v>
      </c>
      <c r="O128" s="16">
        <f t="shared" si="27"/>
        <v>0</v>
      </c>
      <c r="P128" s="16">
        <f t="shared" si="28"/>
        <v>0</v>
      </c>
      <c r="Q128" s="16">
        <f t="shared" si="29"/>
        <v>0</v>
      </c>
      <c r="R128" s="16">
        <f t="shared" si="30"/>
        <v>0</v>
      </c>
      <c r="S128" s="16">
        <f t="shared" si="31"/>
        <v>5.1255374115560706E-2</v>
      </c>
    </row>
    <row r="129" spans="1:19">
      <c r="A129">
        <f>raw_modified!A129</f>
        <v>2</v>
      </c>
      <c r="B129">
        <f>raw_modified!B129</f>
        <v>202108</v>
      </c>
      <c r="C129">
        <f>raw_modified!C129</f>
        <v>1</v>
      </c>
      <c r="D129">
        <f>raw_modified!D129</f>
        <v>98494660.629999995</v>
      </c>
      <c r="E129">
        <f>raw_modified!E129</f>
        <v>33010183</v>
      </c>
      <c r="F129">
        <f>IF(C129=0,raw_modified!F129+raw_modified!K129,raw_modified!F129)</f>
        <v>38558185.310000002</v>
      </c>
      <c r="G129">
        <f>IF(C129=1,raw_modified!G129+raw_modified!K129,raw_modified!G129)</f>
        <v>21155238</v>
      </c>
      <c r="H129">
        <f>IF(C129=2,raw_modified!H129+raw_modified!K129,raw_modified!H129)</f>
        <v>0</v>
      </c>
      <c r="I129">
        <f>IF(OR(C129=3,C129=4),raw_modified!I129+raw_modified!K129,raw_modified!I129)</f>
        <v>0</v>
      </c>
      <c r="J129">
        <f>raw_modified!J129</f>
        <v>0</v>
      </c>
      <c r="K129">
        <f>raw_modified!L129</f>
        <v>5771054.3199999928</v>
      </c>
      <c r="L129" s="16">
        <f t="shared" si="24"/>
        <v>1</v>
      </c>
      <c r="M129" s="16">
        <f t="shared" si="25"/>
        <v>0.33514692866453305</v>
      </c>
      <c r="N129" s="16">
        <f t="shared" si="26"/>
        <v>0.39147487857078578</v>
      </c>
      <c r="O129" s="16">
        <f t="shared" si="27"/>
        <v>0.21478563268998596</v>
      </c>
      <c r="P129" s="16">
        <f t="shared" si="28"/>
        <v>0</v>
      </c>
      <c r="Q129" s="16">
        <f t="shared" si="29"/>
        <v>0</v>
      </c>
      <c r="R129" s="16">
        <f t="shared" si="30"/>
        <v>0</v>
      </c>
      <c r="S129" s="16">
        <f t="shared" si="31"/>
        <v>5.8592560074695217E-2</v>
      </c>
    </row>
    <row r="130" spans="1:19">
      <c r="A130">
        <f>raw_modified!A130</f>
        <v>2</v>
      </c>
      <c r="B130">
        <f>raw_modified!B130</f>
        <v>202108</v>
      </c>
      <c r="C130">
        <f>raw_modified!C130</f>
        <v>2</v>
      </c>
      <c r="D130">
        <f>raw_modified!D130</f>
        <v>24921909.899999999</v>
      </c>
      <c r="E130">
        <f>raw_modified!E130</f>
        <v>1930986.48</v>
      </c>
      <c r="F130">
        <f>IF(C130=0,raw_modified!F130+raw_modified!K130,raw_modified!F130)</f>
        <v>1593656</v>
      </c>
      <c r="G130">
        <f>IF(C130=1,raw_modified!G130+raw_modified!K130,raw_modified!G130)</f>
        <v>0</v>
      </c>
      <c r="H130">
        <f>IF(C130=2,raw_modified!H130+raw_modified!K130,raw_modified!H130)</f>
        <v>20612838.899999999</v>
      </c>
      <c r="I130">
        <f>IF(OR(C130=3,C130=4),raw_modified!I130+raw_modified!K130,raw_modified!I130)</f>
        <v>0</v>
      </c>
      <c r="J130">
        <f>raw_modified!J130</f>
        <v>0</v>
      </c>
      <c r="K130">
        <f>raw_modified!L130</f>
        <v>784428.51999999955</v>
      </c>
      <c r="L130" s="16">
        <f t="shared" si="24"/>
        <v>1</v>
      </c>
      <c r="M130" s="16">
        <f t="shared" si="25"/>
        <v>7.7481480662924637E-2</v>
      </c>
      <c r="N130" s="16">
        <f t="shared" si="26"/>
        <v>6.3945981924924622E-2</v>
      </c>
      <c r="O130" s="16">
        <f t="shared" si="27"/>
        <v>0</v>
      </c>
      <c r="P130" s="16">
        <f t="shared" si="28"/>
        <v>0.827097079746685</v>
      </c>
      <c r="Q130" s="16">
        <f t="shared" si="29"/>
        <v>0</v>
      </c>
      <c r="R130" s="16">
        <f t="shared" si="30"/>
        <v>0</v>
      </c>
      <c r="S130" s="16">
        <f t="shared" si="31"/>
        <v>3.147545766546566E-2</v>
      </c>
    </row>
    <row r="131" spans="1:19">
      <c r="A131">
        <f>raw_modified!A131</f>
        <v>2</v>
      </c>
      <c r="B131">
        <f>raw_modified!B131</f>
        <v>202108</v>
      </c>
      <c r="C131">
        <f>raw_modified!C131</f>
        <v>3</v>
      </c>
      <c r="D131">
        <f>raw_modified!D131</f>
        <v>4600389</v>
      </c>
      <c r="E131">
        <f>raw_modified!E131</f>
        <v>0</v>
      </c>
      <c r="F131">
        <f>IF(C131=0,raw_modified!F131+raw_modified!K131,raw_modified!F131)</f>
        <v>849032</v>
      </c>
      <c r="G131">
        <f>IF(C131=1,raw_modified!G131+raw_modified!K131,raw_modified!G131)</f>
        <v>0</v>
      </c>
      <c r="H131">
        <f>IF(C131=2,raw_modified!H131+raw_modified!K131,raw_modified!H131)</f>
        <v>0</v>
      </c>
      <c r="I131">
        <f>IF(OR(C131=3,C131=4),raw_modified!I131+raw_modified!K131,raw_modified!I131)</f>
        <v>3664338</v>
      </c>
      <c r="J131">
        <f>raw_modified!J131</f>
        <v>0</v>
      </c>
      <c r="K131">
        <f>raw_modified!L131</f>
        <v>87019</v>
      </c>
      <c r="L131" s="16">
        <f t="shared" ref="L131:L194" si="32">SUM(M131:S131)</f>
        <v>1</v>
      </c>
      <c r="M131" s="16">
        <f t="shared" ref="M131:M194" si="33">E131/D131</f>
        <v>0</v>
      </c>
      <c r="N131" s="16">
        <f t="shared" ref="N131:N194" si="34">F131/D131</f>
        <v>0.18455656684684707</v>
      </c>
      <c r="O131" s="16">
        <f t="shared" ref="O131:O194" si="35">G131/D131</f>
        <v>0</v>
      </c>
      <c r="P131" s="16">
        <f t="shared" ref="P131:P194" si="36">H131/D131</f>
        <v>0</v>
      </c>
      <c r="Q131" s="16">
        <f t="shared" ref="Q131:Q194" si="37">I131/D131</f>
        <v>0.79652785883976329</v>
      </c>
      <c r="R131" s="16">
        <f t="shared" ref="R131:R194" si="38">J131/D131</f>
        <v>0</v>
      </c>
      <c r="S131" s="16">
        <f t="shared" ref="S131:S194" si="39">K131/D131</f>
        <v>1.8915574313389586E-2</v>
      </c>
    </row>
    <row r="132" spans="1:19">
      <c r="A132">
        <f>raw_modified!A132</f>
        <v>2</v>
      </c>
      <c r="B132">
        <f>raw_modified!B132</f>
        <v>202108</v>
      </c>
      <c r="C132">
        <f>raw_modified!C132</f>
        <v>4</v>
      </c>
      <c r="D132">
        <f>raw_modified!D132</f>
        <v>68243916.719999999</v>
      </c>
      <c r="E132">
        <f>raw_modified!E132</f>
        <v>817164.08</v>
      </c>
      <c r="F132">
        <f>IF(C132=0,raw_modified!F132+raw_modified!K132,raw_modified!F132)</f>
        <v>0</v>
      </c>
      <c r="G132">
        <f>IF(C132=1,raw_modified!G132+raw_modified!K132,raw_modified!G132)</f>
        <v>0</v>
      </c>
      <c r="H132">
        <f>IF(C132=2,raw_modified!H132+raw_modified!K132,raw_modified!H132)</f>
        <v>207742</v>
      </c>
      <c r="I132">
        <f>IF(OR(C132=3,C132=4),raw_modified!I132+raw_modified!K132,raw_modified!I132)</f>
        <v>64875076.649999991</v>
      </c>
      <c r="J132">
        <f>raw_modified!J132</f>
        <v>0</v>
      </c>
      <c r="K132">
        <f>raw_modified!L132</f>
        <v>2343933.9900000095</v>
      </c>
      <c r="L132" s="16">
        <f t="shared" si="32"/>
        <v>1</v>
      </c>
      <c r="M132" s="16">
        <f t="shared" si="33"/>
        <v>1.1974167358429424E-2</v>
      </c>
      <c r="N132" s="16">
        <f t="shared" si="34"/>
        <v>0</v>
      </c>
      <c r="O132" s="16">
        <f t="shared" si="35"/>
        <v>0</v>
      </c>
      <c r="P132" s="16">
        <f t="shared" si="36"/>
        <v>3.0441101564019375E-3</v>
      </c>
      <c r="Q132" s="16">
        <f t="shared" si="37"/>
        <v>0.95063530594496615</v>
      </c>
      <c r="R132" s="16">
        <f t="shared" si="38"/>
        <v>0</v>
      </c>
      <c r="S132" s="16">
        <f t="shared" si="39"/>
        <v>3.4346416540202492E-2</v>
      </c>
    </row>
    <row r="133" spans="1:19">
      <c r="A133">
        <f>raw_modified!A133</f>
        <v>3</v>
      </c>
      <c r="B133">
        <f>raw_modified!B133</f>
        <v>202108</v>
      </c>
      <c r="C133">
        <f>raw_modified!C133</f>
        <v>0</v>
      </c>
      <c r="D133">
        <f>raw_modified!D133</f>
        <v>6272172680.6900005</v>
      </c>
      <c r="E133">
        <f>raw_modified!E133</f>
        <v>5581162451.4200001</v>
      </c>
      <c r="F133">
        <f>IF(C133=0,raw_modified!F133+raw_modified!K133,raw_modified!F133)</f>
        <v>302542486</v>
      </c>
      <c r="G133">
        <f>IF(C133=1,raw_modified!G133+raw_modified!K133,raw_modified!G133)</f>
        <v>0</v>
      </c>
      <c r="H133">
        <f>IF(C133=2,raw_modified!H133+raw_modified!K133,raw_modified!H133)</f>
        <v>0</v>
      </c>
      <c r="I133">
        <f>IF(OR(C133=3,C133=4),raw_modified!I133+raw_modified!K133,raw_modified!I133)</f>
        <v>0</v>
      </c>
      <c r="J133">
        <f>raw_modified!J133</f>
        <v>768560</v>
      </c>
      <c r="K133">
        <f>raw_modified!L133</f>
        <v>387699183.27000046</v>
      </c>
      <c r="L133" s="16">
        <f t="shared" si="32"/>
        <v>1</v>
      </c>
      <c r="M133" s="16">
        <f t="shared" si="33"/>
        <v>0.88982920840215407</v>
      </c>
      <c r="N133" s="16">
        <f t="shared" si="34"/>
        <v>4.8235675483143323E-2</v>
      </c>
      <c r="O133" s="16">
        <f t="shared" si="35"/>
        <v>0</v>
      </c>
      <c r="P133" s="16">
        <f t="shared" si="36"/>
        <v>0</v>
      </c>
      <c r="Q133" s="16">
        <f t="shared" si="37"/>
        <v>0</v>
      </c>
      <c r="R133" s="16">
        <f t="shared" si="38"/>
        <v>1.2253489167575834E-4</v>
      </c>
      <c r="S133" s="16">
        <f t="shared" si="39"/>
        <v>6.1812581223026811E-2</v>
      </c>
    </row>
    <row r="134" spans="1:19">
      <c r="A134">
        <f>raw_modified!A134</f>
        <v>3</v>
      </c>
      <c r="B134">
        <f>raw_modified!B134</f>
        <v>202108</v>
      </c>
      <c r="C134">
        <f>raw_modified!C134</f>
        <v>1</v>
      </c>
      <c r="D134">
        <f>raw_modified!D134</f>
        <v>729519672.63</v>
      </c>
      <c r="E134">
        <f>raw_modified!E134</f>
        <v>350980399</v>
      </c>
      <c r="F134">
        <f>IF(C134=0,raw_modified!F134+raw_modified!K134,raw_modified!F134)</f>
        <v>225618569.63</v>
      </c>
      <c r="G134">
        <f>IF(C134=1,raw_modified!G134+raw_modified!K134,raw_modified!G134)</f>
        <v>85693189</v>
      </c>
      <c r="H134">
        <f>IF(C134=2,raw_modified!H134+raw_modified!K134,raw_modified!H134)</f>
        <v>0</v>
      </c>
      <c r="I134">
        <f>IF(OR(C134=3,C134=4),raw_modified!I134+raw_modified!K134,raw_modified!I134)</f>
        <v>0</v>
      </c>
      <c r="J134">
        <f>raw_modified!J134</f>
        <v>0</v>
      </c>
      <c r="K134">
        <f>raw_modified!L134</f>
        <v>67227515</v>
      </c>
      <c r="L134" s="16">
        <f t="shared" si="32"/>
        <v>1</v>
      </c>
      <c r="M134" s="16">
        <f t="shared" si="33"/>
        <v>0.4811116302521033</v>
      </c>
      <c r="N134" s="16">
        <f t="shared" si="34"/>
        <v>0.30927002806739923</v>
      </c>
      <c r="O134" s="16">
        <f t="shared" si="35"/>
        <v>0.11746522021958157</v>
      </c>
      <c r="P134" s="16">
        <f t="shared" si="36"/>
        <v>0</v>
      </c>
      <c r="Q134" s="16">
        <f t="shared" si="37"/>
        <v>0</v>
      </c>
      <c r="R134" s="16">
        <f t="shared" si="38"/>
        <v>0</v>
      </c>
      <c r="S134" s="16">
        <f t="shared" si="39"/>
        <v>9.2153121460915907E-2</v>
      </c>
    </row>
    <row r="135" spans="1:19">
      <c r="A135">
        <f>raw_modified!A135</f>
        <v>3</v>
      </c>
      <c r="B135">
        <f>raw_modified!B135</f>
        <v>202108</v>
      </c>
      <c r="C135">
        <f>raw_modified!C135</f>
        <v>2</v>
      </c>
      <c r="D135">
        <f>raw_modified!D135</f>
        <v>223853718</v>
      </c>
      <c r="E135">
        <f>raw_modified!E135</f>
        <v>29090185</v>
      </c>
      <c r="F135">
        <f>IF(C135=0,raw_modified!F135+raw_modified!K135,raw_modified!F135)</f>
        <v>28869029</v>
      </c>
      <c r="G135">
        <f>IF(C135=1,raw_modified!G135+raw_modified!K135,raw_modified!G135)</f>
        <v>0</v>
      </c>
      <c r="H135">
        <f>IF(C135=2,raw_modified!H135+raw_modified!K135,raw_modified!H135)</f>
        <v>152720104</v>
      </c>
      <c r="I135">
        <f>IF(OR(C135=3,C135=4),raw_modified!I135+raw_modified!K135,raw_modified!I135)</f>
        <v>0</v>
      </c>
      <c r="J135">
        <f>raw_modified!J135</f>
        <v>0</v>
      </c>
      <c r="K135">
        <f>raw_modified!L135</f>
        <v>13174400</v>
      </c>
      <c r="L135" s="16">
        <f t="shared" si="32"/>
        <v>1</v>
      </c>
      <c r="M135" s="16">
        <f t="shared" si="33"/>
        <v>0.12995176162318645</v>
      </c>
      <c r="N135" s="16">
        <f t="shared" si="34"/>
        <v>0.12896381287712183</v>
      </c>
      <c r="O135" s="16">
        <f t="shared" si="35"/>
        <v>0</v>
      </c>
      <c r="P135" s="16">
        <f t="shared" si="36"/>
        <v>0.68223170633243624</v>
      </c>
      <c r="Q135" s="16">
        <f t="shared" si="37"/>
        <v>0</v>
      </c>
      <c r="R135" s="16">
        <f t="shared" si="38"/>
        <v>0</v>
      </c>
      <c r="S135" s="16">
        <f t="shared" si="39"/>
        <v>5.8852719167255464E-2</v>
      </c>
    </row>
    <row r="136" spans="1:19">
      <c r="A136">
        <f>raw_modified!A136</f>
        <v>3</v>
      </c>
      <c r="B136">
        <f>raw_modified!B136</f>
        <v>202108</v>
      </c>
      <c r="C136">
        <f>raw_modified!C136</f>
        <v>3</v>
      </c>
      <c r="D136">
        <f>raw_modified!D136</f>
        <v>22589373</v>
      </c>
      <c r="E136">
        <f>raw_modified!E136</f>
        <v>2078109</v>
      </c>
      <c r="F136">
        <f>IF(C136=0,raw_modified!F136+raw_modified!K136,raw_modified!F136)</f>
        <v>0</v>
      </c>
      <c r="G136">
        <f>IF(C136=1,raw_modified!G136+raw_modified!K136,raw_modified!G136)</f>
        <v>0</v>
      </c>
      <c r="H136">
        <f>IF(C136=2,raw_modified!H136+raw_modified!K136,raw_modified!H136)</f>
        <v>0</v>
      </c>
      <c r="I136">
        <f>IF(OR(C136=3,C136=4),raw_modified!I136+raw_modified!K136,raw_modified!I136)</f>
        <v>19843711</v>
      </c>
      <c r="J136">
        <f>raw_modified!J136</f>
        <v>0</v>
      </c>
      <c r="K136">
        <f>raw_modified!L136</f>
        <v>667553</v>
      </c>
      <c r="L136" s="16">
        <f t="shared" si="32"/>
        <v>1</v>
      </c>
      <c r="M136" s="16">
        <f t="shared" si="33"/>
        <v>9.1994983658908999E-2</v>
      </c>
      <c r="N136" s="16">
        <f t="shared" si="34"/>
        <v>0</v>
      </c>
      <c r="O136" s="16">
        <f t="shared" si="35"/>
        <v>0</v>
      </c>
      <c r="P136" s="16">
        <f t="shared" si="36"/>
        <v>0</v>
      </c>
      <c r="Q136" s="16">
        <f t="shared" si="37"/>
        <v>0.87845337716987537</v>
      </c>
      <c r="R136" s="16">
        <f t="shared" si="38"/>
        <v>0</v>
      </c>
      <c r="S136" s="16">
        <f t="shared" si="39"/>
        <v>2.9551639171215598E-2</v>
      </c>
    </row>
    <row r="137" spans="1:19">
      <c r="A137">
        <f>raw_modified!A137</f>
        <v>3</v>
      </c>
      <c r="B137">
        <f>raw_modified!B137</f>
        <v>202108</v>
      </c>
      <c r="C137">
        <f>raw_modified!C137</f>
        <v>4</v>
      </c>
      <c r="D137">
        <f>raw_modified!D137</f>
        <v>495600258.15999997</v>
      </c>
      <c r="E137">
        <f>raw_modified!E137</f>
        <v>3082339</v>
      </c>
      <c r="F137">
        <f>IF(C137=0,raw_modified!F137+raw_modified!K137,raw_modified!F137)</f>
        <v>320879</v>
      </c>
      <c r="G137">
        <f>IF(C137=1,raw_modified!G137+raw_modified!K137,raw_modified!G137)</f>
        <v>0</v>
      </c>
      <c r="H137">
        <f>IF(C137=2,raw_modified!H137+raw_modified!K137,raw_modified!H137)</f>
        <v>0</v>
      </c>
      <c r="I137">
        <f>IF(OR(C137=3,C137=4),raw_modified!I137+raw_modified!K137,raw_modified!I137)</f>
        <v>470448243.23000002</v>
      </c>
      <c r="J137">
        <f>raw_modified!J137</f>
        <v>0</v>
      </c>
      <c r="K137">
        <f>raw_modified!L137</f>
        <v>21748796.929999948</v>
      </c>
      <c r="L137" s="16">
        <f t="shared" si="32"/>
        <v>1</v>
      </c>
      <c r="M137" s="16">
        <f t="shared" si="33"/>
        <v>6.219405557704321E-3</v>
      </c>
      <c r="N137" s="16">
        <f t="shared" si="34"/>
        <v>6.4745527210037729E-4</v>
      </c>
      <c r="O137" s="16">
        <f t="shared" si="35"/>
        <v>0</v>
      </c>
      <c r="P137" s="16">
        <f t="shared" si="36"/>
        <v>0</v>
      </c>
      <c r="Q137" s="16">
        <f t="shared" si="37"/>
        <v>0.94924939098421568</v>
      </c>
      <c r="R137" s="16">
        <f t="shared" si="38"/>
        <v>0</v>
      </c>
      <c r="S137" s="16">
        <f t="shared" si="39"/>
        <v>4.3883748185979655E-2</v>
      </c>
    </row>
    <row r="138" spans="1:19">
      <c r="A138">
        <f>raw_modified!A138</f>
        <v>1</v>
      </c>
      <c r="B138">
        <f>raw_modified!B138</f>
        <v>202109</v>
      </c>
      <c r="C138">
        <f>raw_modified!C138</f>
        <v>0</v>
      </c>
      <c r="D138">
        <f>raw_modified!D138</f>
        <v>9177155974.8100014</v>
      </c>
      <c r="E138">
        <f>raw_modified!E138</f>
        <v>8321913030.7900009</v>
      </c>
      <c r="F138">
        <f>IF(C138=0,raw_modified!F138+raw_modified!K138,raw_modified!F138)</f>
        <v>334925989.01999998</v>
      </c>
      <c r="G138">
        <f>IF(C138=1,raw_modified!G138+raw_modified!K138,raw_modified!G138)</f>
        <v>0</v>
      </c>
      <c r="H138">
        <f>IF(C138=2,raw_modified!H138+raw_modified!K138,raw_modified!H138)</f>
        <v>0</v>
      </c>
      <c r="I138">
        <f>IF(OR(C138=3,C138=4),raw_modified!I138+raw_modified!K138,raw_modified!I138)</f>
        <v>0</v>
      </c>
      <c r="J138">
        <f>raw_modified!J138</f>
        <v>22148450</v>
      </c>
      <c r="K138">
        <f>raw_modified!L138</f>
        <v>498168505</v>
      </c>
      <c r="L138" s="16">
        <f t="shared" si="32"/>
        <v>1</v>
      </c>
      <c r="M138" s="16">
        <f t="shared" si="33"/>
        <v>0.90680740892194467</v>
      </c>
      <c r="N138" s="16">
        <f t="shared" si="34"/>
        <v>3.6495619115478106E-2</v>
      </c>
      <c r="O138" s="16">
        <f t="shared" si="35"/>
        <v>0</v>
      </c>
      <c r="P138" s="16">
        <f t="shared" si="36"/>
        <v>0</v>
      </c>
      <c r="Q138" s="16">
        <f t="shared" si="37"/>
        <v>0</v>
      </c>
      <c r="R138" s="16">
        <f t="shared" si="38"/>
        <v>2.4134328827791936E-3</v>
      </c>
      <c r="S138" s="16">
        <f t="shared" si="39"/>
        <v>5.4283539079797952E-2</v>
      </c>
    </row>
    <row r="139" spans="1:19">
      <c r="A139">
        <f>raw_modified!A139</f>
        <v>1</v>
      </c>
      <c r="B139">
        <f>raw_modified!B139</f>
        <v>202109</v>
      </c>
      <c r="C139">
        <f>raw_modified!C139</f>
        <v>1</v>
      </c>
      <c r="D139">
        <f>raw_modified!D139</f>
        <v>627507682</v>
      </c>
      <c r="E139">
        <f>raw_modified!E139</f>
        <v>165293893</v>
      </c>
      <c r="F139">
        <f>IF(C139=0,raw_modified!F139+raw_modified!K139,raw_modified!F139)</f>
        <v>351091863</v>
      </c>
      <c r="G139">
        <f>IF(C139=1,raw_modified!G139+raw_modified!K139,raw_modified!G139)</f>
        <v>37693014</v>
      </c>
      <c r="H139">
        <f>IF(C139=2,raw_modified!H139+raw_modified!K139,raw_modified!H139)</f>
        <v>0</v>
      </c>
      <c r="I139">
        <f>IF(OR(C139=3,C139=4),raw_modified!I139+raw_modified!K139,raw_modified!I139)</f>
        <v>0</v>
      </c>
      <c r="J139">
        <f>raw_modified!J139</f>
        <v>1550000</v>
      </c>
      <c r="K139">
        <f>raw_modified!L139</f>
        <v>71878912</v>
      </c>
      <c r="L139" s="16">
        <f t="shared" si="32"/>
        <v>1</v>
      </c>
      <c r="M139" s="16">
        <f t="shared" si="33"/>
        <v>0.26341333778285125</v>
      </c>
      <c r="N139" s="16">
        <f t="shared" si="34"/>
        <v>0.55950209546598029</v>
      </c>
      <c r="O139" s="16">
        <f t="shared" si="35"/>
        <v>6.0067812843126275E-2</v>
      </c>
      <c r="P139" s="16">
        <f t="shared" si="36"/>
        <v>0</v>
      </c>
      <c r="Q139" s="16">
        <f t="shared" si="37"/>
        <v>0</v>
      </c>
      <c r="R139" s="16">
        <f t="shared" si="38"/>
        <v>2.4700892825085764E-3</v>
      </c>
      <c r="S139" s="16">
        <f t="shared" si="39"/>
        <v>0.11454666462553362</v>
      </c>
    </row>
    <row r="140" spans="1:19">
      <c r="A140">
        <f>raw_modified!A140</f>
        <v>1</v>
      </c>
      <c r="B140">
        <f>raw_modified!B140</f>
        <v>202109</v>
      </c>
      <c r="C140">
        <f>raw_modified!C140</f>
        <v>2</v>
      </c>
      <c r="D140">
        <f>raw_modified!D140</f>
        <v>88626877</v>
      </c>
      <c r="E140">
        <f>raw_modified!E140</f>
        <v>10769371</v>
      </c>
      <c r="F140">
        <f>IF(C140=0,raw_modified!F140+raw_modified!K140,raw_modified!F140)</f>
        <v>17520861</v>
      </c>
      <c r="G140">
        <f>IF(C140=1,raw_modified!G140+raw_modified!K140,raw_modified!G140)</f>
        <v>1444620</v>
      </c>
      <c r="H140">
        <f>IF(C140=2,raw_modified!H140+raw_modified!K140,raw_modified!H140)</f>
        <v>50608400</v>
      </c>
      <c r="I140">
        <f>IF(OR(C140=3,C140=4),raw_modified!I140+raw_modified!K140,raw_modified!I140)</f>
        <v>0</v>
      </c>
      <c r="J140">
        <f>raw_modified!J140</f>
        <v>510577</v>
      </c>
      <c r="K140">
        <f>raw_modified!L140</f>
        <v>7773048</v>
      </c>
      <c r="L140" s="16">
        <f t="shared" si="32"/>
        <v>1</v>
      </c>
      <c r="M140" s="16">
        <f t="shared" si="33"/>
        <v>0.12151360134240091</v>
      </c>
      <c r="N140" s="16">
        <f t="shared" si="34"/>
        <v>0.19769241107299765</v>
      </c>
      <c r="O140" s="16">
        <f t="shared" si="35"/>
        <v>1.6300021493479908E-2</v>
      </c>
      <c r="P140" s="16">
        <f t="shared" si="36"/>
        <v>0.57102768046311725</v>
      </c>
      <c r="Q140" s="16">
        <f t="shared" si="37"/>
        <v>0</v>
      </c>
      <c r="R140" s="16">
        <f t="shared" si="38"/>
        <v>5.760972486935312E-3</v>
      </c>
      <c r="S140" s="16">
        <f t="shared" si="39"/>
        <v>8.7705313141068927E-2</v>
      </c>
    </row>
    <row r="141" spans="1:19">
      <c r="A141">
        <f>raw_modified!A141</f>
        <v>1</v>
      </c>
      <c r="B141">
        <f>raw_modified!B141</f>
        <v>202109</v>
      </c>
      <c r="C141">
        <f>raw_modified!C141</f>
        <v>3</v>
      </c>
      <c r="D141">
        <f>raw_modified!D141</f>
        <v>128159617</v>
      </c>
      <c r="E141">
        <f>raw_modified!E141</f>
        <v>16138342</v>
      </c>
      <c r="F141">
        <f>IF(C141=0,raw_modified!F141+raw_modified!K141,raw_modified!F141)</f>
        <v>8830005</v>
      </c>
      <c r="G141">
        <f>IF(C141=1,raw_modified!G141+raw_modified!K141,raw_modified!G141)</f>
        <v>179451</v>
      </c>
      <c r="H141">
        <f>IF(C141=2,raw_modified!H141+raw_modified!K141,raw_modified!H141)</f>
        <v>1166730</v>
      </c>
      <c r="I141">
        <f>IF(OR(C141=3,C141=4),raw_modified!I141+raw_modified!K141,raw_modified!I141)</f>
        <v>94419212</v>
      </c>
      <c r="J141">
        <f>raw_modified!J141</f>
        <v>0</v>
      </c>
      <c r="K141">
        <f>raw_modified!L141</f>
        <v>7425877</v>
      </c>
      <c r="L141" s="16">
        <f t="shared" si="32"/>
        <v>1</v>
      </c>
      <c r="M141" s="16">
        <f t="shared" si="33"/>
        <v>0.12592376895133825</v>
      </c>
      <c r="N141" s="16">
        <f t="shared" si="34"/>
        <v>6.8898497098348846E-2</v>
      </c>
      <c r="O141" s="16">
        <f t="shared" si="35"/>
        <v>1.4002148586321071E-3</v>
      </c>
      <c r="P141" s="16">
        <f t="shared" si="36"/>
        <v>9.1037257079193672E-3</v>
      </c>
      <c r="Q141" s="16">
        <f t="shared" si="37"/>
        <v>0.7367313839584898</v>
      </c>
      <c r="R141" s="16">
        <f t="shared" si="38"/>
        <v>0</v>
      </c>
      <c r="S141" s="16">
        <f t="shared" si="39"/>
        <v>5.794240942527161E-2</v>
      </c>
    </row>
    <row r="142" spans="1:19">
      <c r="A142">
        <f>raw_modified!A142</f>
        <v>1</v>
      </c>
      <c r="B142">
        <f>raw_modified!B142</f>
        <v>202109</v>
      </c>
      <c r="C142">
        <f>raw_modified!C142</f>
        <v>4</v>
      </c>
      <c r="D142">
        <f>raw_modified!D142</f>
        <v>350625157.75000006</v>
      </c>
      <c r="E142">
        <f>raw_modified!E142</f>
        <v>9479392</v>
      </c>
      <c r="F142">
        <f>IF(C142=0,raw_modified!F142+raw_modified!K142,raw_modified!F142)</f>
        <v>2376303</v>
      </c>
      <c r="G142">
        <f>IF(C142=1,raw_modified!G142+raw_modified!K142,raw_modified!G142)</f>
        <v>0</v>
      </c>
      <c r="H142">
        <f>IF(C142=2,raw_modified!H142+raw_modified!K142,raw_modified!H142)</f>
        <v>0</v>
      </c>
      <c r="I142">
        <f>IF(OR(C142=3,C142=4),raw_modified!I142+raw_modified!K142,raw_modified!I142)</f>
        <v>322295304.18000007</v>
      </c>
      <c r="J142">
        <f>raw_modified!J142</f>
        <v>0</v>
      </c>
      <c r="K142">
        <f>raw_modified!L142</f>
        <v>16474158.569999993</v>
      </c>
      <c r="L142" s="16">
        <f t="shared" si="32"/>
        <v>0.99999999999999989</v>
      </c>
      <c r="M142" s="16">
        <f t="shared" si="33"/>
        <v>2.7035686945084871E-2</v>
      </c>
      <c r="N142" s="16">
        <f t="shared" si="34"/>
        <v>6.7773317101630587E-3</v>
      </c>
      <c r="O142" s="16">
        <f t="shared" si="35"/>
        <v>0</v>
      </c>
      <c r="P142" s="16">
        <f t="shared" si="36"/>
        <v>0</v>
      </c>
      <c r="Q142" s="16">
        <f t="shared" si="37"/>
        <v>0.91920188000257663</v>
      </c>
      <c r="R142" s="16">
        <f t="shared" si="38"/>
        <v>0</v>
      </c>
      <c r="S142" s="16">
        <f t="shared" si="39"/>
        <v>4.6985101342175407E-2</v>
      </c>
    </row>
    <row r="143" spans="1:19">
      <c r="A143">
        <f>raw_modified!A143</f>
        <v>2</v>
      </c>
      <c r="B143">
        <f>raw_modified!B143</f>
        <v>202109</v>
      </c>
      <c r="C143">
        <f>raw_modified!C143</f>
        <v>0</v>
      </c>
      <c r="D143">
        <f>raw_modified!D143</f>
        <v>1093301062.1399999</v>
      </c>
      <c r="E143">
        <f>raw_modified!E143</f>
        <v>993600601.65999997</v>
      </c>
      <c r="F143">
        <f>IF(C143=0,raw_modified!F143+raw_modified!K143,raw_modified!F143)</f>
        <v>41520496</v>
      </c>
      <c r="G143">
        <f>IF(C143=1,raw_modified!G143+raw_modified!K143,raw_modified!G143)</f>
        <v>0</v>
      </c>
      <c r="H143">
        <f>IF(C143=2,raw_modified!H143+raw_modified!K143,raw_modified!H143)</f>
        <v>0</v>
      </c>
      <c r="I143">
        <f>IF(OR(C143=3,C143=4),raw_modified!I143+raw_modified!K143,raw_modified!I143)</f>
        <v>0</v>
      </c>
      <c r="J143">
        <f>raw_modified!J143</f>
        <v>0</v>
      </c>
      <c r="K143">
        <f>raw_modified!L143</f>
        <v>58179964.4799999</v>
      </c>
      <c r="L143" s="16">
        <f t="shared" si="32"/>
        <v>1</v>
      </c>
      <c r="M143" s="16">
        <f t="shared" si="33"/>
        <v>0.90880786278131964</v>
      </c>
      <c r="N143" s="16">
        <f t="shared" si="34"/>
        <v>3.7977184361944027E-2</v>
      </c>
      <c r="O143" s="16">
        <f t="shared" si="35"/>
        <v>0</v>
      </c>
      <c r="P143" s="16">
        <f t="shared" si="36"/>
        <v>0</v>
      </c>
      <c r="Q143" s="16">
        <f t="shared" si="37"/>
        <v>0</v>
      </c>
      <c r="R143" s="16">
        <f t="shared" si="38"/>
        <v>0</v>
      </c>
      <c r="S143" s="16">
        <f t="shared" si="39"/>
        <v>5.3214952856736379E-2</v>
      </c>
    </row>
    <row r="144" spans="1:19">
      <c r="A144">
        <f>raw_modified!A144</f>
        <v>2</v>
      </c>
      <c r="B144">
        <f>raw_modified!B144</f>
        <v>202109</v>
      </c>
      <c r="C144">
        <f>raw_modified!C144</f>
        <v>1</v>
      </c>
      <c r="D144">
        <f>raw_modified!D144</f>
        <v>68082967.310000002</v>
      </c>
      <c r="E144">
        <f>raw_modified!E144</f>
        <v>21285993</v>
      </c>
      <c r="F144">
        <f>IF(C144=0,raw_modified!F144+raw_modified!K144,raw_modified!F144)</f>
        <v>29154280.309999999</v>
      </c>
      <c r="G144">
        <f>IF(C144=1,raw_modified!G144+raw_modified!K144,raw_modified!G144)</f>
        <v>11311811</v>
      </c>
      <c r="H144">
        <f>IF(C144=2,raw_modified!H144+raw_modified!K144,raw_modified!H144)</f>
        <v>0</v>
      </c>
      <c r="I144">
        <f>IF(OR(C144=3,C144=4),raw_modified!I144+raw_modified!K144,raw_modified!I144)</f>
        <v>0</v>
      </c>
      <c r="J144">
        <f>raw_modified!J144</f>
        <v>0</v>
      </c>
      <c r="K144">
        <f>raw_modified!L144</f>
        <v>6330883</v>
      </c>
      <c r="L144" s="16">
        <f t="shared" si="32"/>
        <v>1</v>
      </c>
      <c r="M144" s="16">
        <f t="shared" si="33"/>
        <v>0.31264784484317742</v>
      </c>
      <c r="N144" s="16">
        <f t="shared" si="34"/>
        <v>0.42821694561655554</v>
      </c>
      <c r="O144" s="16">
        <f t="shared" si="35"/>
        <v>0.16614744402214862</v>
      </c>
      <c r="P144" s="16">
        <f t="shared" si="36"/>
        <v>0</v>
      </c>
      <c r="Q144" s="16">
        <f t="shared" si="37"/>
        <v>0</v>
      </c>
      <c r="R144" s="16">
        <f t="shared" si="38"/>
        <v>0</v>
      </c>
      <c r="S144" s="16">
        <f t="shared" si="39"/>
        <v>9.2987765518118395E-2</v>
      </c>
    </row>
    <row r="145" spans="1:19">
      <c r="A145">
        <f>raw_modified!A145</f>
        <v>2</v>
      </c>
      <c r="B145">
        <f>raw_modified!B145</f>
        <v>202109</v>
      </c>
      <c r="C145">
        <f>raw_modified!C145</f>
        <v>2</v>
      </c>
      <c r="D145">
        <f>raw_modified!D145</f>
        <v>21420691</v>
      </c>
      <c r="E145">
        <f>raw_modified!E145</f>
        <v>803250</v>
      </c>
      <c r="F145">
        <f>IF(C145=0,raw_modified!F145+raw_modified!K145,raw_modified!F145)</f>
        <v>2296016</v>
      </c>
      <c r="G145">
        <f>IF(C145=1,raw_modified!G145+raw_modified!K145,raw_modified!G145)</f>
        <v>652838</v>
      </c>
      <c r="H145">
        <f>IF(C145=2,raw_modified!H145+raw_modified!K145,raw_modified!H145)</f>
        <v>16765888</v>
      </c>
      <c r="I145">
        <f>IF(OR(C145=3,C145=4),raw_modified!I145+raw_modified!K145,raw_modified!I145)</f>
        <v>0</v>
      </c>
      <c r="J145">
        <f>raw_modified!J145</f>
        <v>0</v>
      </c>
      <c r="K145">
        <f>raw_modified!L145</f>
        <v>902699</v>
      </c>
      <c r="L145" s="16">
        <f t="shared" si="32"/>
        <v>1</v>
      </c>
      <c r="M145" s="16">
        <f t="shared" si="33"/>
        <v>3.7498790305130682E-2</v>
      </c>
      <c r="N145" s="16">
        <f t="shared" si="34"/>
        <v>0.10718683164796131</v>
      </c>
      <c r="O145" s="16">
        <f t="shared" si="35"/>
        <v>3.0476981344812824E-2</v>
      </c>
      <c r="P145" s="16">
        <f t="shared" si="36"/>
        <v>0.78269594570968792</v>
      </c>
      <c r="Q145" s="16">
        <f t="shared" si="37"/>
        <v>0</v>
      </c>
      <c r="R145" s="16">
        <f t="shared" si="38"/>
        <v>0</v>
      </c>
      <c r="S145" s="16">
        <f t="shared" si="39"/>
        <v>4.2141450992407292E-2</v>
      </c>
    </row>
    <row r="146" spans="1:19">
      <c r="A146">
        <f>raw_modified!A146</f>
        <v>2</v>
      </c>
      <c r="B146">
        <f>raw_modified!B146</f>
        <v>202109</v>
      </c>
      <c r="C146">
        <f>raw_modified!C146</f>
        <v>3</v>
      </c>
      <c r="D146">
        <f>raw_modified!D146</f>
        <v>17890992.899999999</v>
      </c>
      <c r="E146">
        <f>raw_modified!E146</f>
        <v>1441014</v>
      </c>
      <c r="F146">
        <f>IF(C146=0,raw_modified!F146+raw_modified!K146,raw_modified!F146)</f>
        <v>1524399</v>
      </c>
      <c r="G146">
        <f>IF(C146=1,raw_modified!G146+raw_modified!K146,raw_modified!G146)</f>
        <v>0</v>
      </c>
      <c r="H146">
        <f>IF(C146=2,raw_modified!H146+raw_modified!K146,raw_modified!H146)</f>
        <v>0</v>
      </c>
      <c r="I146">
        <f>IF(OR(C146=3,C146=4),raw_modified!I146+raw_modified!K146,raw_modified!I146)</f>
        <v>14091051.9</v>
      </c>
      <c r="J146">
        <f>raw_modified!J146</f>
        <v>0</v>
      </c>
      <c r="K146">
        <f>raw_modified!L146</f>
        <v>834528</v>
      </c>
      <c r="L146" s="16">
        <f t="shared" si="32"/>
        <v>1</v>
      </c>
      <c r="M146" s="16">
        <f t="shared" si="33"/>
        <v>8.0544104402388988E-2</v>
      </c>
      <c r="N146" s="16">
        <f t="shared" si="34"/>
        <v>8.5204829520669031E-2</v>
      </c>
      <c r="O146" s="16">
        <f t="shared" si="35"/>
        <v>0</v>
      </c>
      <c r="P146" s="16">
        <f t="shared" si="36"/>
        <v>0</v>
      </c>
      <c r="Q146" s="16">
        <f t="shared" si="37"/>
        <v>0.78760591873020092</v>
      </c>
      <c r="R146" s="16">
        <f t="shared" si="38"/>
        <v>0</v>
      </c>
      <c r="S146" s="16">
        <f t="shared" si="39"/>
        <v>4.6645147346741168E-2</v>
      </c>
    </row>
    <row r="147" spans="1:19">
      <c r="A147">
        <f>raw_modified!A147</f>
        <v>2</v>
      </c>
      <c r="B147">
        <f>raw_modified!B147</f>
        <v>202109</v>
      </c>
      <c r="C147">
        <f>raw_modified!C147</f>
        <v>4</v>
      </c>
      <c r="D147">
        <f>raw_modified!D147</f>
        <v>69557452.469999984</v>
      </c>
      <c r="E147">
        <f>raw_modified!E147</f>
        <v>1151652</v>
      </c>
      <c r="F147">
        <f>IF(C147=0,raw_modified!F147+raw_modified!K147,raw_modified!F147)</f>
        <v>0</v>
      </c>
      <c r="G147">
        <f>IF(C147=1,raw_modified!G147+raw_modified!K147,raw_modified!G147)</f>
        <v>0</v>
      </c>
      <c r="H147">
        <f>IF(C147=2,raw_modified!H147+raw_modified!K147,raw_modified!H147)</f>
        <v>0</v>
      </c>
      <c r="I147">
        <f>IF(OR(C147=3,C147=4),raw_modified!I147+raw_modified!K147,raw_modified!I147)</f>
        <v>65969617.740000002</v>
      </c>
      <c r="J147">
        <f>raw_modified!J147</f>
        <v>113433</v>
      </c>
      <c r="K147">
        <f>raw_modified!L147</f>
        <v>2322749.7299999744</v>
      </c>
      <c r="L147" s="16">
        <f t="shared" si="32"/>
        <v>0.99999999999999989</v>
      </c>
      <c r="M147" s="16">
        <f t="shared" si="33"/>
        <v>1.6556845587418625E-2</v>
      </c>
      <c r="N147" s="16">
        <f t="shared" si="34"/>
        <v>0</v>
      </c>
      <c r="O147" s="16">
        <f t="shared" si="35"/>
        <v>0</v>
      </c>
      <c r="P147" s="16">
        <f t="shared" si="36"/>
        <v>0</v>
      </c>
      <c r="Q147" s="16">
        <f t="shared" si="37"/>
        <v>0.94841911825986713</v>
      </c>
      <c r="R147" s="16">
        <f t="shared" si="38"/>
        <v>1.6307814040332123E-3</v>
      </c>
      <c r="S147" s="16">
        <f t="shared" si="39"/>
        <v>3.339325474868092E-2</v>
      </c>
    </row>
    <row r="148" spans="1:19">
      <c r="A148">
        <f>raw_modified!A148</f>
        <v>3</v>
      </c>
      <c r="B148">
        <f>raw_modified!B148</f>
        <v>202109</v>
      </c>
      <c r="C148">
        <f>raw_modified!C148</f>
        <v>0</v>
      </c>
      <c r="D148">
        <f>raw_modified!D148</f>
        <v>6549454684.6700001</v>
      </c>
      <c r="E148">
        <f>raw_modified!E148</f>
        <v>5816253316.6700001</v>
      </c>
      <c r="F148">
        <f>IF(C148=0,raw_modified!F148+raw_modified!K148,raw_modified!F148)</f>
        <v>340248566</v>
      </c>
      <c r="G148">
        <f>IF(C148=1,raw_modified!G148+raw_modified!K148,raw_modified!G148)</f>
        <v>0</v>
      </c>
      <c r="H148">
        <f>IF(C148=2,raw_modified!H148+raw_modified!K148,raw_modified!H148)</f>
        <v>0</v>
      </c>
      <c r="I148">
        <f>IF(OR(C148=3,C148=4),raw_modified!I148+raw_modified!K148,raw_modified!I148)</f>
        <v>0</v>
      </c>
      <c r="J148">
        <f>raw_modified!J148</f>
        <v>0</v>
      </c>
      <c r="K148">
        <f>raw_modified!L148</f>
        <v>392952802</v>
      </c>
      <c r="L148" s="16">
        <f t="shared" si="32"/>
        <v>1</v>
      </c>
      <c r="M148" s="16">
        <f t="shared" si="33"/>
        <v>0.8880515396623524</v>
      </c>
      <c r="N148" s="16">
        <f t="shared" si="34"/>
        <v>5.1950671068295776E-2</v>
      </c>
      <c r="O148" s="16">
        <f t="shared" si="35"/>
        <v>0</v>
      </c>
      <c r="P148" s="16">
        <f t="shared" si="36"/>
        <v>0</v>
      </c>
      <c r="Q148" s="16">
        <f t="shared" si="37"/>
        <v>0</v>
      </c>
      <c r="R148" s="16">
        <f t="shared" si="38"/>
        <v>0</v>
      </c>
      <c r="S148" s="16">
        <f t="shared" si="39"/>
        <v>5.9997789269351863E-2</v>
      </c>
    </row>
    <row r="149" spans="1:19">
      <c r="A149">
        <f>raw_modified!A149</f>
        <v>3</v>
      </c>
      <c r="B149">
        <f>raw_modified!B149</f>
        <v>202109</v>
      </c>
      <c r="C149">
        <f>raw_modified!C149</f>
        <v>1</v>
      </c>
      <c r="D149">
        <f>raw_modified!D149</f>
        <v>549580588.63</v>
      </c>
      <c r="E149">
        <f>raw_modified!E149</f>
        <v>178519605.63</v>
      </c>
      <c r="F149">
        <f>IF(C149=0,raw_modified!F149+raw_modified!K149,raw_modified!F149)</f>
        <v>285692171</v>
      </c>
      <c r="G149">
        <f>IF(C149=1,raw_modified!G149+raw_modified!K149,raw_modified!G149)</f>
        <v>45908865</v>
      </c>
      <c r="H149">
        <f>IF(C149=2,raw_modified!H149+raw_modified!K149,raw_modified!H149)</f>
        <v>0</v>
      </c>
      <c r="I149">
        <f>IF(OR(C149=3,C149=4),raw_modified!I149+raw_modified!K149,raw_modified!I149)</f>
        <v>0</v>
      </c>
      <c r="J149">
        <f>raw_modified!J149</f>
        <v>0</v>
      </c>
      <c r="K149">
        <f>raw_modified!L149</f>
        <v>39459947</v>
      </c>
      <c r="L149" s="16">
        <f t="shared" si="32"/>
        <v>1</v>
      </c>
      <c r="M149" s="16">
        <f t="shared" si="33"/>
        <v>0.3248288045889966</v>
      </c>
      <c r="N149" s="16">
        <f t="shared" si="34"/>
        <v>0.51983672078407339</v>
      </c>
      <c r="O149" s="16">
        <f t="shared" si="35"/>
        <v>8.3534364112899398E-2</v>
      </c>
      <c r="P149" s="16">
        <f t="shared" si="36"/>
        <v>0</v>
      </c>
      <c r="Q149" s="16">
        <f t="shared" si="37"/>
        <v>0</v>
      </c>
      <c r="R149" s="16">
        <f t="shared" si="38"/>
        <v>0</v>
      </c>
      <c r="S149" s="16">
        <f t="shared" si="39"/>
        <v>7.1800110514030624E-2</v>
      </c>
    </row>
    <row r="150" spans="1:19">
      <c r="A150">
        <f>raw_modified!A150</f>
        <v>3</v>
      </c>
      <c r="B150">
        <f>raw_modified!B150</f>
        <v>202109</v>
      </c>
      <c r="C150">
        <f>raw_modified!C150</f>
        <v>2</v>
      </c>
      <c r="D150">
        <f>raw_modified!D150</f>
        <v>84998118</v>
      </c>
      <c r="E150">
        <f>raw_modified!E150</f>
        <v>25737878</v>
      </c>
      <c r="F150">
        <f>IF(C150=0,raw_modified!F150+raw_modified!K150,raw_modified!F150)</f>
        <v>23513222</v>
      </c>
      <c r="G150">
        <f>IF(C150=1,raw_modified!G150+raw_modified!K150,raw_modified!G150)</f>
        <v>2900499</v>
      </c>
      <c r="H150">
        <f>IF(C150=2,raw_modified!H150+raw_modified!K150,raw_modified!H150)</f>
        <v>24212372</v>
      </c>
      <c r="I150">
        <f>IF(OR(C150=3,C150=4),raw_modified!I150+raw_modified!K150,raw_modified!I150)</f>
        <v>0</v>
      </c>
      <c r="J150">
        <f>raw_modified!J150</f>
        <v>0</v>
      </c>
      <c r="K150">
        <f>raw_modified!L150</f>
        <v>8634147</v>
      </c>
      <c r="L150" s="16">
        <f t="shared" si="32"/>
        <v>0.99999999999999989</v>
      </c>
      <c r="M150" s="16">
        <f t="shared" si="33"/>
        <v>0.30280526917078326</v>
      </c>
      <c r="N150" s="16">
        <f t="shared" si="34"/>
        <v>0.27663226614029268</v>
      </c>
      <c r="O150" s="16">
        <f t="shared" si="35"/>
        <v>3.4124273198613643E-2</v>
      </c>
      <c r="P150" s="16">
        <f t="shared" si="36"/>
        <v>0.28485774237966066</v>
      </c>
      <c r="Q150" s="16">
        <f t="shared" si="37"/>
        <v>0</v>
      </c>
      <c r="R150" s="16">
        <f t="shared" si="38"/>
        <v>0</v>
      </c>
      <c r="S150" s="16">
        <f t="shared" si="39"/>
        <v>0.10158044911064971</v>
      </c>
    </row>
    <row r="151" spans="1:19">
      <c r="A151">
        <f>raw_modified!A151</f>
        <v>3</v>
      </c>
      <c r="B151">
        <f>raw_modified!B151</f>
        <v>202109</v>
      </c>
      <c r="C151">
        <f>raw_modified!C151</f>
        <v>3</v>
      </c>
      <c r="D151">
        <f>raw_modified!D151</f>
        <v>149292760</v>
      </c>
      <c r="E151">
        <f>raw_modified!E151</f>
        <v>21591246</v>
      </c>
      <c r="F151">
        <f>IF(C151=0,raw_modified!F151+raw_modified!K151,raw_modified!F151)</f>
        <v>12142018</v>
      </c>
      <c r="G151">
        <f>IF(C151=1,raw_modified!G151+raw_modified!K151,raw_modified!G151)</f>
        <v>0</v>
      </c>
      <c r="H151">
        <f>IF(C151=2,raw_modified!H151+raw_modified!K151,raw_modified!H151)</f>
        <v>24464608</v>
      </c>
      <c r="I151">
        <f>IF(OR(C151=3,C151=4),raw_modified!I151+raw_modified!K151,raw_modified!I151)</f>
        <v>75945337</v>
      </c>
      <c r="J151">
        <f>raw_modified!J151</f>
        <v>0</v>
      </c>
      <c r="K151">
        <f>raw_modified!L151</f>
        <v>15149551</v>
      </c>
      <c r="L151" s="16">
        <f t="shared" si="32"/>
        <v>1</v>
      </c>
      <c r="M151" s="16">
        <f t="shared" si="33"/>
        <v>0.14462353030381381</v>
      </c>
      <c r="N151" s="16">
        <f t="shared" si="34"/>
        <v>8.1330253389380699E-2</v>
      </c>
      <c r="O151" s="16">
        <f t="shared" si="35"/>
        <v>0</v>
      </c>
      <c r="P151" s="16">
        <f t="shared" si="36"/>
        <v>0.16387002289997185</v>
      </c>
      <c r="Q151" s="16">
        <f t="shared" si="37"/>
        <v>0.50870073672695182</v>
      </c>
      <c r="R151" s="16">
        <f t="shared" si="38"/>
        <v>0</v>
      </c>
      <c r="S151" s="16">
        <f t="shared" si="39"/>
        <v>0.10147545667988186</v>
      </c>
    </row>
    <row r="152" spans="1:19">
      <c r="A152">
        <f>raw_modified!A152</f>
        <v>3</v>
      </c>
      <c r="B152">
        <f>raw_modified!B152</f>
        <v>202109</v>
      </c>
      <c r="C152">
        <f>raw_modified!C152</f>
        <v>4</v>
      </c>
      <c r="D152">
        <f>raw_modified!D152</f>
        <v>480219507.23000002</v>
      </c>
      <c r="E152">
        <f>raw_modified!E152</f>
        <v>4064694.4</v>
      </c>
      <c r="F152">
        <f>IF(C152=0,raw_modified!F152+raw_modified!K152,raw_modified!F152)</f>
        <v>345814</v>
      </c>
      <c r="G152">
        <f>IF(C152=1,raw_modified!G152+raw_modified!K152,raw_modified!G152)</f>
        <v>0</v>
      </c>
      <c r="H152">
        <f>IF(C152=2,raw_modified!H152+raw_modified!K152,raw_modified!H152)</f>
        <v>1289135</v>
      </c>
      <c r="I152">
        <f>IF(OR(C152=3,C152=4),raw_modified!I152+raw_modified!K152,raw_modified!I152)</f>
        <v>465301868.91000003</v>
      </c>
      <c r="J152">
        <f>raw_modified!J152</f>
        <v>0</v>
      </c>
      <c r="K152">
        <f>raw_modified!L152</f>
        <v>9217994.9200000167</v>
      </c>
      <c r="L152" s="16">
        <f t="shared" si="32"/>
        <v>1.0000000000000002</v>
      </c>
      <c r="M152" s="16">
        <f t="shared" si="33"/>
        <v>8.4642425782450025E-3</v>
      </c>
      <c r="N152" s="16">
        <f t="shared" si="34"/>
        <v>7.2011651920331752E-4</v>
      </c>
      <c r="O152" s="16">
        <f t="shared" si="35"/>
        <v>0</v>
      </c>
      <c r="P152" s="16">
        <f t="shared" si="36"/>
        <v>2.6844702903386468E-3</v>
      </c>
      <c r="Q152" s="16">
        <f t="shared" si="37"/>
        <v>0.96893579270436592</v>
      </c>
      <c r="R152" s="16">
        <f t="shared" si="38"/>
        <v>0</v>
      </c>
      <c r="S152" s="16">
        <f t="shared" si="39"/>
        <v>1.919537790784721E-2</v>
      </c>
    </row>
    <row r="153" spans="1:19">
      <c r="A153">
        <f>raw_modified!A153</f>
        <v>1</v>
      </c>
      <c r="B153">
        <f>raw_modified!B153</f>
        <v>202110</v>
      </c>
      <c r="C153">
        <f>raw_modified!C153</f>
        <v>0</v>
      </c>
      <c r="D153">
        <f>raw_modified!D153</f>
        <v>9244646778.7900009</v>
      </c>
      <c r="E153">
        <f>raw_modified!E153</f>
        <v>8450106198.2900009</v>
      </c>
      <c r="F153">
        <f>IF(C153=0,raw_modified!F153+raw_modified!K153,raw_modified!F153)</f>
        <v>281540868.5</v>
      </c>
      <c r="G153">
        <f>IF(C153=1,raw_modified!G153+raw_modified!K153,raw_modified!G153)</f>
        <v>0</v>
      </c>
      <c r="H153">
        <f>IF(C153=2,raw_modified!H153+raw_modified!K153,raw_modified!H153)</f>
        <v>0</v>
      </c>
      <c r="I153">
        <f>IF(OR(C153=3,C153=4),raw_modified!I153+raw_modified!K153,raw_modified!I153)</f>
        <v>0</v>
      </c>
      <c r="J153">
        <f>raw_modified!J153</f>
        <v>527665</v>
      </c>
      <c r="K153">
        <f>raw_modified!L153</f>
        <v>512472047</v>
      </c>
      <c r="L153" s="16">
        <f t="shared" si="32"/>
        <v>1</v>
      </c>
      <c r="M153" s="16">
        <f t="shared" si="33"/>
        <v>0.91405398177863162</v>
      </c>
      <c r="N153" s="16">
        <f t="shared" si="34"/>
        <v>3.0454475464215616E-2</v>
      </c>
      <c r="O153" s="16">
        <f t="shared" si="35"/>
        <v>0</v>
      </c>
      <c r="P153" s="16">
        <f t="shared" si="36"/>
        <v>0</v>
      </c>
      <c r="Q153" s="16">
        <f t="shared" si="37"/>
        <v>0</v>
      </c>
      <c r="R153" s="16">
        <f t="shared" si="38"/>
        <v>5.7077897363328382E-5</v>
      </c>
      <c r="S153" s="16">
        <f t="shared" si="39"/>
        <v>5.5434464859789444E-2</v>
      </c>
    </row>
    <row r="154" spans="1:19">
      <c r="A154">
        <f>raw_modified!A154</f>
        <v>1</v>
      </c>
      <c r="B154">
        <f>raw_modified!B154</f>
        <v>202110</v>
      </c>
      <c r="C154">
        <f>raw_modified!C154</f>
        <v>1</v>
      </c>
      <c r="D154">
        <f>raw_modified!D154</f>
        <v>665806818.01999998</v>
      </c>
      <c r="E154">
        <f>raw_modified!E154</f>
        <v>205429635.02000001</v>
      </c>
      <c r="F154">
        <f>IF(C154=0,raw_modified!F154+raw_modified!K154,raw_modified!F154)</f>
        <v>233277955</v>
      </c>
      <c r="G154">
        <f>IF(C154=1,raw_modified!G154+raw_modified!K154,raw_modified!G154)</f>
        <v>163399178</v>
      </c>
      <c r="H154">
        <f>IF(C154=2,raw_modified!H154+raw_modified!K154,raw_modified!H154)</f>
        <v>0</v>
      </c>
      <c r="I154">
        <f>IF(OR(C154=3,C154=4),raw_modified!I154+raw_modified!K154,raw_modified!I154)</f>
        <v>0</v>
      </c>
      <c r="J154">
        <f>raw_modified!J154</f>
        <v>0</v>
      </c>
      <c r="K154">
        <f>raw_modified!L154</f>
        <v>63700050</v>
      </c>
      <c r="L154" s="16">
        <f t="shared" si="32"/>
        <v>1</v>
      </c>
      <c r="M154" s="16">
        <f t="shared" si="33"/>
        <v>0.30854240218043122</v>
      </c>
      <c r="N154" s="16">
        <f t="shared" si="34"/>
        <v>0.35036882874484565</v>
      </c>
      <c r="O154" s="16">
        <f t="shared" si="35"/>
        <v>0.24541529701651643</v>
      </c>
      <c r="P154" s="16">
        <f t="shared" si="36"/>
        <v>0</v>
      </c>
      <c r="Q154" s="16">
        <f t="shared" si="37"/>
        <v>0</v>
      </c>
      <c r="R154" s="16">
        <f t="shared" si="38"/>
        <v>0</v>
      </c>
      <c r="S154" s="16">
        <f t="shared" si="39"/>
        <v>9.5673472058206727E-2</v>
      </c>
    </row>
    <row r="155" spans="1:19">
      <c r="A155">
        <f>raw_modified!A155</f>
        <v>1</v>
      </c>
      <c r="B155">
        <f>raw_modified!B155</f>
        <v>202110</v>
      </c>
      <c r="C155">
        <f>raw_modified!C155</f>
        <v>2</v>
      </c>
      <c r="D155">
        <f>raw_modified!D155</f>
        <v>37795692</v>
      </c>
      <c r="E155">
        <f>raw_modified!E155</f>
        <v>1642659</v>
      </c>
      <c r="F155">
        <f>IF(C155=0,raw_modified!F155+raw_modified!K155,raw_modified!F155)</f>
        <v>3616668</v>
      </c>
      <c r="G155">
        <f>IF(C155=1,raw_modified!G155+raw_modified!K155,raw_modified!G155)</f>
        <v>2719852</v>
      </c>
      <c r="H155">
        <f>IF(C155=2,raw_modified!H155+raw_modified!K155,raw_modified!H155)</f>
        <v>27346695</v>
      </c>
      <c r="I155">
        <f>IF(OR(C155=3,C155=4),raw_modified!I155+raw_modified!K155,raw_modified!I155)</f>
        <v>0</v>
      </c>
      <c r="J155">
        <f>raw_modified!J155</f>
        <v>0</v>
      </c>
      <c r="K155">
        <f>raw_modified!L155</f>
        <v>2469818</v>
      </c>
      <c r="L155" s="16">
        <f t="shared" si="32"/>
        <v>1</v>
      </c>
      <c r="M155" s="16">
        <f t="shared" si="33"/>
        <v>4.3461540537477125E-2</v>
      </c>
      <c r="N155" s="16">
        <f t="shared" si="34"/>
        <v>9.568995323594022E-2</v>
      </c>
      <c r="O155" s="16">
        <f t="shared" si="35"/>
        <v>7.1961957992461148E-2</v>
      </c>
      <c r="P155" s="16">
        <f t="shared" si="36"/>
        <v>0.72354000027304699</v>
      </c>
      <c r="Q155" s="16">
        <f t="shared" si="37"/>
        <v>0</v>
      </c>
      <c r="R155" s="16">
        <f t="shared" si="38"/>
        <v>0</v>
      </c>
      <c r="S155" s="16">
        <f t="shared" si="39"/>
        <v>6.5346547961074503E-2</v>
      </c>
    </row>
    <row r="156" spans="1:19">
      <c r="A156">
        <f>raw_modified!A156</f>
        <v>1</v>
      </c>
      <c r="B156">
        <f>raw_modified!B156</f>
        <v>202110</v>
      </c>
      <c r="C156">
        <f>raw_modified!C156</f>
        <v>3</v>
      </c>
      <c r="D156">
        <f>raw_modified!D156</f>
        <v>45327856</v>
      </c>
      <c r="E156">
        <f>raw_modified!E156</f>
        <v>1172772</v>
      </c>
      <c r="F156">
        <f>IF(C156=0,raw_modified!F156+raw_modified!K156,raw_modified!F156)</f>
        <v>182060</v>
      </c>
      <c r="G156">
        <f>IF(C156=1,raw_modified!G156+raw_modified!K156,raw_modified!G156)</f>
        <v>0</v>
      </c>
      <c r="H156">
        <f>IF(C156=2,raw_modified!H156+raw_modified!K156,raw_modified!H156)</f>
        <v>0</v>
      </c>
      <c r="I156">
        <f>IF(OR(C156=3,C156=4),raw_modified!I156+raw_modified!K156,raw_modified!I156)</f>
        <v>43056603</v>
      </c>
      <c r="J156">
        <f>raw_modified!J156</f>
        <v>0</v>
      </c>
      <c r="K156">
        <f>raw_modified!L156</f>
        <v>916421</v>
      </c>
      <c r="L156" s="16">
        <f t="shared" si="32"/>
        <v>1</v>
      </c>
      <c r="M156" s="16">
        <f t="shared" si="33"/>
        <v>2.5873096667091425E-2</v>
      </c>
      <c r="N156" s="16">
        <f t="shared" si="34"/>
        <v>4.016514701246845E-3</v>
      </c>
      <c r="O156" s="16">
        <f t="shared" si="35"/>
        <v>0</v>
      </c>
      <c r="P156" s="16">
        <f t="shared" si="36"/>
        <v>0</v>
      </c>
      <c r="Q156" s="16">
        <f t="shared" si="37"/>
        <v>0.94989277675079098</v>
      </c>
      <c r="R156" s="16">
        <f t="shared" si="38"/>
        <v>0</v>
      </c>
      <c r="S156" s="16">
        <f t="shared" si="39"/>
        <v>2.0217611880870782E-2</v>
      </c>
    </row>
    <row r="157" spans="1:19">
      <c r="A157">
        <f>raw_modified!A157</f>
        <v>1</v>
      </c>
      <c r="B157">
        <f>raw_modified!B157</f>
        <v>202110</v>
      </c>
      <c r="C157">
        <f>raw_modified!C157</f>
        <v>4</v>
      </c>
      <c r="D157">
        <f>raw_modified!D157</f>
        <v>408097147.56</v>
      </c>
      <c r="E157">
        <f>raw_modified!E157</f>
        <v>1424108</v>
      </c>
      <c r="F157">
        <f>IF(C157=0,raw_modified!F157+raw_modified!K157,raw_modified!F157)</f>
        <v>166360</v>
      </c>
      <c r="G157">
        <f>IF(C157=1,raw_modified!G157+raw_modified!K157,raw_modified!G157)</f>
        <v>0</v>
      </c>
      <c r="H157">
        <f>IF(C157=2,raw_modified!H157+raw_modified!K157,raw_modified!H157)</f>
        <v>0</v>
      </c>
      <c r="I157">
        <f>IF(OR(C157=3,C157=4),raw_modified!I157+raw_modified!K157,raw_modified!I157)</f>
        <v>400348370.3900001</v>
      </c>
      <c r="J157">
        <f>raw_modified!J157</f>
        <v>0</v>
      </c>
      <c r="K157">
        <f>raw_modified!L157</f>
        <v>6158309.1699998975</v>
      </c>
      <c r="L157" s="16">
        <f t="shared" si="32"/>
        <v>1</v>
      </c>
      <c r="M157" s="16">
        <f t="shared" si="33"/>
        <v>3.4896298798330174E-3</v>
      </c>
      <c r="N157" s="16">
        <f t="shared" si="34"/>
        <v>4.0764803428463344E-4</v>
      </c>
      <c r="O157" s="16">
        <f t="shared" si="35"/>
        <v>0</v>
      </c>
      <c r="P157" s="16">
        <f t="shared" si="36"/>
        <v>0</v>
      </c>
      <c r="Q157" s="16">
        <f t="shared" si="37"/>
        <v>0.98101242016434176</v>
      </c>
      <c r="R157" s="16">
        <f t="shared" si="38"/>
        <v>0</v>
      </c>
      <c r="S157" s="16">
        <f t="shared" si="39"/>
        <v>1.509030192154058E-2</v>
      </c>
    </row>
    <row r="158" spans="1:19">
      <c r="A158">
        <f>raw_modified!A158</f>
        <v>2</v>
      </c>
      <c r="B158">
        <f>raw_modified!B158</f>
        <v>202110</v>
      </c>
      <c r="C158">
        <f>raw_modified!C158</f>
        <v>0</v>
      </c>
      <c r="D158">
        <f>raw_modified!D158</f>
        <v>1094854376.6599998</v>
      </c>
      <c r="E158">
        <f>raw_modified!E158</f>
        <v>1005964137.92</v>
      </c>
      <c r="F158">
        <f>IF(C158=0,raw_modified!F158+raw_modified!K158,raw_modified!F158)</f>
        <v>29014585.48</v>
      </c>
      <c r="G158">
        <f>IF(C158=1,raw_modified!G158+raw_modified!K158,raw_modified!G158)</f>
        <v>0</v>
      </c>
      <c r="H158">
        <f>IF(C158=2,raw_modified!H158+raw_modified!K158,raw_modified!H158)</f>
        <v>0</v>
      </c>
      <c r="I158">
        <f>IF(OR(C158=3,C158=4),raw_modified!I158+raw_modified!K158,raw_modified!I158)</f>
        <v>0</v>
      </c>
      <c r="J158">
        <f>raw_modified!J158</f>
        <v>1175918</v>
      </c>
      <c r="K158">
        <f>raw_modified!L158</f>
        <v>58699735.259999871</v>
      </c>
      <c r="L158" s="16">
        <f t="shared" si="32"/>
        <v>1</v>
      </c>
      <c r="M158" s="16">
        <f t="shared" si="33"/>
        <v>0.91881090249538799</v>
      </c>
      <c r="N158" s="16">
        <f t="shared" si="34"/>
        <v>2.6500862670442882E-2</v>
      </c>
      <c r="O158" s="16">
        <f t="shared" si="35"/>
        <v>0</v>
      </c>
      <c r="P158" s="16">
        <f t="shared" si="36"/>
        <v>0</v>
      </c>
      <c r="Q158" s="16">
        <f t="shared" si="37"/>
        <v>0</v>
      </c>
      <c r="R158" s="16">
        <f t="shared" si="38"/>
        <v>1.0740405528516911E-3</v>
      </c>
      <c r="S158" s="16">
        <f t="shared" si="39"/>
        <v>5.3614194281317383E-2</v>
      </c>
    </row>
    <row r="159" spans="1:19">
      <c r="A159">
        <f>raw_modified!A159</f>
        <v>2</v>
      </c>
      <c r="B159">
        <f>raw_modified!B159</f>
        <v>202110</v>
      </c>
      <c r="C159">
        <f>raw_modified!C159</f>
        <v>1</v>
      </c>
      <c r="D159">
        <f>raw_modified!D159</f>
        <v>74753140.310000002</v>
      </c>
      <c r="E159">
        <f>raw_modified!E159</f>
        <v>14595934.609999999</v>
      </c>
      <c r="F159">
        <f>IF(C159=0,raw_modified!F159+raw_modified!K159,raw_modified!F159)</f>
        <v>38297052</v>
      </c>
      <c r="G159">
        <f>IF(C159=1,raw_modified!G159+raw_modified!K159,raw_modified!G159)</f>
        <v>17129055.309999999</v>
      </c>
      <c r="H159">
        <f>IF(C159=2,raw_modified!H159+raw_modified!K159,raw_modified!H159)</f>
        <v>0</v>
      </c>
      <c r="I159">
        <f>IF(OR(C159=3,C159=4),raw_modified!I159+raw_modified!K159,raw_modified!I159)</f>
        <v>0</v>
      </c>
      <c r="J159">
        <f>raw_modified!J159</f>
        <v>0</v>
      </c>
      <c r="K159">
        <f>raw_modified!L159</f>
        <v>4731098.3900000006</v>
      </c>
      <c r="L159" s="16">
        <f t="shared" si="32"/>
        <v>0.99999999999999989</v>
      </c>
      <c r="M159" s="16">
        <f t="shared" si="33"/>
        <v>0.1952551364326757</v>
      </c>
      <c r="N159" s="16">
        <f t="shared" si="34"/>
        <v>0.51231362108913114</v>
      </c>
      <c r="O159" s="16">
        <f t="shared" si="35"/>
        <v>0.22914161517450768</v>
      </c>
      <c r="P159" s="16">
        <f t="shared" si="36"/>
        <v>0</v>
      </c>
      <c r="Q159" s="16">
        <f t="shared" si="37"/>
        <v>0</v>
      </c>
      <c r="R159" s="16">
        <f t="shared" si="38"/>
        <v>0</v>
      </c>
      <c r="S159" s="16">
        <f t="shared" si="39"/>
        <v>6.3289627303685383E-2</v>
      </c>
    </row>
    <row r="160" spans="1:19">
      <c r="A160">
        <f>raw_modified!A160</f>
        <v>2</v>
      </c>
      <c r="B160">
        <f>raw_modified!B160</f>
        <v>202110</v>
      </c>
      <c r="C160">
        <f>raw_modified!C160</f>
        <v>2</v>
      </c>
      <c r="D160">
        <f>raw_modified!D160</f>
        <v>12248171</v>
      </c>
      <c r="E160">
        <f>raw_modified!E160</f>
        <v>1297403</v>
      </c>
      <c r="F160">
        <f>IF(C160=0,raw_modified!F160+raw_modified!K160,raw_modified!F160)</f>
        <v>4876242</v>
      </c>
      <c r="G160">
        <f>IF(C160=1,raw_modified!G160+raw_modified!K160,raw_modified!G160)</f>
        <v>137477</v>
      </c>
      <c r="H160">
        <f>IF(C160=2,raw_modified!H160+raw_modified!K160,raw_modified!H160)</f>
        <v>5340943</v>
      </c>
      <c r="I160">
        <f>IF(OR(C160=3,C160=4),raw_modified!I160+raw_modified!K160,raw_modified!I160)</f>
        <v>0</v>
      </c>
      <c r="J160">
        <f>raw_modified!J160</f>
        <v>0</v>
      </c>
      <c r="K160">
        <f>raw_modified!L160</f>
        <v>596106</v>
      </c>
      <c r="L160" s="16">
        <f t="shared" si="32"/>
        <v>1</v>
      </c>
      <c r="M160" s="16">
        <f t="shared" si="33"/>
        <v>0.1059262644193978</v>
      </c>
      <c r="N160" s="16">
        <f t="shared" si="34"/>
        <v>0.39812001318400925</v>
      </c>
      <c r="O160" s="16">
        <f t="shared" si="35"/>
        <v>1.1224288099831396E-2</v>
      </c>
      <c r="P160" s="16">
        <f t="shared" si="36"/>
        <v>0.43606045343423111</v>
      </c>
      <c r="Q160" s="16">
        <f t="shared" si="37"/>
        <v>0</v>
      </c>
      <c r="R160" s="16">
        <f t="shared" si="38"/>
        <v>0</v>
      </c>
      <c r="S160" s="16">
        <f t="shared" si="39"/>
        <v>4.8668980862530416E-2</v>
      </c>
    </row>
    <row r="161" spans="1:19">
      <c r="A161">
        <f>raw_modified!A161</f>
        <v>2</v>
      </c>
      <c r="B161">
        <f>raw_modified!B161</f>
        <v>202110</v>
      </c>
      <c r="C161">
        <f>raw_modified!C161</f>
        <v>3</v>
      </c>
      <c r="D161">
        <f>raw_modified!D161</f>
        <v>15571103</v>
      </c>
      <c r="E161">
        <f>raw_modified!E161</f>
        <v>0</v>
      </c>
      <c r="F161">
        <f>IF(C161=0,raw_modified!F161+raw_modified!K161,raw_modified!F161)</f>
        <v>976019</v>
      </c>
      <c r="G161">
        <f>IF(C161=1,raw_modified!G161+raw_modified!K161,raw_modified!G161)</f>
        <v>0</v>
      </c>
      <c r="H161">
        <f>IF(C161=2,raw_modified!H161+raw_modified!K161,raw_modified!H161)</f>
        <v>153333</v>
      </c>
      <c r="I161">
        <f>IF(OR(C161=3,C161=4),raw_modified!I161+raw_modified!K161,raw_modified!I161)</f>
        <v>14317340</v>
      </c>
      <c r="J161">
        <f>raw_modified!J161</f>
        <v>0</v>
      </c>
      <c r="K161">
        <f>raw_modified!L161</f>
        <v>124411</v>
      </c>
      <c r="L161" s="16">
        <f t="shared" si="32"/>
        <v>1</v>
      </c>
      <c r="M161" s="16">
        <f t="shared" si="33"/>
        <v>0</v>
      </c>
      <c r="N161" s="16">
        <f t="shared" si="34"/>
        <v>6.2681429825491491E-2</v>
      </c>
      <c r="O161" s="16">
        <f t="shared" si="35"/>
        <v>0</v>
      </c>
      <c r="P161" s="16">
        <f t="shared" si="36"/>
        <v>9.8472792839402572E-3</v>
      </c>
      <c r="Q161" s="16">
        <f t="shared" si="37"/>
        <v>0.91948142658872656</v>
      </c>
      <c r="R161" s="16">
        <f t="shared" si="38"/>
        <v>0</v>
      </c>
      <c r="S161" s="16">
        <f t="shared" si="39"/>
        <v>7.9898643018416864E-3</v>
      </c>
    </row>
    <row r="162" spans="1:19">
      <c r="A162">
        <f>raw_modified!A162</f>
        <v>2</v>
      </c>
      <c r="B162">
        <f>raw_modified!B162</f>
        <v>202110</v>
      </c>
      <c r="C162">
        <f>raw_modified!C162</f>
        <v>4</v>
      </c>
      <c r="D162">
        <f>raw_modified!D162</f>
        <v>78452202.900000006</v>
      </c>
      <c r="E162">
        <f>raw_modified!E162</f>
        <v>53</v>
      </c>
      <c r="F162">
        <f>IF(C162=0,raw_modified!F162+raw_modified!K162,raw_modified!F162)</f>
        <v>620636.62</v>
      </c>
      <c r="G162">
        <f>IF(C162=1,raw_modified!G162+raw_modified!K162,raw_modified!G162)</f>
        <v>123309</v>
      </c>
      <c r="H162">
        <f>IF(C162=2,raw_modified!H162+raw_modified!K162,raw_modified!H162)</f>
        <v>0</v>
      </c>
      <c r="I162">
        <f>IF(OR(C162=3,C162=4),raw_modified!I162+raw_modified!K162,raw_modified!I162)</f>
        <v>75743068.590000004</v>
      </c>
      <c r="J162">
        <f>raw_modified!J162</f>
        <v>0</v>
      </c>
      <c r="K162">
        <f>raw_modified!L162</f>
        <v>1965135.6899999976</v>
      </c>
      <c r="L162" s="16">
        <f t="shared" si="32"/>
        <v>0.99999999999999989</v>
      </c>
      <c r="M162" s="16">
        <f t="shared" si="33"/>
        <v>6.7557057725398805E-7</v>
      </c>
      <c r="N162" s="16">
        <f t="shared" si="34"/>
        <v>7.9110158422332835E-3</v>
      </c>
      <c r="O162" s="16">
        <f t="shared" si="35"/>
        <v>1.5717723077473965E-3</v>
      </c>
      <c r="P162" s="16">
        <f t="shared" si="36"/>
        <v>0</v>
      </c>
      <c r="Q162" s="16">
        <f t="shared" si="37"/>
        <v>0.96546770887423983</v>
      </c>
      <c r="R162" s="16">
        <f t="shared" si="38"/>
        <v>0</v>
      </c>
      <c r="S162" s="16">
        <f t="shared" si="39"/>
        <v>2.5048827405202125E-2</v>
      </c>
    </row>
    <row r="163" spans="1:19">
      <c r="A163">
        <f>raw_modified!A163</f>
        <v>3</v>
      </c>
      <c r="B163">
        <f>raw_modified!B163</f>
        <v>202110</v>
      </c>
      <c r="C163">
        <f>raw_modified!C163</f>
        <v>0</v>
      </c>
      <c r="D163">
        <f>raw_modified!D163</f>
        <v>6798164870.7000008</v>
      </c>
      <c r="E163">
        <f>raw_modified!E163</f>
        <v>5930814309.7399998</v>
      </c>
      <c r="F163">
        <f>IF(C163=0,raw_modified!F163+raw_modified!K163,raw_modified!F163)</f>
        <v>479409577</v>
      </c>
      <c r="G163">
        <f>IF(C163=1,raw_modified!G163+raw_modified!K163,raw_modified!G163)</f>
        <v>0</v>
      </c>
      <c r="H163">
        <f>IF(C163=2,raw_modified!H163+raw_modified!K163,raw_modified!H163)</f>
        <v>0</v>
      </c>
      <c r="I163">
        <f>IF(OR(C163=3,C163=4),raw_modified!I163+raw_modified!K163,raw_modified!I163)</f>
        <v>0</v>
      </c>
      <c r="J163">
        <f>raw_modified!J163</f>
        <v>0</v>
      </c>
      <c r="K163">
        <f>raw_modified!L163</f>
        <v>387940983.96000099</v>
      </c>
      <c r="L163" s="16">
        <f t="shared" si="32"/>
        <v>1</v>
      </c>
      <c r="M163" s="16">
        <f t="shared" si="33"/>
        <v>0.87241401503834215</v>
      </c>
      <c r="N163" s="16">
        <f t="shared" si="34"/>
        <v>7.0520439871390714E-2</v>
      </c>
      <c r="O163" s="16">
        <f t="shared" si="35"/>
        <v>0</v>
      </c>
      <c r="P163" s="16">
        <f t="shared" si="36"/>
        <v>0</v>
      </c>
      <c r="Q163" s="16">
        <f t="shared" si="37"/>
        <v>0</v>
      </c>
      <c r="R163" s="16">
        <f t="shared" si="38"/>
        <v>0</v>
      </c>
      <c r="S163" s="16">
        <f t="shared" si="39"/>
        <v>5.7065545090267143E-2</v>
      </c>
    </row>
    <row r="164" spans="1:19">
      <c r="A164">
        <f>raw_modified!A164</f>
        <v>3</v>
      </c>
      <c r="B164">
        <f>raw_modified!B164</f>
        <v>202110</v>
      </c>
      <c r="C164">
        <f>raw_modified!C164</f>
        <v>1</v>
      </c>
      <c r="D164">
        <f>raw_modified!D164</f>
        <v>631446957</v>
      </c>
      <c r="E164">
        <f>raw_modified!E164</f>
        <v>110773072</v>
      </c>
      <c r="F164">
        <f>IF(C164=0,raw_modified!F164+raw_modified!K164,raw_modified!F164)</f>
        <v>287839417</v>
      </c>
      <c r="G164">
        <f>IF(C164=1,raw_modified!G164+raw_modified!K164,raw_modified!G164)</f>
        <v>192230313</v>
      </c>
      <c r="H164">
        <f>IF(C164=2,raw_modified!H164+raw_modified!K164,raw_modified!H164)</f>
        <v>0</v>
      </c>
      <c r="I164">
        <f>IF(OR(C164=3,C164=4),raw_modified!I164+raw_modified!K164,raw_modified!I164)</f>
        <v>0</v>
      </c>
      <c r="J164">
        <f>raw_modified!J164</f>
        <v>0</v>
      </c>
      <c r="K164">
        <f>raw_modified!L164</f>
        <v>40604155</v>
      </c>
      <c r="L164" s="16">
        <f t="shared" si="32"/>
        <v>0.99999999999999989</v>
      </c>
      <c r="M164" s="16">
        <f t="shared" si="33"/>
        <v>0.1754273589760921</v>
      </c>
      <c r="N164" s="16">
        <f t="shared" si="34"/>
        <v>0.45584100740230504</v>
      </c>
      <c r="O164" s="16">
        <f t="shared" si="35"/>
        <v>0.30442828311864045</v>
      </c>
      <c r="P164" s="16">
        <f t="shared" si="36"/>
        <v>0</v>
      </c>
      <c r="Q164" s="16">
        <f t="shared" si="37"/>
        <v>0</v>
      </c>
      <c r="R164" s="16">
        <f t="shared" si="38"/>
        <v>0</v>
      </c>
      <c r="S164" s="16">
        <f t="shared" si="39"/>
        <v>6.4303350502962361E-2</v>
      </c>
    </row>
    <row r="165" spans="1:19">
      <c r="A165">
        <f>raw_modified!A165</f>
        <v>3</v>
      </c>
      <c r="B165">
        <f>raw_modified!B165</f>
        <v>202110</v>
      </c>
      <c r="C165">
        <f>raw_modified!C165</f>
        <v>2</v>
      </c>
      <c r="D165">
        <f>raw_modified!D165</f>
        <v>48849833</v>
      </c>
      <c r="E165">
        <f>raw_modified!E165</f>
        <v>641005</v>
      </c>
      <c r="F165">
        <f>IF(C165=0,raw_modified!F165+raw_modified!K165,raw_modified!F165)</f>
        <v>7923422</v>
      </c>
      <c r="G165">
        <f>IF(C165=1,raw_modified!G165+raw_modified!K165,raw_modified!G165)</f>
        <v>22858159</v>
      </c>
      <c r="H165">
        <f>IF(C165=2,raw_modified!H165+raw_modified!K165,raw_modified!H165)</f>
        <v>14594454</v>
      </c>
      <c r="I165">
        <f>IF(OR(C165=3,C165=4),raw_modified!I165+raw_modified!K165,raw_modified!I165)</f>
        <v>0</v>
      </c>
      <c r="J165">
        <f>raw_modified!J165</f>
        <v>0</v>
      </c>
      <c r="K165">
        <f>raw_modified!L165</f>
        <v>2832793</v>
      </c>
      <c r="L165" s="16">
        <f t="shared" si="32"/>
        <v>0.99999999999999989</v>
      </c>
      <c r="M165" s="16">
        <f t="shared" si="33"/>
        <v>1.3121948646170398E-2</v>
      </c>
      <c r="N165" s="16">
        <f t="shared" si="34"/>
        <v>0.16219957190027651</v>
      </c>
      <c r="O165" s="16">
        <f t="shared" si="35"/>
        <v>0.46792706538014162</v>
      </c>
      <c r="P165" s="16">
        <f t="shared" si="36"/>
        <v>0.29876159453810208</v>
      </c>
      <c r="Q165" s="16">
        <f t="shared" si="37"/>
        <v>0</v>
      </c>
      <c r="R165" s="16">
        <f t="shared" si="38"/>
        <v>0</v>
      </c>
      <c r="S165" s="16">
        <f t="shared" si="39"/>
        <v>5.7989819535309364E-2</v>
      </c>
    </row>
    <row r="166" spans="1:19">
      <c r="A166">
        <f>raw_modified!A166</f>
        <v>3</v>
      </c>
      <c r="B166">
        <f>raw_modified!B166</f>
        <v>202110</v>
      </c>
      <c r="C166">
        <f>raw_modified!C166</f>
        <v>3</v>
      </c>
      <c r="D166">
        <f>raw_modified!D166</f>
        <v>47560446</v>
      </c>
      <c r="E166">
        <f>raw_modified!E166</f>
        <v>0</v>
      </c>
      <c r="F166">
        <f>IF(C166=0,raw_modified!F166+raw_modified!K166,raw_modified!F166)</f>
        <v>12234277</v>
      </c>
      <c r="G166">
        <f>IF(C166=1,raw_modified!G166+raw_modified!K166,raw_modified!G166)</f>
        <v>0</v>
      </c>
      <c r="H166">
        <f>IF(C166=2,raw_modified!H166+raw_modified!K166,raw_modified!H166)</f>
        <v>2740768</v>
      </c>
      <c r="I166">
        <f>IF(OR(C166=3,C166=4),raw_modified!I166+raw_modified!K166,raw_modified!I166)</f>
        <v>29740797</v>
      </c>
      <c r="J166">
        <f>raw_modified!J166</f>
        <v>0</v>
      </c>
      <c r="K166">
        <f>raw_modified!L166</f>
        <v>2844604</v>
      </c>
      <c r="L166" s="16">
        <f t="shared" si="32"/>
        <v>1</v>
      </c>
      <c r="M166" s="16">
        <f t="shared" si="33"/>
        <v>0</v>
      </c>
      <c r="N166" s="16">
        <f t="shared" si="34"/>
        <v>0.25723638083629408</v>
      </c>
      <c r="O166" s="16">
        <f t="shared" si="35"/>
        <v>0</v>
      </c>
      <c r="P166" s="16">
        <f t="shared" si="36"/>
        <v>5.7627045801883353E-2</v>
      </c>
      <c r="Q166" s="16">
        <f t="shared" si="37"/>
        <v>0.6253262847871528</v>
      </c>
      <c r="R166" s="16">
        <f t="shared" si="38"/>
        <v>0</v>
      </c>
      <c r="S166" s="16">
        <f t="shared" si="39"/>
        <v>5.9810288574669801E-2</v>
      </c>
    </row>
    <row r="167" spans="1:19">
      <c r="A167">
        <f>raw_modified!A167</f>
        <v>3</v>
      </c>
      <c r="B167">
        <f>raw_modified!B167</f>
        <v>202110</v>
      </c>
      <c r="C167">
        <f>raw_modified!C167</f>
        <v>4</v>
      </c>
      <c r="D167">
        <f>raw_modified!D167</f>
        <v>545952048.91000009</v>
      </c>
      <c r="E167">
        <f>raw_modified!E167</f>
        <v>2585290</v>
      </c>
      <c r="F167">
        <f>IF(C167=0,raw_modified!F167+raw_modified!K167,raw_modified!F167)</f>
        <v>691446</v>
      </c>
      <c r="G167">
        <f>IF(C167=1,raw_modified!G167+raw_modified!K167,raw_modified!G167)</f>
        <v>477910</v>
      </c>
      <c r="H167">
        <f>IF(C167=2,raw_modified!H167+raw_modified!K167,raw_modified!H167)</f>
        <v>602599</v>
      </c>
      <c r="I167">
        <f>IF(OR(C167=3,C167=4),raw_modified!I167+raw_modified!K167,raw_modified!I167)</f>
        <v>534752408.8900001</v>
      </c>
      <c r="J167">
        <f>raw_modified!J167</f>
        <v>0</v>
      </c>
      <c r="K167">
        <f>raw_modified!L167</f>
        <v>6842395.0199999809</v>
      </c>
      <c r="L167" s="16">
        <f t="shared" si="32"/>
        <v>1</v>
      </c>
      <c r="M167" s="16">
        <f t="shared" si="33"/>
        <v>4.735379242850289E-3</v>
      </c>
      <c r="N167" s="16">
        <f t="shared" si="34"/>
        <v>1.266495842227317E-3</v>
      </c>
      <c r="O167" s="16">
        <f t="shared" si="35"/>
        <v>8.7536991747563385E-4</v>
      </c>
      <c r="P167" s="16">
        <f t="shared" si="36"/>
        <v>1.1037581069676288E-3</v>
      </c>
      <c r="Q167" s="16">
        <f t="shared" si="37"/>
        <v>0.97948603720352323</v>
      </c>
      <c r="R167" s="16">
        <f t="shared" si="38"/>
        <v>0</v>
      </c>
      <c r="S167" s="16">
        <f t="shared" si="39"/>
        <v>1.2532959686955853E-2</v>
      </c>
    </row>
    <row r="168" spans="1:19">
      <c r="A168">
        <f>raw_modified!A168</f>
        <v>1</v>
      </c>
      <c r="B168">
        <f>raw_modified!B168</f>
        <v>202111</v>
      </c>
      <c r="C168">
        <f>raw_modified!C168</f>
        <v>0</v>
      </c>
      <c r="D168">
        <f>raw_modified!D168</f>
        <v>9337821610.2900009</v>
      </c>
      <c r="E168">
        <f>raw_modified!E168</f>
        <v>8475418122.9000006</v>
      </c>
      <c r="F168">
        <f>IF(C168=0,raw_modified!F168+raw_modified!K168,raw_modified!F168)</f>
        <v>319351629</v>
      </c>
      <c r="G168">
        <f>IF(C168=1,raw_modified!G168+raw_modified!K168,raw_modified!G168)</f>
        <v>0</v>
      </c>
      <c r="H168">
        <f>IF(C168=2,raw_modified!H168+raw_modified!K168,raw_modified!H168)</f>
        <v>0</v>
      </c>
      <c r="I168">
        <f>IF(OR(C168=3,C168=4),raw_modified!I168+raw_modified!K168,raw_modified!I168)</f>
        <v>0</v>
      </c>
      <c r="J168">
        <f>raw_modified!J168</f>
        <v>3064098</v>
      </c>
      <c r="K168">
        <f>raw_modified!L168</f>
        <v>539987760.38999939</v>
      </c>
      <c r="L168" s="16">
        <f t="shared" si="32"/>
        <v>0.99999999999999989</v>
      </c>
      <c r="M168" s="16">
        <f t="shared" si="33"/>
        <v>0.90764403911511249</v>
      </c>
      <c r="N168" s="16">
        <f t="shared" si="34"/>
        <v>3.419979973145814E-2</v>
      </c>
      <c r="O168" s="16">
        <f t="shared" si="35"/>
        <v>0</v>
      </c>
      <c r="P168" s="16">
        <f t="shared" si="36"/>
        <v>0</v>
      </c>
      <c r="Q168" s="16">
        <f t="shared" si="37"/>
        <v>0</v>
      </c>
      <c r="R168" s="16">
        <f t="shared" si="38"/>
        <v>3.2813841684697161E-4</v>
      </c>
      <c r="S168" s="16">
        <f t="shared" si="39"/>
        <v>5.7828022736582267E-2</v>
      </c>
    </row>
    <row r="169" spans="1:19">
      <c r="A169">
        <f>raw_modified!A169</f>
        <v>1</v>
      </c>
      <c r="B169">
        <f>raw_modified!B169</f>
        <v>202111</v>
      </c>
      <c r="C169">
        <f>raw_modified!C169</f>
        <v>1</v>
      </c>
      <c r="D169">
        <f>raw_modified!D169</f>
        <v>480269448</v>
      </c>
      <c r="E169">
        <f>raw_modified!E169</f>
        <v>169226762</v>
      </c>
      <c r="F169">
        <f>IF(C169=0,raw_modified!F169+raw_modified!K169,raw_modified!F169)</f>
        <v>219568132</v>
      </c>
      <c r="G169">
        <f>IF(C169=1,raw_modified!G169+raw_modified!K169,raw_modified!G169)</f>
        <v>54775917</v>
      </c>
      <c r="H169">
        <f>IF(C169=2,raw_modified!H169+raw_modified!K169,raw_modified!H169)</f>
        <v>0</v>
      </c>
      <c r="I169">
        <f>IF(OR(C169=3,C169=4),raw_modified!I169+raw_modified!K169,raw_modified!I169)</f>
        <v>0</v>
      </c>
      <c r="J169">
        <f>raw_modified!J169</f>
        <v>0</v>
      </c>
      <c r="K169">
        <f>raw_modified!L169</f>
        <v>36698637</v>
      </c>
      <c r="L169" s="16">
        <f t="shared" si="32"/>
        <v>1</v>
      </c>
      <c r="M169" s="16">
        <f t="shared" si="33"/>
        <v>0.35235795802692826</v>
      </c>
      <c r="N169" s="16">
        <f t="shared" si="34"/>
        <v>0.45717697204007862</v>
      </c>
      <c r="O169" s="16">
        <f t="shared" si="35"/>
        <v>0.11405247039574334</v>
      </c>
      <c r="P169" s="16">
        <f t="shared" si="36"/>
        <v>0</v>
      </c>
      <c r="Q169" s="16">
        <f t="shared" si="37"/>
        <v>0</v>
      </c>
      <c r="R169" s="16">
        <f t="shared" si="38"/>
        <v>0</v>
      </c>
      <c r="S169" s="16">
        <f t="shared" si="39"/>
        <v>7.641259953724977E-2</v>
      </c>
    </row>
    <row r="170" spans="1:19">
      <c r="A170">
        <f>raw_modified!A170</f>
        <v>1</v>
      </c>
      <c r="B170">
        <f>raw_modified!B170</f>
        <v>202111</v>
      </c>
      <c r="C170">
        <f>raw_modified!C170</f>
        <v>2</v>
      </c>
      <c r="D170">
        <f>raw_modified!D170</f>
        <v>163945530</v>
      </c>
      <c r="E170">
        <f>raw_modified!E170</f>
        <v>23188286</v>
      </c>
      <c r="F170">
        <f>IF(C170=0,raw_modified!F170+raw_modified!K170,raw_modified!F170)</f>
        <v>23096534</v>
      </c>
      <c r="G170">
        <f>IF(C170=1,raw_modified!G170+raw_modified!K170,raw_modified!G170)</f>
        <v>9263207</v>
      </c>
      <c r="H170">
        <f>IF(C170=2,raw_modified!H170+raw_modified!K170,raw_modified!H170)</f>
        <v>96689285</v>
      </c>
      <c r="I170">
        <f>IF(OR(C170=3,C170=4),raw_modified!I170+raw_modified!K170,raw_modified!I170)</f>
        <v>0</v>
      </c>
      <c r="J170">
        <f>raw_modified!J170</f>
        <v>0</v>
      </c>
      <c r="K170">
        <f>raw_modified!L170</f>
        <v>11708218</v>
      </c>
      <c r="L170" s="16">
        <f t="shared" si="32"/>
        <v>0.99999999999999989</v>
      </c>
      <c r="M170" s="16">
        <f t="shared" si="33"/>
        <v>0.14143896451461654</v>
      </c>
      <c r="N170" s="16">
        <f t="shared" si="34"/>
        <v>0.14087931522134212</v>
      </c>
      <c r="O170" s="16">
        <f t="shared" si="35"/>
        <v>5.6501735667938001E-2</v>
      </c>
      <c r="P170" s="16">
        <f t="shared" si="36"/>
        <v>0.58976469196811887</v>
      </c>
      <c r="Q170" s="16">
        <f t="shared" si="37"/>
        <v>0</v>
      </c>
      <c r="R170" s="16">
        <f t="shared" si="38"/>
        <v>0</v>
      </c>
      <c r="S170" s="16">
        <f t="shared" si="39"/>
        <v>7.1415292627984434E-2</v>
      </c>
    </row>
    <row r="171" spans="1:19">
      <c r="A171">
        <f>raw_modified!A171</f>
        <v>1</v>
      </c>
      <c r="B171">
        <f>raw_modified!B171</f>
        <v>202111</v>
      </c>
      <c r="C171">
        <f>raw_modified!C171</f>
        <v>3</v>
      </c>
      <c r="D171">
        <f>raw_modified!D171</f>
        <v>27182738</v>
      </c>
      <c r="E171">
        <f>raw_modified!E171</f>
        <v>2653436</v>
      </c>
      <c r="F171">
        <f>IF(C171=0,raw_modified!F171+raw_modified!K171,raw_modified!F171)</f>
        <v>935285</v>
      </c>
      <c r="G171">
        <f>IF(C171=1,raw_modified!G171+raw_modified!K171,raw_modified!G171)</f>
        <v>427139</v>
      </c>
      <c r="H171">
        <f>IF(C171=2,raw_modified!H171+raw_modified!K171,raw_modified!H171)</f>
        <v>0</v>
      </c>
      <c r="I171">
        <f>IF(OR(C171=3,C171=4),raw_modified!I171+raw_modified!K171,raw_modified!I171)</f>
        <v>20645297</v>
      </c>
      <c r="J171">
        <f>raw_modified!J171</f>
        <v>0</v>
      </c>
      <c r="K171">
        <f>raw_modified!L171</f>
        <v>2521581</v>
      </c>
      <c r="L171" s="16">
        <f t="shared" si="32"/>
        <v>1</v>
      </c>
      <c r="M171" s="16">
        <f t="shared" si="33"/>
        <v>9.7614743592054631E-2</v>
      </c>
      <c r="N171" s="16">
        <f t="shared" si="34"/>
        <v>3.4407313935777922E-2</v>
      </c>
      <c r="O171" s="16">
        <f t="shared" si="35"/>
        <v>1.571361207248512E-2</v>
      </c>
      <c r="P171" s="16">
        <f t="shared" si="36"/>
        <v>0</v>
      </c>
      <c r="Q171" s="16">
        <f t="shared" si="37"/>
        <v>0.75950027550572718</v>
      </c>
      <c r="R171" s="16">
        <f t="shared" si="38"/>
        <v>0</v>
      </c>
      <c r="S171" s="16">
        <f t="shared" si="39"/>
        <v>9.2764054893955131E-2</v>
      </c>
    </row>
    <row r="172" spans="1:19">
      <c r="A172">
        <f>raw_modified!A172</f>
        <v>1</v>
      </c>
      <c r="B172">
        <f>raw_modified!B172</f>
        <v>202111</v>
      </c>
      <c r="C172">
        <f>raw_modified!C172</f>
        <v>4</v>
      </c>
      <c r="D172">
        <f>raw_modified!D172</f>
        <v>425408248.38999999</v>
      </c>
      <c r="E172">
        <f>raw_modified!E172</f>
        <v>833925</v>
      </c>
      <c r="F172">
        <f>IF(C172=0,raw_modified!F172+raw_modified!K172,raw_modified!F172)</f>
        <v>897969</v>
      </c>
      <c r="G172">
        <f>IF(C172=1,raw_modified!G172+raw_modified!K172,raw_modified!G172)</f>
        <v>0</v>
      </c>
      <c r="H172">
        <f>IF(C172=2,raw_modified!H172+raw_modified!K172,raw_modified!H172)</f>
        <v>1178654</v>
      </c>
      <c r="I172">
        <f>IF(OR(C172=3,C172=4),raw_modified!I172+raw_modified!K172,raw_modified!I172)</f>
        <v>413243998.5</v>
      </c>
      <c r="J172">
        <f>raw_modified!J172</f>
        <v>0</v>
      </c>
      <c r="K172">
        <f>raw_modified!L172</f>
        <v>9253701.8899999857</v>
      </c>
      <c r="L172" s="16">
        <f t="shared" si="32"/>
        <v>1</v>
      </c>
      <c r="M172" s="16">
        <f t="shared" si="33"/>
        <v>1.9602934431950307E-3</v>
      </c>
      <c r="N172" s="16">
        <f t="shared" si="34"/>
        <v>2.1108405946486776E-3</v>
      </c>
      <c r="O172" s="16">
        <f t="shared" si="35"/>
        <v>0</v>
      </c>
      <c r="P172" s="16">
        <f t="shared" si="36"/>
        <v>2.7706420937081821E-3</v>
      </c>
      <c r="Q172" s="16">
        <f t="shared" si="37"/>
        <v>0.97140570279011562</v>
      </c>
      <c r="R172" s="16">
        <f t="shared" si="38"/>
        <v>0</v>
      </c>
      <c r="S172" s="16">
        <f t="shared" si="39"/>
        <v>2.1752521078332508E-2</v>
      </c>
    </row>
    <row r="173" spans="1:19">
      <c r="A173">
        <f>raw_modified!A173</f>
        <v>2</v>
      </c>
      <c r="B173">
        <f>raw_modified!B173</f>
        <v>202111</v>
      </c>
      <c r="C173">
        <f>raw_modified!C173</f>
        <v>0</v>
      </c>
      <c r="D173">
        <f>raw_modified!D173</f>
        <v>1089109204.9200001</v>
      </c>
      <c r="E173">
        <f>raw_modified!E173</f>
        <v>996328978.49000001</v>
      </c>
      <c r="F173">
        <f>IF(C173=0,raw_modified!F173+raw_modified!K173,raw_modified!F173)</f>
        <v>30966987</v>
      </c>
      <c r="G173">
        <f>IF(C173=1,raw_modified!G173+raw_modified!K173,raw_modified!G173)</f>
        <v>0</v>
      </c>
      <c r="H173">
        <f>IF(C173=2,raw_modified!H173+raw_modified!K173,raw_modified!H173)</f>
        <v>0</v>
      </c>
      <c r="I173">
        <f>IF(OR(C173=3,C173=4),raw_modified!I173+raw_modified!K173,raw_modified!I173)</f>
        <v>0</v>
      </c>
      <c r="J173">
        <f>raw_modified!J173</f>
        <v>0</v>
      </c>
      <c r="K173">
        <f>raw_modified!L173</f>
        <v>61813239.430000067</v>
      </c>
      <c r="L173" s="16">
        <f t="shared" si="32"/>
        <v>1</v>
      </c>
      <c r="M173" s="16">
        <f t="shared" si="33"/>
        <v>0.91481090600385184</v>
      </c>
      <c r="N173" s="16">
        <f t="shared" si="34"/>
        <v>2.8433316751073336E-2</v>
      </c>
      <c r="O173" s="16">
        <f t="shared" si="35"/>
        <v>0</v>
      </c>
      <c r="P173" s="16">
        <f t="shared" si="36"/>
        <v>0</v>
      </c>
      <c r="Q173" s="16">
        <f t="shared" si="37"/>
        <v>0</v>
      </c>
      <c r="R173" s="16">
        <f t="shared" si="38"/>
        <v>0</v>
      </c>
      <c r="S173" s="16">
        <f t="shared" si="39"/>
        <v>5.6755777245074815E-2</v>
      </c>
    </row>
    <row r="174" spans="1:19">
      <c r="A174">
        <f>raw_modified!A174</f>
        <v>2</v>
      </c>
      <c r="B174">
        <f>raw_modified!B174</f>
        <v>202111</v>
      </c>
      <c r="C174">
        <f>raw_modified!C174</f>
        <v>1</v>
      </c>
      <c r="D174">
        <f>raw_modified!D174</f>
        <v>73133617.620000005</v>
      </c>
      <c r="E174">
        <f>raw_modified!E174</f>
        <v>16608295.43</v>
      </c>
      <c r="F174">
        <f>IF(C174=0,raw_modified!F174+raw_modified!K174,raw_modified!F174)</f>
        <v>32612919</v>
      </c>
      <c r="G174">
        <f>IF(C174=1,raw_modified!G174+raw_modified!K174,raw_modified!G174)</f>
        <v>18488226</v>
      </c>
      <c r="H174">
        <f>IF(C174=2,raw_modified!H174+raw_modified!K174,raw_modified!H174)</f>
        <v>0</v>
      </c>
      <c r="I174">
        <f>IF(OR(C174=3,C174=4),raw_modified!I174+raw_modified!K174,raw_modified!I174)</f>
        <v>0</v>
      </c>
      <c r="J174">
        <f>raw_modified!J174</f>
        <v>0</v>
      </c>
      <c r="K174">
        <f>raw_modified!L174</f>
        <v>5424177.1899999976</v>
      </c>
      <c r="L174" s="16">
        <f t="shared" si="32"/>
        <v>0.99999999999999989</v>
      </c>
      <c r="M174" s="16">
        <f t="shared" si="33"/>
        <v>0.22709522611470123</v>
      </c>
      <c r="N174" s="16">
        <f t="shared" si="34"/>
        <v>0.4459360833133636</v>
      </c>
      <c r="O174" s="16">
        <f t="shared" si="35"/>
        <v>0.25280064902661109</v>
      </c>
      <c r="P174" s="16">
        <f t="shared" si="36"/>
        <v>0</v>
      </c>
      <c r="Q174" s="16">
        <f t="shared" si="37"/>
        <v>0</v>
      </c>
      <c r="R174" s="16">
        <f t="shared" si="38"/>
        <v>0</v>
      </c>
      <c r="S174" s="16">
        <f t="shared" si="39"/>
        <v>7.4168041545323971E-2</v>
      </c>
    </row>
    <row r="175" spans="1:19">
      <c r="A175">
        <f>raw_modified!A175</f>
        <v>2</v>
      </c>
      <c r="B175">
        <f>raw_modified!B175</f>
        <v>202111</v>
      </c>
      <c r="C175">
        <f>raw_modified!C175</f>
        <v>2</v>
      </c>
      <c r="D175">
        <f>raw_modified!D175</f>
        <v>18134805.789999999</v>
      </c>
      <c r="E175">
        <f>raw_modified!E175</f>
        <v>3392994</v>
      </c>
      <c r="F175">
        <f>IF(C175=0,raw_modified!F175+raw_modified!K175,raw_modified!F175)</f>
        <v>2506107.31</v>
      </c>
      <c r="G175">
        <f>IF(C175=1,raw_modified!G175+raw_modified!K175,raw_modified!G175)</f>
        <v>1355449</v>
      </c>
      <c r="H175">
        <f>IF(C175=2,raw_modified!H175+raw_modified!K175,raw_modified!H175)</f>
        <v>9959860</v>
      </c>
      <c r="I175">
        <f>IF(OR(C175=3,C175=4),raw_modified!I175+raw_modified!K175,raw_modified!I175)</f>
        <v>0</v>
      </c>
      <c r="J175">
        <f>raw_modified!J175</f>
        <v>0</v>
      </c>
      <c r="K175">
        <f>raw_modified!L175</f>
        <v>920395.47999999672</v>
      </c>
      <c r="L175" s="16">
        <f t="shared" si="32"/>
        <v>0.99999999999999989</v>
      </c>
      <c r="M175" s="16">
        <f t="shared" si="33"/>
        <v>0.1870984470024479</v>
      </c>
      <c r="N175" s="16">
        <f t="shared" si="34"/>
        <v>0.13819322572408976</v>
      </c>
      <c r="O175" s="16">
        <f t="shared" si="35"/>
        <v>7.4742956483572029E-2</v>
      </c>
      <c r="P175" s="16">
        <f t="shared" si="36"/>
        <v>0.5492123883395611</v>
      </c>
      <c r="Q175" s="16">
        <f t="shared" si="37"/>
        <v>0</v>
      </c>
      <c r="R175" s="16">
        <f t="shared" si="38"/>
        <v>0</v>
      </c>
      <c r="S175" s="16">
        <f t="shared" si="39"/>
        <v>5.0752982450329109E-2</v>
      </c>
    </row>
    <row r="176" spans="1:19">
      <c r="A176">
        <f>raw_modified!A176</f>
        <v>2</v>
      </c>
      <c r="B176">
        <f>raw_modified!B176</f>
        <v>202111</v>
      </c>
      <c r="C176">
        <f>raw_modified!C176</f>
        <v>3</v>
      </c>
      <c r="D176">
        <f>raw_modified!D176</f>
        <v>6038897</v>
      </c>
      <c r="E176">
        <f>raw_modified!E176</f>
        <v>0</v>
      </c>
      <c r="F176">
        <f>IF(C176=0,raw_modified!F176+raw_modified!K176,raw_modified!F176)</f>
        <v>337075</v>
      </c>
      <c r="G176">
        <f>IF(C176=1,raw_modified!G176+raw_modified!K176,raw_modified!G176)</f>
        <v>0</v>
      </c>
      <c r="H176">
        <f>IF(C176=2,raw_modified!H176+raw_modified!K176,raw_modified!H176)</f>
        <v>0</v>
      </c>
      <c r="I176">
        <f>IF(OR(C176=3,C176=4),raw_modified!I176+raw_modified!K176,raw_modified!I176)</f>
        <v>5596125</v>
      </c>
      <c r="J176">
        <f>raw_modified!J176</f>
        <v>0</v>
      </c>
      <c r="K176">
        <f>raw_modified!L176</f>
        <v>105697</v>
      </c>
      <c r="L176" s="16">
        <f t="shared" si="32"/>
        <v>0.99999999999999989</v>
      </c>
      <c r="M176" s="16">
        <f t="shared" si="33"/>
        <v>0</v>
      </c>
      <c r="N176" s="16">
        <f t="shared" si="34"/>
        <v>5.5817312333692727E-2</v>
      </c>
      <c r="O176" s="16">
        <f t="shared" si="35"/>
        <v>0</v>
      </c>
      <c r="P176" s="16">
        <f t="shared" si="36"/>
        <v>0</v>
      </c>
      <c r="Q176" s="16">
        <f t="shared" si="37"/>
        <v>0.92667998808391661</v>
      </c>
      <c r="R176" s="16">
        <f t="shared" si="38"/>
        <v>0</v>
      </c>
      <c r="S176" s="16">
        <f t="shared" si="39"/>
        <v>1.7502699582390625E-2</v>
      </c>
    </row>
    <row r="177" spans="1:19">
      <c r="A177">
        <f>raw_modified!A177</f>
        <v>2</v>
      </c>
      <c r="B177">
        <f>raw_modified!B177</f>
        <v>202111</v>
      </c>
      <c r="C177">
        <f>raw_modified!C177</f>
        <v>4</v>
      </c>
      <c r="D177">
        <f>raw_modified!D177</f>
        <v>88643047.590000004</v>
      </c>
      <c r="E177">
        <f>raw_modified!E177</f>
        <v>11499</v>
      </c>
      <c r="F177">
        <f>IF(C177=0,raw_modified!F177+raw_modified!K177,raw_modified!F177)</f>
        <v>0</v>
      </c>
      <c r="G177">
        <f>IF(C177=1,raw_modified!G177+raw_modified!K177,raw_modified!G177)</f>
        <v>537904</v>
      </c>
      <c r="H177">
        <f>IF(C177=2,raw_modified!H177+raw_modified!K177,raw_modified!H177)</f>
        <v>0</v>
      </c>
      <c r="I177">
        <f>IF(OR(C177=3,C177=4),raw_modified!I177+raw_modified!K177,raw_modified!I177)</f>
        <v>85846893.74000001</v>
      </c>
      <c r="J177">
        <f>raw_modified!J177</f>
        <v>0</v>
      </c>
      <c r="K177">
        <f>raw_modified!L177</f>
        <v>2246750.849999994</v>
      </c>
      <c r="L177" s="16">
        <f t="shared" si="32"/>
        <v>1</v>
      </c>
      <c r="M177" s="16">
        <f t="shared" si="33"/>
        <v>1.2972252548430234E-4</v>
      </c>
      <c r="N177" s="16">
        <f t="shared" si="34"/>
        <v>0</v>
      </c>
      <c r="O177" s="16">
        <f t="shared" si="35"/>
        <v>6.0682029174804909E-3</v>
      </c>
      <c r="P177" s="16">
        <f t="shared" si="36"/>
        <v>0</v>
      </c>
      <c r="Q177" s="16">
        <f t="shared" si="37"/>
        <v>0.96845602756199201</v>
      </c>
      <c r="R177" s="16">
        <f t="shared" si="38"/>
        <v>0</v>
      </c>
      <c r="S177" s="16">
        <f t="shared" si="39"/>
        <v>2.5346046995043236E-2</v>
      </c>
    </row>
    <row r="178" spans="1:19">
      <c r="A178">
        <f>raw_modified!A178</f>
        <v>3</v>
      </c>
      <c r="B178">
        <f>raw_modified!B178</f>
        <v>202111</v>
      </c>
      <c r="C178">
        <f>raw_modified!C178</f>
        <v>0</v>
      </c>
      <c r="D178">
        <f>raw_modified!D178</f>
        <v>6502673764.8999996</v>
      </c>
      <c r="E178">
        <f>raw_modified!E178</f>
        <v>5874148868.0200005</v>
      </c>
      <c r="F178">
        <f>IF(C178=0,raw_modified!F178+raw_modified!K178,raw_modified!F178)</f>
        <v>192386899.40000001</v>
      </c>
      <c r="G178">
        <f>IF(C178=1,raw_modified!G178+raw_modified!K178,raw_modified!G178)</f>
        <v>0</v>
      </c>
      <c r="H178">
        <f>IF(C178=2,raw_modified!H178+raw_modified!K178,raw_modified!H178)</f>
        <v>0</v>
      </c>
      <c r="I178">
        <f>IF(OR(C178=3,C178=4),raw_modified!I178+raw_modified!K178,raw_modified!I178)</f>
        <v>0</v>
      </c>
      <c r="J178">
        <f>raw_modified!J178</f>
        <v>5828676</v>
      </c>
      <c r="K178">
        <f>raw_modified!L178</f>
        <v>430309321.47999954</v>
      </c>
      <c r="L178" s="16">
        <f t="shared" si="32"/>
        <v>1.0000000000000002</v>
      </c>
      <c r="M178" s="16">
        <f t="shared" si="33"/>
        <v>0.90334362146958103</v>
      </c>
      <c r="N178" s="16">
        <f t="shared" si="34"/>
        <v>2.9585814444277075E-2</v>
      </c>
      <c r="O178" s="16">
        <f t="shared" si="35"/>
        <v>0</v>
      </c>
      <c r="P178" s="16">
        <f t="shared" si="36"/>
        <v>0</v>
      </c>
      <c r="Q178" s="16">
        <f t="shared" si="37"/>
        <v>0</v>
      </c>
      <c r="R178" s="16">
        <f t="shared" si="38"/>
        <v>8.9635067215918299E-4</v>
      </c>
      <c r="S178" s="16">
        <f t="shared" si="39"/>
        <v>6.6174213413982788E-2</v>
      </c>
    </row>
    <row r="179" spans="1:19">
      <c r="A179">
        <f>raw_modified!A179</f>
        <v>3</v>
      </c>
      <c r="B179">
        <f>raw_modified!B179</f>
        <v>202111</v>
      </c>
      <c r="C179">
        <f>raw_modified!C179</f>
        <v>1</v>
      </c>
      <c r="D179">
        <f>raw_modified!D179</f>
        <v>749541132</v>
      </c>
      <c r="E179">
        <f>raw_modified!E179</f>
        <v>118355628</v>
      </c>
      <c r="F179">
        <f>IF(C179=0,raw_modified!F179+raw_modified!K179,raw_modified!F179)</f>
        <v>436114646</v>
      </c>
      <c r="G179">
        <f>IF(C179=1,raw_modified!G179+raw_modified!K179,raw_modified!G179)</f>
        <v>110970566</v>
      </c>
      <c r="H179">
        <f>IF(C179=2,raw_modified!H179+raw_modified!K179,raw_modified!H179)</f>
        <v>0</v>
      </c>
      <c r="I179">
        <f>IF(OR(C179=3,C179=4),raw_modified!I179+raw_modified!K179,raw_modified!I179)</f>
        <v>0</v>
      </c>
      <c r="J179">
        <f>raw_modified!J179</f>
        <v>23900000</v>
      </c>
      <c r="K179">
        <f>raw_modified!L179</f>
        <v>60200292</v>
      </c>
      <c r="L179" s="16">
        <f t="shared" si="32"/>
        <v>1</v>
      </c>
      <c r="M179" s="16">
        <f t="shared" si="33"/>
        <v>0.15790411352635414</v>
      </c>
      <c r="N179" s="16">
        <f t="shared" si="34"/>
        <v>0.58184217967640506</v>
      </c>
      <c r="O179" s="16">
        <f t="shared" si="35"/>
        <v>0.14805133602728021</v>
      </c>
      <c r="P179" s="16">
        <f t="shared" si="36"/>
        <v>0</v>
      </c>
      <c r="Q179" s="16">
        <f t="shared" si="37"/>
        <v>0</v>
      </c>
      <c r="R179" s="16">
        <f t="shared" si="38"/>
        <v>3.1886175394040948E-2</v>
      </c>
      <c r="S179" s="16">
        <f t="shared" si="39"/>
        <v>8.0316195375919677E-2</v>
      </c>
    </row>
    <row r="180" spans="1:19">
      <c r="A180">
        <f>raw_modified!A180</f>
        <v>3</v>
      </c>
      <c r="B180">
        <f>raw_modified!B180</f>
        <v>202111</v>
      </c>
      <c r="C180">
        <f>raw_modified!C180</f>
        <v>2</v>
      </c>
      <c r="D180">
        <f>raw_modified!D180</f>
        <v>217150655</v>
      </c>
      <c r="E180">
        <f>raw_modified!E180</f>
        <v>15259687</v>
      </c>
      <c r="F180">
        <f>IF(C180=0,raw_modified!F180+raw_modified!K180,raw_modified!F180)</f>
        <v>15196981</v>
      </c>
      <c r="G180">
        <f>IF(C180=1,raw_modified!G180+raw_modified!K180,raw_modified!G180)</f>
        <v>25656850</v>
      </c>
      <c r="H180">
        <f>IF(C180=2,raw_modified!H180+raw_modified!K180,raw_modified!H180)</f>
        <v>149067066</v>
      </c>
      <c r="I180">
        <f>IF(OR(C180=3,C180=4),raw_modified!I180+raw_modified!K180,raw_modified!I180)</f>
        <v>0</v>
      </c>
      <c r="J180">
        <f>raw_modified!J180</f>
        <v>0</v>
      </c>
      <c r="K180">
        <f>raw_modified!L180</f>
        <v>11970071</v>
      </c>
      <c r="L180" s="16">
        <f t="shared" si="32"/>
        <v>1</v>
      </c>
      <c r="M180" s="16">
        <f t="shared" si="33"/>
        <v>7.0272350778771545E-2</v>
      </c>
      <c r="N180" s="16">
        <f t="shared" si="34"/>
        <v>6.9983583517166922E-2</v>
      </c>
      <c r="O180" s="16">
        <f t="shared" si="35"/>
        <v>0.11815230306351136</v>
      </c>
      <c r="P180" s="16">
        <f t="shared" si="36"/>
        <v>0.68646841521154978</v>
      </c>
      <c r="Q180" s="16">
        <f t="shared" si="37"/>
        <v>0</v>
      </c>
      <c r="R180" s="16">
        <f t="shared" si="38"/>
        <v>0</v>
      </c>
      <c r="S180" s="16">
        <f t="shared" si="39"/>
        <v>5.5123347429000387E-2</v>
      </c>
    </row>
    <row r="181" spans="1:19">
      <c r="A181">
        <f>raw_modified!A181</f>
        <v>3</v>
      </c>
      <c r="B181">
        <f>raw_modified!B181</f>
        <v>202111</v>
      </c>
      <c r="C181">
        <f>raw_modified!C181</f>
        <v>3</v>
      </c>
      <c r="D181">
        <f>raw_modified!D181</f>
        <v>14944472</v>
      </c>
      <c r="E181">
        <f>raw_modified!E181</f>
        <v>0</v>
      </c>
      <c r="F181">
        <f>IF(C181=0,raw_modified!F181+raw_modified!K181,raw_modified!F181)</f>
        <v>0</v>
      </c>
      <c r="G181">
        <f>IF(C181=1,raw_modified!G181+raw_modified!K181,raw_modified!G181)</f>
        <v>0</v>
      </c>
      <c r="H181">
        <f>IF(C181=2,raw_modified!H181+raw_modified!K181,raw_modified!H181)</f>
        <v>0</v>
      </c>
      <c r="I181">
        <f>IF(OR(C181=3,C181=4),raw_modified!I181+raw_modified!K181,raw_modified!I181)</f>
        <v>14729678</v>
      </c>
      <c r="J181">
        <f>raw_modified!J181</f>
        <v>0</v>
      </c>
      <c r="K181">
        <f>raw_modified!L181</f>
        <v>214794</v>
      </c>
      <c r="L181" s="16">
        <f t="shared" si="32"/>
        <v>1</v>
      </c>
      <c r="M181" s="16">
        <f t="shared" si="33"/>
        <v>0</v>
      </c>
      <c r="N181" s="16">
        <f t="shared" si="34"/>
        <v>0</v>
      </c>
      <c r="O181" s="16">
        <f t="shared" si="35"/>
        <v>0</v>
      </c>
      <c r="P181" s="16">
        <f t="shared" si="36"/>
        <v>0</v>
      </c>
      <c r="Q181" s="16">
        <f t="shared" si="37"/>
        <v>0.98562719378777652</v>
      </c>
      <c r="R181" s="16">
        <f t="shared" si="38"/>
        <v>0</v>
      </c>
      <c r="S181" s="16">
        <f t="shared" si="39"/>
        <v>1.4372806212223489E-2</v>
      </c>
    </row>
    <row r="182" spans="1:19">
      <c r="A182">
        <f>raw_modified!A182</f>
        <v>3</v>
      </c>
      <c r="B182">
        <f>raw_modified!B182</f>
        <v>202111</v>
      </c>
      <c r="C182">
        <f>raw_modified!C182</f>
        <v>4</v>
      </c>
      <c r="D182">
        <f>raw_modified!D182</f>
        <v>527433147.8900001</v>
      </c>
      <c r="E182">
        <f>raw_modified!E182</f>
        <v>29</v>
      </c>
      <c r="F182">
        <f>IF(C182=0,raw_modified!F182+raw_modified!K182,raw_modified!F182)</f>
        <v>0</v>
      </c>
      <c r="G182">
        <f>IF(C182=1,raw_modified!G182+raw_modified!K182,raw_modified!G182)</f>
        <v>0</v>
      </c>
      <c r="H182">
        <f>IF(C182=2,raw_modified!H182+raw_modified!K182,raw_modified!H182)</f>
        <v>0</v>
      </c>
      <c r="I182">
        <f>IF(OR(C182=3,C182=4),raw_modified!I182+raw_modified!K182,raw_modified!I182)</f>
        <v>514339338.59000003</v>
      </c>
      <c r="J182">
        <f>raw_modified!J182</f>
        <v>1576159</v>
      </c>
      <c r="K182">
        <f>raw_modified!L182</f>
        <v>11517621.300000072</v>
      </c>
      <c r="L182" s="16">
        <f t="shared" si="32"/>
        <v>1</v>
      </c>
      <c r="M182" s="16">
        <f t="shared" si="33"/>
        <v>5.4983271559655851E-8</v>
      </c>
      <c r="N182" s="16">
        <f t="shared" si="34"/>
        <v>0</v>
      </c>
      <c r="O182" s="16">
        <f t="shared" si="35"/>
        <v>0</v>
      </c>
      <c r="P182" s="16">
        <f t="shared" si="36"/>
        <v>0</v>
      </c>
      <c r="Q182" s="16">
        <f t="shared" si="37"/>
        <v>0.97517446646578443</v>
      </c>
      <c r="R182" s="16">
        <f t="shared" si="38"/>
        <v>2.9883578730412275E-3</v>
      </c>
      <c r="S182" s="16">
        <f t="shared" si="39"/>
        <v>2.183712067790277E-2</v>
      </c>
    </row>
    <row r="183" spans="1:19">
      <c r="A183">
        <f>raw_modified!A183</f>
        <v>1</v>
      </c>
      <c r="B183">
        <f>raw_modified!B183</f>
        <v>202112</v>
      </c>
      <c r="C183">
        <f>raw_modified!C183</f>
        <v>0</v>
      </c>
      <c r="D183">
        <f>raw_modified!D183</f>
        <v>10359801007.900002</v>
      </c>
      <c r="E183">
        <f>raw_modified!E183</f>
        <v>9517016980.4500008</v>
      </c>
      <c r="F183">
        <f>IF(C183=0,raw_modified!F183+raw_modified!K183,raw_modified!F183)</f>
        <v>358851273.5</v>
      </c>
      <c r="G183">
        <f>IF(C183=1,raw_modified!G183+raw_modified!K183,raw_modified!G183)</f>
        <v>0</v>
      </c>
      <c r="H183">
        <f>IF(C183=2,raw_modified!H183+raw_modified!K183,raw_modified!H183)</f>
        <v>0</v>
      </c>
      <c r="I183">
        <f>IF(OR(C183=3,C183=4),raw_modified!I183+raw_modified!K183,raw_modified!I183)</f>
        <v>0</v>
      </c>
      <c r="J183">
        <f>raw_modified!J183</f>
        <v>0</v>
      </c>
      <c r="K183">
        <f>raw_modified!L183</f>
        <v>483932753.95000076</v>
      </c>
      <c r="L183" s="16">
        <f t="shared" si="32"/>
        <v>1</v>
      </c>
      <c r="M183" s="16">
        <f t="shared" si="33"/>
        <v>0.91864862782525214</v>
      </c>
      <c r="N183" s="16">
        <f t="shared" si="34"/>
        <v>3.4638819145884486E-2</v>
      </c>
      <c r="O183" s="16">
        <f t="shared" si="35"/>
        <v>0</v>
      </c>
      <c r="P183" s="16">
        <f t="shared" si="36"/>
        <v>0</v>
      </c>
      <c r="Q183" s="16">
        <f t="shared" si="37"/>
        <v>0</v>
      </c>
      <c r="R183" s="16">
        <f t="shared" si="38"/>
        <v>0</v>
      </c>
      <c r="S183" s="16">
        <f t="shared" si="39"/>
        <v>4.6712553028863346E-2</v>
      </c>
    </row>
    <row r="184" spans="1:19">
      <c r="A184">
        <f>raw_modified!A184</f>
        <v>1</v>
      </c>
      <c r="B184">
        <f>raw_modified!B184</f>
        <v>202112</v>
      </c>
      <c r="C184">
        <f>raw_modified!C184</f>
        <v>1</v>
      </c>
      <c r="D184">
        <f>raw_modified!D184</f>
        <v>521559355</v>
      </c>
      <c r="E184">
        <f>raw_modified!E184</f>
        <v>182742047</v>
      </c>
      <c r="F184">
        <f>IF(C184=0,raw_modified!F184+raw_modified!K184,raw_modified!F184)</f>
        <v>242704572</v>
      </c>
      <c r="G184">
        <f>IF(C184=1,raw_modified!G184+raw_modified!K184,raw_modified!G184)</f>
        <v>48940595</v>
      </c>
      <c r="H184">
        <f>IF(C184=2,raw_modified!H184+raw_modified!K184,raw_modified!H184)</f>
        <v>0</v>
      </c>
      <c r="I184">
        <f>IF(OR(C184=3,C184=4),raw_modified!I184+raw_modified!K184,raw_modified!I184)</f>
        <v>0</v>
      </c>
      <c r="J184">
        <f>raw_modified!J184</f>
        <v>0</v>
      </c>
      <c r="K184">
        <f>raw_modified!L184</f>
        <v>47172141</v>
      </c>
      <c r="L184" s="16">
        <f t="shared" si="32"/>
        <v>1</v>
      </c>
      <c r="M184" s="16">
        <f t="shared" si="33"/>
        <v>0.3503763191056174</v>
      </c>
      <c r="N184" s="16">
        <f t="shared" si="34"/>
        <v>0.46534410642485746</v>
      </c>
      <c r="O184" s="16">
        <f t="shared" si="35"/>
        <v>9.383513981836257E-2</v>
      </c>
      <c r="P184" s="16">
        <f t="shared" si="36"/>
        <v>0</v>
      </c>
      <c r="Q184" s="16">
        <f t="shared" si="37"/>
        <v>0</v>
      </c>
      <c r="R184" s="16">
        <f t="shared" si="38"/>
        <v>0</v>
      </c>
      <c r="S184" s="16">
        <f t="shared" si="39"/>
        <v>9.0444434651162572E-2</v>
      </c>
    </row>
    <row r="185" spans="1:19">
      <c r="A185">
        <f>raw_modified!A185</f>
        <v>1</v>
      </c>
      <c r="B185">
        <f>raw_modified!B185</f>
        <v>202112</v>
      </c>
      <c r="C185">
        <f>raw_modified!C185</f>
        <v>2</v>
      </c>
      <c r="D185">
        <f>raw_modified!D185</f>
        <v>60036503</v>
      </c>
      <c r="E185">
        <f>raw_modified!E185</f>
        <v>8549839</v>
      </c>
      <c r="F185">
        <f>IF(C185=0,raw_modified!F185+raw_modified!K185,raw_modified!F185)</f>
        <v>16834539</v>
      </c>
      <c r="G185">
        <f>IF(C185=1,raw_modified!G185+raw_modified!K185,raw_modified!G185)</f>
        <v>524536</v>
      </c>
      <c r="H185">
        <f>IF(C185=2,raw_modified!H185+raw_modified!K185,raw_modified!H185)</f>
        <v>28129100</v>
      </c>
      <c r="I185">
        <f>IF(OR(C185=3,C185=4),raw_modified!I185+raw_modified!K185,raw_modified!I185)</f>
        <v>0</v>
      </c>
      <c r="J185">
        <f>raw_modified!J185</f>
        <v>0</v>
      </c>
      <c r="K185">
        <f>raw_modified!L185</f>
        <v>5998489</v>
      </c>
      <c r="L185" s="16">
        <f t="shared" si="32"/>
        <v>1</v>
      </c>
      <c r="M185" s="16">
        <f t="shared" si="33"/>
        <v>0.14241067638466551</v>
      </c>
      <c r="N185" s="16">
        <f t="shared" si="34"/>
        <v>0.28040505623720291</v>
      </c>
      <c r="O185" s="16">
        <f t="shared" si="35"/>
        <v>8.7369512511413262E-3</v>
      </c>
      <c r="P185" s="16">
        <f t="shared" si="36"/>
        <v>0.4685332854913285</v>
      </c>
      <c r="Q185" s="16">
        <f t="shared" si="37"/>
        <v>0</v>
      </c>
      <c r="R185" s="16">
        <f t="shared" si="38"/>
        <v>0</v>
      </c>
      <c r="S185" s="16">
        <f t="shared" si="39"/>
        <v>9.9914030635661774E-2</v>
      </c>
    </row>
    <row r="186" spans="1:19">
      <c r="A186">
        <f>raw_modified!A186</f>
        <v>1</v>
      </c>
      <c r="B186">
        <f>raw_modified!B186</f>
        <v>202112</v>
      </c>
      <c r="C186">
        <f>raw_modified!C186</f>
        <v>3</v>
      </c>
      <c r="D186">
        <f>raw_modified!D186</f>
        <v>65912721</v>
      </c>
      <c r="E186">
        <f>raw_modified!E186</f>
        <v>3889862</v>
      </c>
      <c r="F186">
        <f>IF(C186=0,raw_modified!F186+raw_modified!K186,raw_modified!F186)</f>
        <v>5919581</v>
      </c>
      <c r="G186">
        <f>IF(C186=1,raw_modified!G186+raw_modified!K186,raw_modified!G186)</f>
        <v>0</v>
      </c>
      <c r="H186">
        <f>IF(C186=2,raw_modified!H186+raw_modified!K186,raw_modified!H186)</f>
        <v>11581654</v>
      </c>
      <c r="I186">
        <f>IF(OR(C186=3,C186=4),raw_modified!I186+raw_modified!K186,raw_modified!I186)</f>
        <v>39038068</v>
      </c>
      <c r="J186">
        <f>raw_modified!J186</f>
        <v>0</v>
      </c>
      <c r="K186">
        <f>raw_modified!L186</f>
        <v>5483556</v>
      </c>
      <c r="L186" s="16">
        <f t="shared" si="32"/>
        <v>1</v>
      </c>
      <c r="M186" s="16">
        <f t="shared" si="33"/>
        <v>5.9015345459642002E-2</v>
      </c>
      <c r="N186" s="16">
        <f t="shared" si="34"/>
        <v>8.9809385960564425E-2</v>
      </c>
      <c r="O186" s="16">
        <f t="shared" si="35"/>
        <v>0</v>
      </c>
      <c r="P186" s="16">
        <f t="shared" si="36"/>
        <v>0.17571196916601273</v>
      </c>
      <c r="Q186" s="16">
        <f t="shared" si="37"/>
        <v>0.59226910083108242</v>
      </c>
      <c r="R186" s="16">
        <f t="shared" si="38"/>
        <v>0</v>
      </c>
      <c r="S186" s="16">
        <f t="shared" si="39"/>
        <v>8.319419858269847E-2</v>
      </c>
    </row>
    <row r="187" spans="1:19">
      <c r="A187">
        <f>raw_modified!A187</f>
        <v>1</v>
      </c>
      <c r="B187">
        <f>raw_modified!B187</f>
        <v>202112</v>
      </c>
      <c r="C187">
        <f>raw_modified!C187</f>
        <v>4</v>
      </c>
      <c r="D187">
        <f>raw_modified!D187</f>
        <v>308051518.60999995</v>
      </c>
      <c r="E187">
        <f>raw_modified!E187</f>
        <v>7693522</v>
      </c>
      <c r="F187">
        <f>IF(C187=0,raw_modified!F187+raw_modified!K187,raw_modified!F187)</f>
        <v>3113998</v>
      </c>
      <c r="G187">
        <f>IF(C187=1,raw_modified!G187+raw_modified!K187,raw_modified!G187)</f>
        <v>0</v>
      </c>
      <c r="H187">
        <f>IF(C187=2,raw_modified!H187+raw_modified!K187,raw_modified!H187)</f>
        <v>0</v>
      </c>
      <c r="I187">
        <f>IF(OR(C187=3,C187=4),raw_modified!I187+raw_modified!K187,raw_modified!I187)</f>
        <v>282221673.89999998</v>
      </c>
      <c r="J187">
        <f>raw_modified!J187</f>
        <v>0</v>
      </c>
      <c r="K187">
        <f>raw_modified!L187</f>
        <v>15022324.709999979</v>
      </c>
      <c r="L187" s="16">
        <f t="shared" si="32"/>
        <v>1</v>
      </c>
      <c r="M187" s="16">
        <f t="shared" si="33"/>
        <v>2.4974790043934728E-2</v>
      </c>
      <c r="N187" s="16">
        <f t="shared" si="34"/>
        <v>1.0108692253981031E-2</v>
      </c>
      <c r="O187" s="16">
        <f t="shared" si="35"/>
        <v>0</v>
      </c>
      <c r="P187" s="16">
        <f t="shared" si="36"/>
        <v>0</v>
      </c>
      <c r="Q187" s="16">
        <f t="shared" si="37"/>
        <v>0.91615089311505349</v>
      </c>
      <c r="R187" s="16">
        <f t="shared" si="38"/>
        <v>0</v>
      </c>
      <c r="S187" s="16">
        <f t="shared" si="39"/>
        <v>4.8765624587030765E-2</v>
      </c>
    </row>
    <row r="188" spans="1:19">
      <c r="A188">
        <f>raw_modified!A188</f>
        <v>2</v>
      </c>
      <c r="B188">
        <f>raw_modified!B188</f>
        <v>202112</v>
      </c>
      <c r="C188">
        <f>raw_modified!C188</f>
        <v>0</v>
      </c>
      <c r="D188">
        <f>raw_modified!D188</f>
        <v>1091946904.29</v>
      </c>
      <c r="E188">
        <f>raw_modified!E188</f>
        <v>994309450.47000003</v>
      </c>
      <c r="F188">
        <f>IF(C188=0,raw_modified!F188+raw_modified!K188,raw_modified!F188)</f>
        <v>42777014</v>
      </c>
      <c r="G188">
        <f>IF(C188=1,raw_modified!G188+raw_modified!K188,raw_modified!G188)</f>
        <v>0</v>
      </c>
      <c r="H188">
        <f>IF(C188=2,raw_modified!H188+raw_modified!K188,raw_modified!H188)</f>
        <v>0</v>
      </c>
      <c r="I188">
        <f>IF(OR(C188=3,C188=4),raw_modified!I188+raw_modified!K188,raw_modified!I188)</f>
        <v>0</v>
      </c>
      <c r="J188">
        <f>raw_modified!J188</f>
        <v>0</v>
      </c>
      <c r="K188">
        <f>raw_modified!L188</f>
        <v>54860439.819999933</v>
      </c>
      <c r="L188" s="16">
        <f t="shared" si="32"/>
        <v>0.99999999999999989</v>
      </c>
      <c r="M188" s="16">
        <f t="shared" si="33"/>
        <v>0.91058406463134278</v>
      </c>
      <c r="N188" s="16">
        <f t="shared" si="34"/>
        <v>3.9174994527608691E-2</v>
      </c>
      <c r="O188" s="16">
        <f t="shared" si="35"/>
        <v>0</v>
      </c>
      <c r="P188" s="16">
        <f t="shared" si="36"/>
        <v>0</v>
      </c>
      <c r="Q188" s="16">
        <f t="shared" si="37"/>
        <v>0</v>
      </c>
      <c r="R188" s="16">
        <f t="shared" si="38"/>
        <v>0</v>
      </c>
      <c r="S188" s="16">
        <f t="shared" si="39"/>
        <v>5.0240940841048499E-2</v>
      </c>
    </row>
    <row r="189" spans="1:19">
      <c r="A189">
        <f>raw_modified!A189</f>
        <v>2</v>
      </c>
      <c r="B189">
        <f>raw_modified!B189</f>
        <v>202112</v>
      </c>
      <c r="C189">
        <f>raw_modified!C189</f>
        <v>1</v>
      </c>
      <c r="D189">
        <f>raw_modified!D189</f>
        <v>65289766.310000002</v>
      </c>
      <c r="E189">
        <f>raw_modified!E189</f>
        <v>22217977</v>
      </c>
      <c r="F189">
        <f>IF(C189=0,raw_modified!F189+raw_modified!K189,raw_modified!F189)</f>
        <v>30219805.310000002</v>
      </c>
      <c r="G189">
        <f>IF(C189=1,raw_modified!G189+raw_modified!K189,raw_modified!G189)</f>
        <v>8717777</v>
      </c>
      <c r="H189">
        <f>IF(C189=2,raw_modified!H189+raw_modified!K189,raw_modified!H189)</f>
        <v>0</v>
      </c>
      <c r="I189">
        <f>IF(OR(C189=3,C189=4),raw_modified!I189+raw_modified!K189,raw_modified!I189)</f>
        <v>0</v>
      </c>
      <c r="J189">
        <f>raw_modified!J189</f>
        <v>0</v>
      </c>
      <c r="K189">
        <f>raw_modified!L189</f>
        <v>4134207</v>
      </c>
      <c r="L189" s="16">
        <f t="shared" si="32"/>
        <v>1</v>
      </c>
      <c r="M189" s="16">
        <f t="shared" si="33"/>
        <v>0.34029800159656903</v>
      </c>
      <c r="N189" s="16">
        <f t="shared" si="34"/>
        <v>0.46285669283168246</v>
      </c>
      <c r="O189" s="16">
        <f t="shared" si="35"/>
        <v>0.13352440195003051</v>
      </c>
      <c r="P189" s="16">
        <f t="shared" si="36"/>
        <v>0</v>
      </c>
      <c r="Q189" s="16">
        <f t="shared" si="37"/>
        <v>0</v>
      </c>
      <c r="R189" s="16">
        <f t="shared" si="38"/>
        <v>0</v>
      </c>
      <c r="S189" s="16">
        <f t="shared" si="39"/>
        <v>6.332090362171798E-2</v>
      </c>
    </row>
    <row r="190" spans="1:19">
      <c r="A190">
        <f>raw_modified!A190</f>
        <v>2</v>
      </c>
      <c r="B190">
        <f>raw_modified!B190</f>
        <v>202112</v>
      </c>
      <c r="C190">
        <f>raw_modified!C190</f>
        <v>2</v>
      </c>
      <c r="D190">
        <f>raw_modified!D190</f>
        <v>20063767</v>
      </c>
      <c r="E190">
        <f>raw_modified!E190</f>
        <v>1081401</v>
      </c>
      <c r="F190">
        <f>IF(C190=0,raw_modified!F190+raw_modified!K190,raw_modified!F190)</f>
        <v>6493971</v>
      </c>
      <c r="G190">
        <f>IF(C190=1,raw_modified!G190+raw_modified!K190,raw_modified!G190)</f>
        <v>2281352</v>
      </c>
      <c r="H190">
        <f>IF(C190=2,raw_modified!H190+raw_modified!K190,raw_modified!H190)</f>
        <v>9237022</v>
      </c>
      <c r="I190">
        <f>IF(OR(C190=3,C190=4),raw_modified!I190+raw_modified!K190,raw_modified!I190)</f>
        <v>0</v>
      </c>
      <c r="J190">
        <f>raw_modified!J190</f>
        <v>0</v>
      </c>
      <c r="K190">
        <f>raw_modified!L190</f>
        <v>970021</v>
      </c>
      <c r="L190" s="16">
        <f t="shared" si="32"/>
        <v>1</v>
      </c>
      <c r="M190" s="16">
        <f t="shared" si="33"/>
        <v>5.3898203662353136E-2</v>
      </c>
      <c r="N190" s="16">
        <f t="shared" si="34"/>
        <v>0.32366658763531297</v>
      </c>
      <c r="O190" s="16">
        <f t="shared" si="35"/>
        <v>0.11370506844502332</v>
      </c>
      <c r="P190" s="16">
        <f t="shared" si="36"/>
        <v>0.46038323710597318</v>
      </c>
      <c r="Q190" s="16">
        <f t="shared" si="37"/>
        <v>0</v>
      </c>
      <c r="R190" s="16">
        <f t="shared" si="38"/>
        <v>0</v>
      </c>
      <c r="S190" s="16">
        <f t="shared" si="39"/>
        <v>4.8346903151337432E-2</v>
      </c>
    </row>
    <row r="191" spans="1:19">
      <c r="A191">
        <f>raw_modified!A191</f>
        <v>2</v>
      </c>
      <c r="B191">
        <f>raw_modified!B191</f>
        <v>202112</v>
      </c>
      <c r="C191">
        <f>raw_modified!C191</f>
        <v>3</v>
      </c>
      <c r="D191">
        <f>raw_modified!D191</f>
        <v>10210632</v>
      </c>
      <c r="E191">
        <f>raw_modified!E191</f>
        <v>4966731</v>
      </c>
      <c r="F191">
        <f>IF(C191=0,raw_modified!F191+raw_modified!K191,raw_modified!F191)</f>
        <v>340060</v>
      </c>
      <c r="G191">
        <f>IF(C191=1,raw_modified!G191+raw_modified!K191,raw_modified!G191)</f>
        <v>0</v>
      </c>
      <c r="H191">
        <f>IF(C191=2,raw_modified!H191+raw_modified!K191,raw_modified!H191)</f>
        <v>0</v>
      </c>
      <c r="I191">
        <f>IF(OR(C191=3,C191=4),raw_modified!I191+raw_modified!K191,raw_modified!I191)</f>
        <v>3675694</v>
      </c>
      <c r="J191">
        <f>raw_modified!J191</f>
        <v>0</v>
      </c>
      <c r="K191">
        <f>raw_modified!L191</f>
        <v>1228147</v>
      </c>
      <c r="L191" s="16">
        <f t="shared" si="32"/>
        <v>1</v>
      </c>
      <c r="M191" s="16">
        <f t="shared" si="33"/>
        <v>0.48642738275162595</v>
      </c>
      <c r="N191" s="16">
        <f t="shared" si="34"/>
        <v>3.3304500642075831E-2</v>
      </c>
      <c r="O191" s="16">
        <f t="shared" si="35"/>
        <v>0</v>
      </c>
      <c r="P191" s="16">
        <f t="shared" si="36"/>
        <v>0</v>
      </c>
      <c r="Q191" s="16">
        <f t="shared" si="37"/>
        <v>0.35998692343431826</v>
      </c>
      <c r="R191" s="16">
        <f t="shared" si="38"/>
        <v>0</v>
      </c>
      <c r="S191" s="16">
        <f t="shared" si="39"/>
        <v>0.12028119317197995</v>
      </c>
    </row>
    <row r="192" spans="1:19">
      <c r="A192">
        <f>raw_modified!A192</f>
        <v>2</v>
      </c>
      <c r="B192">
        <f>raw_modified!B192</f>
        <v>202112</v>
      </c>
      <c r="C192">
        <f>raw_modified!C192</f>
        <v>4</v>
      </c>
      <c r="D192">
        <f>raw_modified!D192</f>
        <v>53319639.810000002</v>
      </c>
      <c r="E192">
        <f>raw_modified!E192</f>
        <v>791719.45</v>
      </c>
      <c r="F192">
        <f>IF(C192=0,raw_modified!F192+raw_modified!K192,raw_modified!F192)</f>
        <v>61397</v>
      </c>
      <c r="G192">
        <f>IF(C192=1,raw_modified!G192+raw_modified!K192,raw_modified!G192)</f>
        <v>0</v>
      </c>
      <c r="H192">
        <f>IF(C192=2,raw_modified!H192+raw_modified!K192,raw_modified!H192)</f>
        <v>0</v>
      </c>
      <c r="I192">
        <f>IF(OR(C192=3,C192=4),raw_modified!I192+raw_modified!K192,raw_modified!I192)</f>
        <v>49265780.68</v>
      </c>
      <c r="J192">
        <f>raw_modified!J192</f>
        <v>0</v>
      </c>
      <c r="K192">
        <f>raw_modified!L192</f>
        <v>3200742.6799999997</v>
      </c>
      <c r="L192" s="16">
        <f t="shared" si="32"/>
        <v>0.99999999999999989</v>
      </c>
      <c r="M192" s="16">
        <f t="shared" si="33"/>
        <v>1.4848552106151219E-2</v>
      </c>
      <c r="N192" s="16">
        <f t="shared" si="34"/>
        <v>1.1514893990053755E-3</v>
      </c>
      <c r="O192" s="16">
        <f t="shared" si="35"/>
        <v>0</v>
      </c>
      <c r="P192" s="16">
        <f t="shared" si="36"/>
        <v>0</v>
      </c>
      <c r="Q192" s="16">
        <f t="shared" si="37"/>
        <v>0.92397062049845824</v>
      </c>
      <c r="R192" s="16">
        <f t="shared" si="38"/>
        <v>0</v>
      </c>
      <c r="S192" s="16">
        <f t="shared" si="39"/>
        <v>6.0029337996385081E-2</v>
      </c>
    </row>
    <row r="193" spans="1:19">
      <c r="A193">
        <f>raw_modified!A193</f>
        <v>3</v>
      </c>
      <c r="B193">
        <f>raw_modified!B193</f>
        <v>202112</v>
      </c>
      <c r="C193">
        <f>raw_modified!C193</f>
        <v>0</v>
      </c>
      <c r="D193">
        <f>raw_modified!D193</f>
        <v>6955912775.29</v>
      </c>
      <c r="E193">
        <f>raw_modified!E193</f>
        <v>6166667818.0200005</v>
      </c>
      <c r="F193">
        <f>IF(C193=0,raw_modified!F193+raw_modified!K193,raw_modified!F193)</f>
        <v>328545929</v>
      </c>
      <c r="G193">
        <f>IF(C193=1,raw_modified!G193+raw_modified!K193,raw_modified!G193)</f>
        <v>0</v>
      </c>
      <c r="H193">
        <f>IF(C193=2,raw_modified!H193+raw_modified!K193,raw_modified!H193)</f>
        <v>0</v>
      </c>
      <c r="I193">
        <f>IF(OR(C193=3,C193=4),raw_modified!I193+raw_modified!K193,raw_modified!I193)</f>
        <v>0</v>
      </c>
      <c r="J193">
        <f>raw_modified!J193</f>
        <v>13142634</v>
      </c>
      <c r="K193">
        <f>raw_modified!L193</f>
        <v>447556394.2699995</v>
      </c>
      <c r="L193" s="16">
        <f t="shared" si="32"/>
        <v>1</v>
      </c>
      <c r="M193" s="16">
        <f t="shared" si="33"/>
        <v>0.88653610492735158</v>
      </c>
      <c r="N193" s="16">
        <f t="shared" si="34"/>
        <v>4.7232611968211831E-2</v>
      </c>
      <c r="O193" s="16">
        <f t="shared" si="35"/>
        <v>0</v>
      </c>
      <c r="P193" s="16">
        <f t="shared" si="36"/>
        <v>0</v>
      </c>
      <c r="Q193" s="16">
        <f t="shared" si="37"/>
        <v>0</v>
      </c>
      <c r="R193" s="16">
        <f t="shared" si="38"/>
        <v>1.8894190345065201E-3</v>
      </c>
      <c r="S193" s="16">
        <f t="shared" si="39"/>
        <v>6.4341864069930116E-2</v>
      </c>
    </row>
    <row r="194" spans="1:19">
      <c r="A194">
        <f>raw_modified!A194</f>
        <v>3</v>
      </c>
      <c r="B194">
        <f>raw_modified!B194</f>
        <v>202112</v>
      </c>
      <c r="C194">
        <f>raw_modified!C194</f>
        <v>1</v>
      </c>
      <c r="D194">
        <f>raw_modified!D194</f>
        <v>619680343.39999998</v>
      </c>
      <c r="E194">
        <f>raw_modified!E194</f>
        <v>162116748</v>
      </c>
      <c r="F194">
        <f>IF(C194=0,raw_modified!F194+raw_modified!K194,raw_modified!F194)</f>
        <v>381804507</v>
      </c>
      <c r="G194">
        <f>IF(C194=1,raw_modified!G194+raw_modified!K194,raw_modified!G194)</f>
        <v>16544332.42</v>
      </c>
      <c r="H194">
        <f>IF(C194=2,raw_modified!H194+raw_modified!K194,raw_modified!H194)</f>
        <v>0</v>
      </c>
      <c r="I194">
        <f>IF(OR(C194=3,C194=4),raw_modified!I194+raw_modified!K194,raw_modified!I194)</f>
        <v>0</v>
      </c>
      <c r="J194">
        <f>raw_modified!J194</f>
        <v>968979</v>
      </c>
      <c r="K194">
        <f>raw_modified!L194</f>
        <v>58245776.979999974</v>
      </c>
      <c r="L194" s="16">
        <f t="shared" si="32"/>
        <v>0.99999999999999989</v>
      </c>
      <c r="M194" s="16">
        <f t="shared" si="33"/>
        <v>0.26161350723263882</v>
      </c>
      <c r="N194" s="16">
        <f t="shared" si="34"/>
        <v>0.61613138300491077</v>
      </c>
      <c r="O194" s="16">
        <f t="shared" si="35"/>
        <v>2.6698172043389687E-2</v>
      </c>
      <c r="P194" s="16">
        <f t="shared" si="36"/>
        <v>0</v>
      </c>
      <c r="Q194" s="16">
        <f t="shared" si="37"/>
        <v>0</v>
      </c>
      <c r="R194" s="16">
        <f t="shared" si="38"/>
        <v>1.5636755471111173E-3</v>
      </c>
      <c r="S194" s="16">
        <f t="shared" si="39"/>
        <v>9.3993262171949629E-2</v>
      </c>
    </row>
    <row r="195" spans="1:19">
      <c r="A195">
        <f>raw_modified!A195</f>
        <v>3</v>
      </c>
      <c r="B195">
        <f>raw_modified!B195</f>
        <v>202112</v>
      </c>
      <c r="C195">
        <f>raw_modified!C195</f>
        <v>2</v>
      </c>
      <c r="D195">
        <f>raw_modified!D195</f>
        <v>128716674</v>
      </c>
      <c r="E195">
        <f>raw_modified!E195</f>
        <v>46478432</v>
      </c>
      <c r="F195">
        <f>IF(C195=0,raw_modified!F195+raw_modified!K195,raw_modified!F195)</f>
        <v>12368031</v>
      </c>
      <c r="G195">
        <f>IF(C195=1,raw_modified!G195+raw_modified!K195,raw_modified!G195)</f>
        <v>490072</v>
      </c>
      <c r="H195">
        <f>IF(C195=2,raw_modified!H195+raw_modified!K195,raw_modified!H195)</f>
        <v>56640175</v>
      </c>
      <c r="I195">
        <f>IF(OR(C195=3,C195=4),raw_modified!I195+raw_modified!K195,raw_modified!I195)</f>
        <v>0</v>
      </c>
      <c r="J195">
        <f>raw_modified!J195</f>
        <v>0</v>
      </c>
      <c r="K195">
        <f>raw_modified!L195</f>
        <v>12739964</v>
      </c>
      <c r="L195" s="16">
        <f t="shared" ref="L195:L258" si="40">SUM(M195:S195)</f>
        <v>1</v>
      </c>
      <c r="M195" s="16">
        <f t="shared" ref="M195:M258" si="41">E195/D195</f>
        <v>0.3610909958720655</v>
      </c>
      <c r="N195" s="16">
        <f t="shared" ref="N195:N258" si="42">F195/D195</f>
        <v>9.6087248183557017E-2</v>
      </c>
      <c r="O195" s="16">
        <f t="shared" ref="O195:O258" si="43">G195/D195</f>
        <v>3.8073699760141412E-3</v>
      </c>
      <c r="P195" s="16">
        <f t="shared" ref="P195:P258" si="44">H195/D195</f>
        <v>0.44003758984636288</v>
      </c>
      <c r="Q195" s="16">
        <f t="shared" ref="Q195:Q258" si="45">I195/D195</f>
        <v>0</v>
      </c>
      <c r="R195" s="16">
        <f t="shared" ref="R195:R258" si="46">J195/D195</f>
        <v>0</v>
      </c>
      <c r="S195" s="16">
        <f t="shared" ref="S195:S258" si="47">K195/D195</f>
        <v>9.8976796122000485E-2</v>
      </c>
    </row>
    <row r="196" spans="1:19">
      <c r="A196">
        <f>raw_modified!A196</f>
        <v>3</v>
      </c>
      <c r="B196">
        <f>raw_modified!B196</f>
        <v>202112</v>
      </c>
      <c r="C196">
        <f>raw_modified!C196</f>
        <v>3</v>
      </c>
      <c r="D196">
        <f>raw_modified!D196</f>
        <v>149349709</v>
      </c>
      <c r="E196">
        <f>raw_modified!E196</f>
        <v>7767923</v>
      </c>
      <c r="F196">
        <f>IF(C196=0,raw_modified!F196+raw_modified!K196,raw_modified!F196)</f>
        <v>12152207</v>
      </c>
      <c r="G196">
        <f>IF(C196=1,raw_modified!G196+raw_modified!K196,raw_modified!G196)</f>
        <v>4007870</v>
      </c>
      <c r="H196">
        <f>IF(C196=2,raw_modified!H196+raw_modified!K196,raw_modified!H196)</f>
        <v>0</v>
      </c>
      <c r="I196">
        <f>IF(OR(C196=3,C196=4),raw_modified!I196+raw_modified!K196,raw_modified!I196)</f>
        <v>115548060</v>
      </c>
      <c r="J196">
        <f>raw_modified!J196</f>
        <v>0</v>
      </c>
      <c r="K196">
        <f>raw_modified!L196</f>
        <v>9873649</v>
      </c>
      <c r="L196" s="16">
        <f t="shared" si="40"/>
        <v>1</v>
      </c>
      <c r="M196" s="16">
        <f t="shared" si="41"/>
        <v>5.2011638000580236E-2</v>
      </c>
      <c r="N196" s="16">
        <f t="shared" si="42"/>
        <v>8.1367463528167969E-2</v>
      </c>
      <c r="O196" s="16">
        <f t="shared" si="43"/>
        <v>2.6835472441395919E-2</v>
      </c>
      <c r="P196" s="16">
        <f t="shared" si="44"/>
        <v>0</v>
      </c>
      <c r="Q196" s="16">
        <f t="shared" si="45"/>
        <v>0.77367449038685443</v>
      </c>
      <c r="R196" s="16">
        <f t="shared" si="46"/>
        <v>0</v>
      </c>
      <c r="S196" s="16">
        <f t="shared" si="47"/>
        <v>6.6110935643001481E-2</v>
      </c>
    </row>
    <row r="197" spans="1:19">
      <c r="A197">
        <f>raw_modified!A197</f>
        <v>3</v>
      </c>
      <c r="B197">
        <f>raw_modified!B197</f>
        <v>202112</v>
      </c>
      <c r="C197">
        <f>raw_modified!C197</f>
        <v>4</v>
      </c>
      <c r="D197">
        <f>raw_modified!D197</f>
        <v>287681785.88</v>
      </c>
      <c r="E197">
        <f>raw_modified!E197</f>
        <v>2076189</v>
      </c>
      <c r="F197">
        <f>IF(C197=0,raw_modified!F197+raw_modified!K197,raw_modified!F197)</f>
        <v>4628471</v>
      </c>
      <c r="G197">
        <f>IF(C197=1,raw_modified!G197+raw_modified!K197,raw_modified!G197)</f>
        <v>417359</v>
      </c>
      <c r="H197">
        <f>IF(C197=2,raw_modified!H197+raw_modified!K197,raw_modified!H197)</f>
        <v>77309</v>
      </c>
      <c r="I197">
        <f>IF(OR(C197=3,C197=4),raw_modified!I197+raw_modified!K197,raw_modified!I197)</f>
        <v>252320904.90000004</v>
      </c>
      <c r="J197">
        <f>raw_modified!J197</f>
        <v>3277041</v>
      </c>
      <c r="K197">
        <f>raw_modified!L197</f>
        <v>24884511.979999959</v>
      </c>
      <c r="L197" s="16">
        <f t="shared" si="40"/>
        <v>1</v>
      </c>
      <c r="M197" s="16">
        <f t="shared" si="41"/>
        <v>7.2169636796749993E-3</v>
      </c>
      <c r="N197" s="16">
        <f t="shared" si="42"/>
        <v>1.6088856601893672E-2</v>
      </c>
      <c r="O197" s="16">
        <f t="shared" si="43"/>
        <v>1.4507661606845417E-3</v>
      </c>
      <c r="P197" s="16">
        <f t="shared" si="44"/>
        <v>2.6873095133053617E-4</v>
      </c>
      <c r="Q197" s="16">
        <f t="shared" si="45"/>
        <v>0.87708335141262661</v>
      </c>
      <c r="R197" s="16">
        <f t="shared" si="46"/>
        <v>1.1391200836631848E-2</v>
      </c>
      <c r="S197" s="16">
        <f t="shared" si="47"/>
        <v>8.6500130357157812E-2</v>
      </c>
    </row>
    <row r="198" spans="1:19">
      <c r="A198">
        <f>raw_modified!A198</f>
        <v>1</v>
      </c>
      <c r="B198">
        <f>raw_modified!B198</f>
        <v>202201</v>
      </c>
      <c r="C198">
        <f>raw_modified!C198</f>
        <v>0</v>
      </c>
      <c r="D198">
        <f>raw_modified!D198</f>
        <v>11757035898.34</v>
      </c>
      <c r="E198">
        <f>raw_modified!E198</f>
        <v>10774397660.279999</v>
      </c>
      <c r="F198">
        <f>IF(C198=0,raw_modified!F198+raw_modified!K198,raw_modified!F198)</f>
        <v>494115536</v>
      </c>
      <c r="G198">
        <f>IF(C198=1,raw_modified!G198+raw_modified!K198,raw_modified!G198)</f>
        <v>0</v>
      </c>
      <c r="H198">
        <f>IF(C198=2,raw_modified!H198+raw_modified!K198,raw_modified!H198)</f>
        <v>0</v>
      </c>
      <c r="I198">
        <f>IF(OR(C198=3,C198=4),raw_modified!I198+raw_modified!K198,raw_modified!I198)</f>
        <v>0</v>
      </c>
      <c r="J198">
        <f>raw_modified!J198</f>
        <v>2129603</v>
      </c>
      <c r="K198">
        <f>raw_modified!L198</f>
        <v>486393099.06000137</v>
      </c>
      <c r="L198" s="16">
        <f t="shared" si="40"/>
        <v>1</v>
      </c>
      <c r="M198" s="16">
        <f t="shared" si="41"/>
        <v>0.916421260719401</v>
      </c>
      <c r="N198" s="16">
        <f t="shared" si="42"/>
        <v>4.2027220149065396E-2</v>
      </c>
      <c r="O198" s="16">
        <f t="shared" si="43"/>
        <v>0</v>
      </c>
      <c r="P198" s="16">
        <f t="shared" si="44"/>
        <v>0</v>
      </c>
      <c r="Q198" s="16">
        <f t="shared" si="45"/>
        <v>0</v>
      </c>
      <c r="R198" s="16">
        <f t="shared" si="46"/>
        <v>1.8113434529026852E-4</v>
      </c>
      <c r="S198" s="16">
        <f t="shared" si="47"/>
        <v>4.1370384786243289E-2</v>
      </c>
    </row>
    <row r="199" spans="1:19">
      <c r="A199">
        <f>raw_modified!A199</f>
        <v>1</v>
      </c>
      <c r="B199">
        <f>raw_modified!B199</f>
        <v>202201</v>
      </c>
      <c r="C199">
        <f>raw_modified!C199</f>
        <v>1</v>
      </c>
      <c r="D199">
        <f>raw_modified!D199</f>
        <v>613507180.5</v>
      </c>
      <c r="E199">
        <f>raw_modified!E199</f>
        <v>237681392</v>
      </c>
      <c r="F199">
        <f>IF(C199=0,raw_modified!F199+raw_modified!K199,raw_modified!F199)</f>
        <v>158796175</v>
      </c>
      <c r="G199">
        <f>IF(C199=1,raw_modified!G199+raw_modified!K199,raw_modified!G199)</f>
        <v>184549675</v>
      </c>
      <c r="H199">
        <f>IF(C199=2,raw_modified!H199+raw_modified!K199,raw_modified!H199)</f>
        <v>0</v>
      </c>
      <c r="I199">
        <f>IF(OR(C199=3,C199=4),raw_modified!I199+raw_modified!K199,raw_modified!I199)</f>
        <v>0</v>
      </c>
      <c r="J199">
        <f>raw_modified!J199</f>
        <v>850000</v>
      </c>
      <c r="K199">
        <f>raw_modified!L199</f>
        <v>31629938.5</v>
      </c>
      <c r="L199" s="16">
        <f t="shared" si="40"/>
        <v>1</v>
      </c>
      <c r="M199" s="16">
        <f t="shared" si="41"/>
        <v>0.38741419750995076</v>
      </c>
      <c r="N199" s="16">
        <f t="shared" si="42"/>
        <v>0.25883344164054167</v>
      </c>
      <c r="O199" s="16">
        <f t="shared" si="43"/>
        <v>0.30081094543929304</v>
      </c>
      <c r="P199" s="16">
        <f t="shared" si="44"/>
        <v>0</v>
      </c>
      <c r="Q199" s="16">
        <f t="shared" si="45"/>
        <v>0</v>
      </c>
      <c r="R199" s="16">
        <f t="shared" si="46"/>
        <v>1.3854768566967082E-3</v>
      </c>
      <c r="S199" s="16">
        <f t="shared" si="47"/>
        <v>5.1555938553517873E-2</v>
      </c>
    </row>
    <row r="200" spans="1:19">
      <c r="A200">
        <f>raw_modified!A200</f>
        <v>1</v>
      </c>
      <c r="B200">
        <f>raw_modified!B200</f>
        <v>202201</v>
      </c>
      <c r="C200">
        <f>raw_modified!C200</f>
        <v>2</v>
      </c>
      <c r="D200">
        <f>raw_modified!D200</f>
        <v>54302399</v>
      </c>
      <c r="E200">
        <f>raw_modified!E200</f>
        <v>3529350</v>
      </c>
      <c r="F200">
        <f>IF(C200=0,raw_modified!F200+raw_modified!K200,raw_modified!F200)</f>
        <v>2977633</v>
      </c>
      <c r="G200">
        <f>IF(C200=1,raw_modified!G200+raw_modified!K200,raw_modified!G200)</f>
        <v>1933297</v>
      </c>
      <c r="H200">
        <f>IF(C200=2,raw_modified!H200+raw_modified!K200,raw_modified!H200)</f>
        <v>43571754</v>
      </c>
      <c r="I200">
        <f>IF(OR(C200=3,C200=4),raw_modified!I200+raw_modified!K200,raw_modified!I200)</f>
        <v>0</v>
      </c>
      <c r="J200">
        <f>raw_modified!J200</f>
        <v>0</v>
      </c>
      <c r="K200">
        <f>raw_modified!L200</f>
        <v>2290365</v>
      </c>
      <c r="L200" s="16">
        <f t="shared" si="40"/>
        <v>0.99999999999999989</v>
      </c>
      <c r="M200" s="16">
        <f t="shared" si="41"/>
        <v>6.4994366086846361E-2</v>
      </c>
      <c r="N200" s="16">
        <f t="shared" si="42"/>
        <v>5.4834280894293458E-2</v>
      </c>
      <c r="O200" s="16">
        <f t="shared" si="43"/>
        <v>3.5602423384646413E-2</v>
      </c>
      <c r="P200" s="16">
        <f t="shared" si="44"/>
        <v>0.80239095882301625</v>
      </c>
      <c r="Q200" s="16">
        <f t="shared" si="45"/>
        <v>0</v>
      </c>
      <c r="R200" s="16">
        <f t="shared" si="46"/>
        <v>0</v>
      </c>
      <c r="S200" s="16">
        <f t="shared" si="47"/>
        <v>4.2177970811197493E-2</v>
      </c>
    </row>
    <row r="201" spans="1:19">
      <c r="A201">
        <f>raw_modified!A201</f>
        <v>1</v>
      </c>
      <c r="B201">
        <f>raw_modified!B201</f>
        <v>202201</v>
      </c>
      <c r="C201">
        <f>raw_modified!C201</f>
        <v>3</v>
      </c>
      <c r="D201">
        <f>raw_modified!D201</f>
        <v>38494275</v>
      </c>
      <c r="E201">
        <f>raw_modified!E201</f>
        <v>0</v>
      </c>
      <c r="F201">
        <f>IF(C201=0,raw_modified!F201+raw_modified!K201,raw_modified!F201)</f>
        <v>0</v>
      </c>
      <c r="G201">
        <f>IF(C201=1,raw_modified!G201+raw_modified!K201,raw_modified!G201)</f>
        <v>719028</v>
      </c>
      <c r="H201">
        <f>IF(C201=2,raw_modified!H201+raw_modified!K201,raw_modified!H201)</f>
        <v>295780</v>
      </c>
      <c r="I201">
        <f>IF(OR(C201=3,C201=4),raw_modified!I201+raw_modified!K201,raw_modified!I201)</f>
        <v>37358941</v>
      </c>
      <c r="J201">
        <f>raw_modified!J201</f>
        <v>0</v>
      </c>
      <c r="K201">
        <f>raw_modified!L201</f>
        <v>120526</v>
      </c>
      <c r="L201" s="16">
        <f t="shared" si="40"/>
        <v>1</v>
      </c>
      <c r="M201" s="16">
        <f t="shared" si="41"/>
        <v>0</v>
      </c>
      <c r="N201" s="16">
        <f t="shared" si="42"/>
        <v>0</v>
      </c>
      <c r="O201" s="16">
        <f t="shared" si="43"/>
        <v>1.8678829514258938E-2</v>
      </c>
      <c r="P201" s="16">
        <f t="shared" si="44"/>
        <v>7.6837399847120126E-3</v>
      </c>
      <c r="Q201" s="16">
        <f t="shared" si="45"/>
        <v>0.97050641946107574</v>
      </c>
      <c r="R201" s="16">
        <f t="shared" si="46"/>
        <v>0</v>
      </c>
      <c r="S201" s="16">
        <f t="shared" si="47"/>
        <v>3.1310110399533435E-3</v>
      </c>
    </row>
    <row r="202" spans="1:19">
      <c r="A202">
        <f>raw_modified!A202</f>
        <v>1</v>
      </c>
      <c r="B202">
        <f>raw_modified!B202</f>
        <v>202201</v>
      </c>
      <c r="C202">
        <f>raw_modified!C202</f>
        <v>4</v>
      </c>
      <c r="D202">
        <f>raw_modified!D202</f>
        <v>321952373.89999998</v>
      </c>
      <c r="E202">
        <f>raw_modified!E202</f>
        <v>377088</v>
      </c>
      <c r="F202">
        <f>IF(C202=0,raw_modified!F202+raw_modified!K202,raw_modified!F202)</f>
        <v>0</v>
      </c>
      <c r="G202">
        <f>IF(C202=1,raw_modified!G202+raw_modified!K202,raw_modified!G202)</f>
        <v>0</v>
      </c>
      <c r="H202">
        <f>IF(C202=2,raw_modified!H202+raw_modified!K202,raw_modified!H202)</f>
        <v>0</v>
      </c>
      <c r="I202">
        <f>IF(OR(C202=3,C202=4),raw_modified!I202+raw_modified!K202,raw_modified!I202)</f>
        <v>317854858.29999995</v>
      </c>
      <c r="J202">
        <f>raw_modified!J202</f>
        <v>0</v>
      </c>
      <c r="K202">
        <f>raw_modified!L202</f>
        <v>3720427.6000000238</v>
      </c>
      <c r="L202" s="16">
        <f t="shared" si="40"/>
        <v>1</v>
      </c>
      <c r="M202" s="16">
        <f t="shared" si="41"/>
        <v>1.1712539821716781E-3</v>
      </c>
      <c r="N202" s="16">
        <f t="shared" si="42"/>
        <v>0</v>
      </c>
      <c r="O202" s="16">
        <f t="shared" si="43"/>
        <v>0</v>
      </c>
      <c r="P202" s="16">
        <f t="shared" si="44"/>
        <v>0</v>
      </c>
      <c r="Q202" s="16">
        <f t="shared" si="45"/>
        <v>0.98727291384634197</v>
      </c>
      <c r="R202" s="16">
        <f t="shared" si="46"/>
        <v>0</v>
      </c>
      <c r="S202" s="16">
        <f t="shared" si="47"/>
        <v>1.1555832171486355E-2</v>
      </c>
    </row>
    <row r="203" spans="1:19">
      <c r="A203">
        <f>raw_modified!A203</f>
        <v>2</v>
      </c>
      <c r="B203">
        <f>raw_modified!B203</f>
        <v>202201</v>
      </c>
      <c r="C203">
        <f>raw_modified!C203</f>
        <v>0</v>
      </c>
      <c r="D203">
        <f>raw_modified!D203</f>
        <v>1098089238.9200001</v>
      </c>
      <c r="E203">
        <f>raw_modified!E203</f>
        <v>989902035.88</v>
      </c>
      <c r="F203">
        <f>IF(C203=0,raw_modified!F203+raw_modified!K203,raw_modified!F203)</f>
        <v>53070861.600000001</v>
      </c>
      <c r="G203">
        <f>IF(C203=1,raw_modified!G203+raw_modified!K203,raw_modified!G203)</f>
        <v>0</v>
      </c>
      <c r="H203">
        <f>IF(C203=2,raw_modified!H203+raw_modified!K203,raw_modified!H203)</f>
        <v>0</v>
      </c>
      <c r="I203">
        <f>IF(OR(C203=3,C203=4),raw_modified!I203+raw_modified!K203,raw_modified!I203)</f>
        <v>0</v>
      </c>
      <c r="J203">
        <f>raw_modified!J203</f>
        <v>0</v>
      </c>
      <c r="K203">
        <f>raw_modified!L203</f>
        <v>55116341.44000008</v>
      </c>
      <c r="L203" s="16">
        <f t="shared" si="40"/>
        <v>1</v>
      </c>
      <c r="M203" s="16">
        <f t="shared" si="41"/>
        <v>0.90147685706636638</v>
      </c>
      <c r="N203" s="16">
        <f t="shared" si="42"/>
        <v>4.8330190041928289E-2</v>
      </c>
      <c r="O203" s="16">
        <f t="shared" si="43"/>
        <v>0</v>
      </c>
      <c r="P203" s="16">
        <f t="shared" si="44"/>
        <v>0</v>
      </c>
      <c r="Q203" s="16">
        <f t="shared" si="45"/>
        <v>0</v>
      </c>
      <c r="R203" s="16">
        <f t="shared" si="46"/>
        <v>0</v>
      </c>
      <c r="S203" s="16">
        <f t="shared" si="47"/>
        <v>5.0192952891705292E-2</v>
      </c>
    </row>
    <row r="204" spans="1:19">
      <c r="A204">
        <f>raw_modified!A204</f>
        <v>2</v>
      </c>
      <c r="B204">
        <f>raw_modified!B204</f>
        <v>202201</v>
      </c>
      <c r="C204">
        <f>raw_modified!C204</f>
        <v>1</v>
      </c>
      <c r="D204">
        <f>raw_modified!D204</f>
        <v>78645764.310000002</v>
      </c>
      <c r="E204">
        <f>raw_modified!E204</f>
        <v>26375653</v>
      </c>
      <c r="F204">
        <f>IF(C204=0,raw_modified!F204+raw_modified!K204,raw_modified!F204)</f>
        <v>21159362</v>
      </c>
      <c r="G204">
        <f>IF(C204=1,raw_modified!G204+raw_modified!K204,raw_modified!G204)</f>
        <v>26936166</v>
      </c>
      <c r="H204">
        <f>IF(C204=2,raw_modified!H204+raw_modified!K204,raw_modified!H204)</f>
        <v>0</v>
      </c>
      <c r="I204">
        <f>IF(OR(C204=3,C204=4),raw_modified!I204+raw_modified!K204,raw_modified!I204)</f>
        <v>0</v>
      </c>
      <c r="J204">
        <f>raw_modified!J204</f>
        <v>0</v>
      </c>
      <c r="K204">
        <f>raw_modified!L204</f>
        <v>4174583.3100000024</v>
      </c>
      <c r="L204" s="16">
        <f t="shared" si="40"/>
        <v>1</v>
      </c>
      <c r="M204" s="16">
        <f t="shared" si="41"/>
        <v>0.33537283579614563</v>
      </c>
      <c r="N204" s="16">
        <f t="shared" si="42"/>
        <v>0.26904642844585508</v>
      </c>
      <c r="O204" s="16">
        <f t="shared" si="43"/>
        <v>0.34249989476642417</v>
      </c>
      <c r="P204" s="16">
        <f t="shared" si="44"/>
        <v>0</v>
      </c>
      <c r="Q204" s="16">
        <f t="shared" si="45"/>
        <v>0</v>
      </c>
      <c r="R204" s="16">
        <f t="shared" si="46"/>
        <v>0</v>
      </c>
      <c r="S204" s="16">
        <f t="shared" si="47"/>
        <v>5.3080840991575104E-2</v>
      </c>
    </row>
    <row r="205" spans="1:19">
      <c r="A205">
        <f>raw_modified!A205</f>
        <v>2</v>
      </c>
      <c r="B205">
        <f>raw_modified!B205</f>
        <v>202201</v>
      </c>
      <c r="C205">
        <f>raw_modified!C205</f>
        <v>2</v>
      </c>
      <c r="D205">
        <f>raw_modified!D205</f>
        <v>13232219</v>
      </c>
      <c r="E205">
        <f>raw_modified!E205</f>
        <v>1609835</v>
      </c>
      <c r="F205">
        <f>IF(C205=0,raw_modified!F205+raw_modified!K205,raw_modified!F205)</f>
        <v>301747</v>
      </c>
      <c r="G205">
        <f>IF(C205=1,raw_modified!G205+raw_modified!K205,raw_modified!G205)</f>
        <v>538610</v>
      </c>
      <c r="H205">
        <f>IF(C205=2,raw_modified!H205+raw_modified!K205,raw_modified!H205)</f>
        <v>10359505</v>
      </c>
      <c r="I205">
        <f>IF(OR(C205=3,C205=4),raw_modified!I205+raw_modified!K205,raw_modified!I205)</f>
        <v>0</v>
      </c>
      <c r="J205">
        <f>raw_modified!J205</f>
        <v>0</v>
      </c>
      <c r="K205">
        <f>raw_modified!L205</f>
        <v>422522</v>
      </c>
      <c r="L205" s="16">
        <f t="shared" si="40"/>
        <v>1</v>
      </c>
      <c r="M205" s="16">
        <f t="shared" si="41"/>
        <v>0.12166024458936177</v>
      </c>
      <c r="N205" s="16">
        <f t="shared" si="42"/>
        <v>2.2803960545090738E-2</v>
      </c>
      <c r="O205" s="16">
        <f t="shared" si="43"/>
        <v>4.0704435136691738E-2</v>
      </c>
      <c r="P205" s="16">
        <f t="shared" si="44"/>
        <v>0.78290005629441295</v>
      </c>
      <c r="Q205" s="16">
        <f t="shared" si="45"/>
        <v>0</v>
      </c>
      <c r="R205" s="16">
        <f t="shared" si="46"/>
        <v>0</v>
      </c>
      <c r="S205" s="16">
        <f t="shared" si="47"/>
        <v>3.1931303434442858E-2</v>
      </c>
    </row>
    <row r="206" spans="1:19">
      <c r="A206">
        <f>raw_modified!A206</f>
        <v>2</v>
      </c>
      <c r="B206">
        <f>raw_modified!B206</f>
        <v>202201</v>
      </c>
      <c r="C206">
        <f>raw_modified!C206</f>
        <v>3</v>
      </c>
      <c r="D206">
        <f>raw_modified!D206</f>
        <v>8964163</v>
      </c>
      <c r="E206">
        <f>raw_modified!E206</f>
        <v>0</v>
      </c>
      <c r="F206">
        <f>IF(C206=0,raw_modified!F206+raw_modified!K206,raw_modified!F206)</f>
        <v>0</v>
      </c>
      <c r="G206">
        <f>IF(C206=1,raw_modified!G206+raw_modified!K206,raw_modified!G206)</f>
        <v>0</v>
      </c>
      <c r="H206">
        <f>IF(C206=2,raw_modified!H206+raw_modified!K206,raw_modified!H206)</f>
        <v>612047</v>
      </c>
      <c r="I206">
        <f>IF(OR(C206=3,C206=4),raw_modified!I206+raw_modified!K206,raw_modified!I206)</f>
        <v>8244302</v>
      </c>
      <c r="J206">
        <f>raw_modified!J206</f>
        <v>0</v>
      </c>
      <c r="K206">
        <f>raw_modified!L206</f>
        <v>107814</v>
      </c>
      <c r="L206" s="16">
        <f t="shared" si="40"/>
        <v>1</v>
      </c>
      <c r="M206" s="16">
        <f t="shared" si="41"/>
        <v>0</v>
      </c>
      <c r="N206" s="16">
        <f t="shared" si="42"/>
        <v>0</v>
      </c>
      <c r="O206" s="16">
        <f t="shared" si="43"/>
        <v>0</v>
      </c>
      <c r="P206" s="16">
        <f t="shared" si="44"/>
        <v>6.8277094024283141E-2</v>
      </c>
      <c r="Q206" s="16">
        <f t="shared" si="45"/>
        <v>0.91969568157116288</v>
      </c>
      <c r="R206" s="16">
        <f t="shared" si="46"/>
        <v>0</v>
      </c>
      <c r="S206" s="16">
        <f t="shared" si="47"/>
        <v>1.2027224404554001E-2</v>
      </c>
    </row>
    <row r="207" spans="1:19">
      <c r="A207">
        <f>raw_modified!A207</f>
        <v>2</v>
      </c>
      <c r="B207">
        <f>raw_modified!B207</f>
        <v>202201</v>
      </c>
      <c r="C207">
        <f>raw_modified!C207</f>
        <v>4</v>
      </c>
      <c r="D207">
        <f>raw_modified!D207</f>
        <v>53169288.370000005</v>
      </c>
      <c r="E207">
        <f>raw_modified!E207</f>
        <v>461623</v>
      </c>
      <c r="F207">
        <f>IF(C207=0,raw_modified!F207+raw_modified!K207,raw_modified!F207)</f>
        <v>0</v>
      </c>
      <c r="G207">
        <f>IF(C207=1,raw_modified!G207+raw_modified!K207,raw_modified!G207)</f>
        <v>0</v>
      </c>
      <c r="H207">
        <f>IF(C207=2,raw_modified!H207+raw_modified!K207,raw_modified!H207)</f>
        <v>0</v>
      </c>
      <c r="I207">
        <f>IF(OR(C207=3,C207=4),raw_modified!I207+raw_modified!K207,raw_modified!I207)</f>
        <v>51181704.960000001</v>
      </c>
      <c r="J207">
        <f>raw_modified!J207</f>
        <v>0</v>
      </c>
      <c r="K207">
        <f>raw_modified!L207</f>
        <v>1525960.4100000039</v>
      </c>
      <c r="L207" s="16">
        <f t="shared" si="40"/>
        <v>0.99999999999999989</v>
      </c>
      <c r="M207" s="16">
        <f t="shared" si="41"/>
        <v>8.6821361382083875E-3</v>
      </c>
      <c r="N207" s="16">
        <f t="shared" si="42"/>
        <v>0</v>
      </c>
      <c r="O207" s="16">
        <f t="shared" si="43"/>
        <v>0</v>
      </c>
      <c r="P207" s="16">
        <f t="shared" si="44"/>
        <v>0</v>
      </c>
      <c r="Q207" s="16">
        <f t="shared" si="45"/>
        <v>0.96261782937231355</v>
      </c>
      <c r="R207" s="16">
        <f t="shared" si="46"/>
        <v>0</v>
      </c>
      <c r="S207" s="16">
        <f t="shared" si="47"/>
        <v>2.8700034489478041E-2</v>
      </c>
    </row>
    <row r="208" spans="1:19">
      <c r="A208">
        <f>raw_modified!A208</f>
        <v>3</v>
      </c>
      <c r="B208">
        <f>raw_modified!B208</f>
        <v>202201</v>
      </c>
      <c r="C208">
        <f>raw_modified!C208</f>
        <v>0</v>
      </c>
      <c r="D208">
        <f>raw_modified!D208</f>
        <v>7986772895.5</v>
      </c>
      <c r="E208">
        <f>raw_modified!E208</f>
        <v>6998991746.4500008</v>
      </c>
      <c r="F208">
        <f>IF(C208=0,raw_modified!F208+raw_modified!K208,raw_modified!F208)</f>
        <v>542442167</v>
      </c>
      <c r="G208">
        <f>IF(C208=1,raw_modified!G208+raw_modified!K208,raw_modified!G208)</f>
        <v>0</v>
      </c>
      <c r="H208">
        <f>IF(C208=2,raw_modified!H208+raw_modified!K208,raw_modified!H208)</f>
        <v>0</v>
      </c>
      <c r="I208">
        <f>IF(OR(C208=3,C208=4),raw_modified!I208+raw_modified!K208,raw_modified!I208)</f>
        <v>0</v>
      </c>
      <c r="J208">
        <f>raw_modified!J208</f>
        <v>888615</v>
      </c>
      <c r="K208">
        <f>raw_modified!L208</f>
        <v>444450367.04999924</v>
      </c>
      <c r="L208" s="16">
        <f t="shared" si="40"/>
        <v>1</v>
      </c>
      <c r="M208" s="16">
        <f t="shared" si="41"/>
        <v>0.87632287007853371</v>
      </c>
      <c r="N208" s="16">
        <f t="shared" si="42"/>
        <v>6.7917564966149105E-2</v>
      </c>
      <c r="O208" s="16">
        <f t="shared" si="43"/>
        <v>0</v>
      </c>
      <c r="P208" s="16">
        <f t="shared" si="44"/>
        <v>0</v>
      </c>
      <c r="Q208" s="16">
        <f t="shared" si="45"/>
        <v>0</v>
      </c>
      <c r="R208" s="16">
        <f t="shared" si="46"/>
        <v>1.1126083233200154E-4</v>
      </c>
      <c r="S208" s="16">
        <f t="shared" si="47"/>
        <v>5.5648304122985215E-2</v>
      </c>
    </row>
    <row r="209" spans="1:19">
      <c r="A209">
        <f>raw_modified!A209</f>
        <v>3</v>
      </c>
      <c r="B209">
        <f>raw_modified!B209</f>
        <v>202201</v>
      </c>
      <c r="C209">
        <f>raw_modified!C209</f>
        <v>1</v>
      </c>
      <c r="D209">
        <f>raw_modified!D209</f>
        <v>713950336</v>
      </c>
      <c r="E209">
        <f>raw_modified!E209</f>
        <v>257773227</v>
      </c>
      <c r="F209">
        <f>IF(C209=0,raw_modified!F209+raw_modified!K209,raw_modified!F209)</f>
        <v>292328548</v>
      </c>
      <c r="G209">
        <f>IF(C209=1,raw_modified!G209+raw_modified!K209,raw_modified!G209)</f>
        <v>115829868</v>
      </c>
      <c r="H209">
        <f>IF(C209=2,raw_modified!H209+raw_modified!K209,raw_modified!H209)</f>
        <v>0</v>
      </c>
      <c r="I209">
        <f>IF(OR(C209=3,C209=4),raw_modified!I209+raw_modified!K209,raw_modified!I209)</f>
        <v>0</v>
      </c>
      <c r="J209">
        <f>raw_modified!J209</f>
        <v>0</v>
      </c>
      <c r="K209">
        <f>raw_modified!L209</f>
        <v>48018693</v>
      </c>
      <c r="L209" s="16">
        <f t="shared" si="40"/>
        <v>1</v>
      </c>
      <c r="M209" s="16">
        <f t="shared" si="41"/>
        <v>0.36105204242105715</v>
      </c>
      <c r="N209" s="16">
        <f t="shared" si="42"/>
        <v>0.40945221713573088</v>
      </c>
      <c r="O209" s="16">
        <f t="shared" si="43"/>
        <v>0.16223799073889644</v>
      </c>
      <c r="P209" s="16">
        <f t="shared" si="44"/>
        <v>0</v>
      </c>
      <c r="Q209" s="16">
        <f t="shared" si="45"/>
        <v>0</v>
      </c>
      <c r="R209" s="16">
        <f t="shared" si="46"/>
        <v>0</v>
      </c>
      <c r="S209" s="16">
        <f t="shared" si="47"/>
        <v>6.725774970431557E-2</v>
      </c>
    </row>
    <row r="210" spans="1:19">
      <c r="A210">
        <f>raw_modified!A210</f>
        <v>3</v>
      </c>
      <c r="B210">
        <f>raw_modified!B210</f>
        <v>202201</v>
      </c>
      <c r="C210">
        <f>raw_modified!C210</f>
        <v>2</v>
      </c>
      <c r="D210">
        <f>raw_modified!D210</f>
        <v>26042082.399999999</v>
      </c>
      <c r="E210">
        <f>raw_modified!E210</f>
        <v>0</v>
      </c>
      <c r="F210">
        <f>IF(C210=0,raw_modified!F210+raw_modified!K210,raw_modified!F210)</f>
        <v>658590</v>
      </c>
      <c r="G210">
        <f>IF(C210=1,raw_modified!G210+raw_modified!K210,raw_modified!G210)</f>
        <v>1774679</v>
      </c>
      <c r="H210">
        <f>IF(C210=2,raw_modified!H210+raw_modified!K210,raw_modified!H210)</f>
        <v>23140162.399999999</v>
      </c>
      <c r="I210">
        <f>IF(OR(C210=3,C210=4),raw_modified!I210+raw_modified!K210,raw_modified!I210)</f>
        <v>0</v>
      </c>
      <c r="J210">
        <f>raw_modified!J210</f>
        <v>0</v>
      </c>
      <c r="K210">
        <f>raw_modified!L210</f>
        <v>468651</v>
      </c>
      <c r="L210" s="16">
        <f t="shared" si="40"/>
        <v>1</v>
      </c>
      <c r="M210" s="16">
        <f t="shared" si="41"/>
        <v>0</v>
      </c>
      <c r="N210" s="16">
        <f t="shared" si="42"/>
        <v>2.5289452275137569E-2</v>
      </c>
      <c r="O210" s="16">
        <f t="shared" si="43"/>
        <v>6.8146585697002479E-2</v>
      </c>
      <c r="P210" s="16">
        <f t="shared" si="44"/>
        <v>0.88856805091746427</v>
      </c>
      <c r="Q210" s="16">
        <f t="shared" si="45"/>
        <v>0</v>
      </c>
      <c r="R210" s="16">
        <f t="shared" si="46"/>
        <v>0</v>
      </c>
      <c r="S210" s="16">
        <f t="shared" si="47"/>
        <v>1.7995911110395689E-2</v>
      </c>
    </row>
    <row r="211" spans="1:19">
      <c r="A211">
        <f>raw_modified!A211</f>
        <v>3</v>
      </c>
      <c r="B211">
        <f>raw_modified!B211</f>
        <v>202201</v>
      </c>
      <c r="C211">
        <f>raw_modified!C211</f>
        <v>3</v>
      </c>
      <c r="D211">
        <f>raw_modified!D211</f>
        <v>51572340</v>
      </c>
      <c r="E211">
        <f>raw_modified!E211</f>
        <v>0</v>
      </c>
      <c r="F211">
        <f>IF(C211=0,raw_modified!F211+raw_modified!K211,raw_modified!F211)</f>
        <v>0</v>
      </c>
      <c r="G211">
        <f>IF(C211=1,raw_modified!G211+raw_modified!K211,raw_modified!G211)</f>
        <v>0</v>
      </c>
      <c r="H211">
        <f>IF(C211=2,raw_modified!H211+raw_modified!K211,raw_modified!H211)</f>
        <v>0</v>
      </c>
      <c r="I211">
        <f>IF(OR(C211=3,C211=4),raw_modified!I211+raw_modified!K211,raw_modified!I211)</f>
        <v>51572340</v>
      </c>
      <c r="J211">
        <f>raw_modified!J211</f>
        <v>0</v>
      </c>
      <c r="K211">
        <f>raw_modified!L211</f>
        <v>0</v>
      </c>
      <c r="L211" s="16">
        <f t="shared" si="40"/>
        <v>1</v>
      </c>
      <c r="M211" s="16">
        <f t="shared" si="41"/>
        <v>0</v>
      </c>
      <c r="N211" s="16">
        <f t="shared" si="42"/>
        <v>0</v>
      </c>
      <c r="O211" s="16">
        <f t="shared" si="43"/>
        <v>0</v>
      </c>
      <c r="P211" s="16">
        <f t="shared" si="44"/>
        <v>0</v>
      </c>
      <c r="Q211" s="16">
        <f t="shared" si="45"/>
        <v>1</v>
      </c>
      <c r="R211" s="16">
        <f t="shared" si="46"/>
        <v>0</v>
      </c>
      <c r="S211" s="16">
        <f t="shared" si="47"/>
        <v>0</v>
      </c>
    </row>
    <row r="212" spans="1:19">
      <c r="A212">
        <f>raw_modified!A212</f>
        <v>3</v>
      </c>
      <c r="B212">
        <f>raw_modified!B212</f>
        <v>202201</v>
      </c>
      <c r="C212">
        <f>raw_modified!C212</f>
        <v>4</v>
      </c>
      <c r="D212">
        <f>raw_modified!D212</f>
        <v>373605469.90000004</v>
      </c>
      <c r="E212">
        <f>raw_modified!E212</f>
        <v>0</v>
      </c>
      <c r="F212">
        <f>IF(C212=0,raw_modified!F212+raw_modified!K212,raw_modified!F212)</f>
        <v>5837587</v>
      </c>
      <c r="G212">
        <f>IF(C212=1,raw_modified!G212+raw_modified!K212,raw_modified!G212)</f>
        <v>0</v>
      </c>
      <c r="H212">
        <f>IF(C212=2,raw_modified!H212+raw_modified!K212,raw_modified!H212)</f>
        <v>0</v>
      </c>
      <c r="I212">
        <f>IF(OR(C212=3,C212=4),raw_modified!I212+raw_modified!K212,raw_modified!I212)</f>
        <v>364884067.45000005</v>
      </c>
      <c r="J212">
        <f>raw_modified!J212</f>
        <v>0</v>
      </c>
      <c r="K212">
        <f>raw_modified!L212</f>
        <v>2883815.4499999881</v>
      </c>
      <c r="L212" s="16">
        <f t="shared" si="40"/>
        <v>1</v>
      </c>
      <c r="M212" s="16">
        <f t="shared" si="41"/>
        <v>0</v>
      </c>
      <c r="N212" s="16">
        <f t="shared" si="42"/>
        <v>1.5625004102757113E-2</v>
      </c>
      <c r="O212" s="16">
        <f t="shared" si="43"/>
        <v>0</v>
      </c>
      <c r="P212" s="16">
        <f t="shared" si="44"/>
        <v>0</v>
      </c>
      <c r="Q212" s="16">
        <f t="shared" si="45"/>
        <v>0.9766561168059601</v>
      </c>
      <c r="R212" s="16">
        <f t="shared" si="46"/>
        <v>0</v>
      </c>
      <c r="S212" s="16">
        <f t="shared" si="47"/>
        <v>7.7188790912827796E-3</v>
      </c>
    </row>
    <row r="213" spans="1:19">
      <c r="A213">
        <f>raw_modified!A213</f>
        <v>1</v>
      </c>
      <c r="B213">
        <f>raw_modified!B213</f>
        <v>202202</v>
      </c>
      <c r="C213">
        <f>raw_modified!C213</f>
        <v>0</v>
      </c>
      <c r="D213">
        <f>raw_modified!D213</f>
        <v>12336906418.340002</v>
      </c>
      <c r="E213">
        <f>raw_modified!E213</f>
        <v>11289906255.27</v>
      </c>
      <c r="F213">
        <f>IF(C213=0,raw_modified!F213+raw_modified!K213,raw_modified!F213)</f>
        <v>462413747</v>
      </c>
      <c r="G213">
        <f>IF(C213=1,raw_modified!G213+raw_modified!K213,raw_modified!G213)</f>
        <v>0</v>
      </c>
      <c r="H213">
        <f>IF(C213=2,raw_modified!H213+raw_modified!K213,raw_modified!H213)</f>
        <v>0</v>
      </c>
      <c r="I213">
        <f>IF(OR(C213=3,C213=4),raw_modified!I213+raw_modified!K213,raw_modified!I213)</f>
        <v>0</v>
      </c>
      <c r="J213">
        <f>raw_modified!J213</f>
        <v>7788232</v>
      </c>
      <c r="K213">
        <f>raw_modified!L213</f>
        <v>576798184.0700016</v>
      </c>
      <c r="L213" s="16">
        <f t="shared" si="40"/>
        <v>1</v>
      </c>
      <c r="M213" s="16">
        <f t="shared" si="41"/>
        <v>0.91513268176262286</v>
      </c>
      <c r="N213" s="16">
        <f t="shared" si="42"/>
        <v>3.7482147575714553E-2</v>
      </c>
      <c r="O213" s="16">
        <f t="shared" si="43"/>
        <v>0</v>
      </c>
      <c r="P213" s="16">
        <f t="shared" si="44"/>
        <v>0</v>
      </c>
      <c r="Q213" s="16">
        <f t="shared" si="45"/>
        <v>0</v>
      </c>
      <c r="R213" s="16">
        <f t="shared" si="46"/>
        <v>6.3129537794191597E-4</v>
      </c>
      <c r="S213" s="16">
        <f t="shared" si="47"/>
        <v>4.6753875283720679E-2</v>
      </c>
    </row>
    <row r="214" spans="1:19">
      <c r="A214">
        <f>raw_modified!A214</f>
        <v>1</v>
      </c>
      <c r="B214">
        <f>raw_modified!B214</f>
        <v>202202</v>
      </c>
      <c r="C214">
        <f>raw_modified!C214</f>
        <v>1</v>
      </c>
      <c r="D214">
        <f>raw_modified!D214</f>
        <v>919677880.38999999</v>
      </c>
      <c r="E214">
        <f>raw_modified!E214</f>
        <v>311655929.38999999</v>
      </c>
      <c r="F214">
        <f>IF(C214=0,raw_modified!F214+raw_modified!K214,raw_modified!F214)</f>
        <v>275731707</v>
      </c>
      <c r="G214">
        <f>IF(C214=1,raw_modified!G214+raw_modified!K214,raw_modified!G214)</f>
        <v>276029090</v>
      </c>
      <c r="H214">
        <f>IF(C214=2,raw_modified!H214+raw_modified!K214,raw_modified!H214)</f>
        <v>0</v>
      </c>
      <c r="I214">
        <f>IF(OR(C214=3,C214=4),raw_modified!I214+raw_modified!K214,raw_modified!I214)</f>
        <v>0</v>
      </c>
      <c r="J214">
        <f>raw_modified!J214</f>
        <v>0</v>
      </c>
      <c r="K214">
        <f>raw_modified!L214</f>
        <v>56261154</v>
      </c>
      <c r="L214" s="16">
        <f t="shared" si="40"/>
        <v>0.99999999999999989</v>
      </c>
      <c r="M214" s="16">
        <f t="shared" si="41"/>
        <v>0.3388750953299417</v>
      </c>
      <c r="N214" s="16">
        <f t="shared" si="42"/>
        <v>0.29981335082569649</v>
      </c>
      <c r="O214" s="16">
        <f t="shared" si="43"/>
        <v>0.30013670643350332</v>
      </c>
      <c r="P214" s="16">
        <f t="shared" si="44"/>
        <v>0</v>
      </c>
      <c r="Q214" s="16">
        <f t="shared" si="45"/>
        <v>0</v>
      </c>
      <c r="R214" s="16">
        <f t="shared" si="46"/>
        <v>0</v>
      </c>
      <c r="S214" s="16">
        <f t="shared" si="47"/>
        <v>6.1174847410858477E-2</v>
      </c>
    </row>
    <row r="215" spans="1:19">
      <c r="A215">
        <f>raw_modified!A215</f>
        <v>1</v>
      </c>
      <c r="B215">
        <f>raw_modified!B215</f>
        <v>202202</v>
      </c>
      <c r="C215">
        <f>raw_modified!C215</f>
        <v>2</v>
      </c>
      <c r="D215">
        <f>raw_modified!D215</f>
        <v>212814984</v>
      </c>
      <c r="E215">
        <f>raw_modified!E215</f>
        <v>51014625</v>
      </c>
      <c r="F215">
        <f>IF(C215=0,raw_modified!F215+raw_modified!K215,raw_modified!F215)</f>
        <v>25944454</v>
      </c>
      <c r="G215">
        <f>IF(C215=1,raw_modified!G215+raw_modified!K215,raw_modified!G215)</f>
        <v>10951248</v>
      </c>
      <c r="H215">
        <f>IF(C215=2,raw_modified!H215+raw_modified!K215,raw_modified!H215)</f>
        <v>110886408</v>
      </c>
      <c r="I215">
        <f>IF(OR(C215=3,C215=4),raw_modified!I215+raw_modified!K215,raw_modified!I215)</f>
        <v>0</v>
      </c>
      <c r="J215">
        <f>raw_modified!J215</f>
        <v>117769</v>
      </c>
      <c r="K215">
        <f>raw_modified!L215</f>
        <v>13900480</v>
      </c>
      <c r="L215" s="16">
        <f t="shared" si="40"/>
        <v>1</v>
      </c>
      <c r="M215" s="16">
        <f t="shared" si="41"/>
        <v>0.23971350156434473</v>
      </c>
      <c r="N215" s="16">
        <f t="shared" si="42"/>
        <v>0.12191084251849485</v>
      </c>
      <c r="O215" s="16">
        <f t="shared" si="43"/>
        <v>5.1459008168334611E-2</v>
      </c>
      <c r="P215" s="16">
        <f t="shared" si="44"/>
        <v>0.52104605566683215</v>
      </c>
      <c r="Q215" s="16">
        <f t="shared" si="45"/>
        <v>0</v>
      </c>
      <c r="R215" s="16">
        <f t="shared" si="46"/>
        <v>5.5338678596052236E-4</v>
      </c>
      <c r="S215" s="16">
        <f t="shared" si="47"/>
        <v>6.5317205296033104E-2</v>
      </c>
    </row>
    <row r="216" spans="1:19">
      <c r="A216">
        <f>raw_modified!A216</f>
        <v>1</v>
      </c>
      <c r="B216">
        <f>raw_modified!B216</f>
        <v>202202</v>
      </c>
      <c r="C216">
        <f>raw_modified!C216</f>
        <v>3</v>
      </c>
      <c r="D216">
        <f>raw_modified!D216</f>
        <v>46973589</v>
      </c>
      <c r="E216">
        <f>raw_modified!E216</f>
        <v>666824</v>
      </c>
      <c r="F216">
        <f>IF(C216=0,raw_modified!F216+raw_modified!K216,raw_modified!F216)</f>
        <v>3897677</v>
      </c>
      <c r="G216">
        <f>IF(C216=1,raw_modified!G216+raw_modified!K216,raw_modified!G216)</f>
        <v>1810991</v>
      </c>
      <c r="H216">
        <f>IF(C216=2,raw_modified!H216+raw_modified!K216,raw_modified!H216)</f>
        <v>1204988</v>
      </c>
      <c r="I216">
        <f>IF(OR(C216=3,C216=4),raw_modified!I216+raw_modified!K216,raw_modified!I216)</f>
        <v>36579527</v>
      </c>
      <c r="J216">
        <f>raw_modified!J216</f>
        <v>0</v>
      </c>
      <c r="K216">
        <f>raw_modified!L216</f>
        <v>2813582</v>
      </c>
      <c r="L216" s="16">
        <f t="shared" si="40"/>
        <v>1</v>
      </c>
      <c r="M216" s="16">
        <f t="shared" si="41"/>
        <v>1.4195721770376115E-2</v>
      </c>
      <c r="N216" s="16">
        <f t="shared" si="42"/>
        <v>8.2975925045880569E-2</v>
      </c>
      <c r="O216" s="16">
        <f t="shared" si="43"/>
        <v>3.8553387947427221E-2</v>
      </c>
      <c r="P216" s="16">
        <f t="shared" si="44"/>
        <v>2.5652457596970078E-2</v>
      </c>
      <c r="Q216" s="16">
        <f t="shared" si="45"/>
        <v>0.77872540248095579</v>
      </c>
      <c r="R216" s="16">
        <f t="shared" si="46"/>
        <v>0</v>
      </c>
      <c r="S216" s="16">
        <f t="shared" si="47"/>
        <v>5.9897105158390175E-2</v>
      </c>
    </row>
    <row r="217" spans="1:19">
      <c r="A217">
        <f>raw_modified!A217</f>
        <v>1</v>
      </c>
      <c r="B217">
        <f>raw_modified!B217</f>
        <v>202202</v>
      </c>
      <c r="C217">
        <f>raw_modified!C217</f>
        <v>4</v>
      </c>
      <c r="D217">
        <f>raw_modified!D217</f>
        <v>483806844.58000004</v>
      </c>
      <c r="E217">
        <f>raw_modified!E217</f>
        <v>4131783</v>
      </c>
      <c r="F217">
        <f>IF(C217=0,raw_modified!F217+raw_modified!K217,raw_modified!F217)</f>
        <v>973004</v>
      </c>
      <c r="G217">
        <f>IF(C217=1,raw_modified!G217+raw_modified!K217,raw_modified!G217)</f>
        <v>0</v>
      </c>
      <c r="H217">
        <f>IF(C217=2,raw_modified!H217+raw_modified!K217,raw_modified!H217)</f>
        <v>0</v>
      </c>
      <c r="I217">
        <f>IF(OR(C217=3,C217=4),raw_modified!I217+raw_modified!K217,raw_modified!I217)</f>
        <v>469530089.81999999</v>
      </c>
      <c r="J217">
        <f>raw_modified!J217</f>
        <v>0</v>
      </c>
      <c r="K217">
        <f>raw_modified!L217</f>
        <v>9171967.7600000501</v>
      </c>
      <c r="L217" s="16">
        <f t="shared" si="40"/>
        <v>1</v>
      </c>
      <c r="M217" s="16">
        <f t="shared" si="41"/>
        <v>8.5401499509310634E-3</v>
      </c>
      <c r="N217" s="16">
        <f t="shared" si="42"/>
        <v>2.0111414522146318E-3</v>
      </c>
      <c r="O217" s="16">
        <f t="shared" si="43"/>
        <v>0</v>
      </c>
      <c r="P217" s="16">
        <f t="shared" si="44"/>
        <v>0</v>
      </c>
      <c r="Q217" s="16">
        <f t="shared" si="45"/>
        <v>0.97049079623419976</v>
      </c>
      <c r="R217" s="16">
        <f t="shared" si="46"/>
        <v>0</v>
      </c>
      <c r="S217" s="16">
        <f t="shared" si="47"/>
        <v>1.8957912362654507E-2</v>
      </c>
    </row>
    <row r="218" spans="1:19">
      <c r="A218">
        <f>raw_modified!A218</f>
        <v>2</v>
      </c>
      <c r="B218">
        <f>raw_modified!B218</f>
        <v>202202</v>
      </c>
      <c r="C218">
        <f>raw_modified!C218</f>
        <v>0</v>
      </c>
      <c r="D218">
        <f>raw_modified!D218</f>
        <v>2589769457</v>
      </c>
      <c r="E218">
        <f>raw_modified!E218</f>
        <v>2319931408.79</v>
      </c>
      <c r="F218">
        <f>IF(C218=0,raw_modified!F218+raw_modified!K218,raw_modified!F218)</f>
        <v>145681763</v>
      </c>
      <c r="G218">
        <f>IF(C218=1,raw_modified!G218+raw_modified!K218,raw_modified!G218)</f>
        <v>0</v>
      </c>
      <c r="H218">
        <f>IF(C218=2,raw_modified!H218+raw_modified!K218,raw_modified!H218)</f>
        <v>0</v>
      </c>
      <c r="I218">
        <f>IF(OR(C218=3,C218=4),raw_modified!I218+raw_modified!K218,raw_modified!I218)</f>
        <v>0</v>
      </c>
      <c r="J218">
        <f>raw_modified!J218</f>
        <v>2250000</v>
      </c>
      <c r="K218">
        <f>raw_modified!L218</f>
        <v>121906285.21000004</v>
      </c>
      <c r="L218" s="16">
        <f t="shared" si="40"/>
        <v>1</v>
      </c>
      <c r="M218" s="16">
        <f t="shared" si="41"/>
        <v>0.89580615082140103</v>
      </c>
      <c r="N218" s="16">
        <f t="shared" si="42"/>
        <v>5.625279215732136E-2</v>
      </c>
      <c r="O218" s="16">
        <f t="shared" si="43"/>
        <v>0</v>
      </c>
      <c r="P218" s="16">
        <f t="shared" si="44"/>
        <v>0</v>
      </c>
      <c r="Q218" s="16">
        <f t="shared" si="45"/>
        <v>0</v>
      </c>
      <c r="R218" s="16">
        <f t="shared" si="46"/>
        <v>8.6880320328065405E-4</v>
      </c>
      <c r="S218" s="16">
        <f t="shared" si="47"/>
        <v>4.7072253817996915E-2</v>
      </c>
    </row>
    <row r="219" spans="1:19">
      <c r="A219">
        <f>raw_modified!A219</f>
        <v>2</v>
      </c>
      <c r="B219">
        <f>raw_modified!B219</f>
        <v>202202</v>
      </c>
      <c r="C219">
        <f>raw_modified!C219</f>
        <v>1</v>
      </c>
      <c r="D219">
        <f>raw_modified!D219</f>
        <v>196177632</v>
      </c>
      <c r="E219">
        <f>raw_modified!E219</f>
        <v>74223173</v>
      </c>
      <c r="F219">
        <f>IF(C219=0,raw_modified!F219+raw_modified!K219,raw_modified!F219)</f>
        <v>53312206</v>
      </c>
      <c r="G219">
        <f>IF(C219=1,raw_modified!G219+raw_modified!K219,raw_modified!G219)</f>
        <v>55155171</v>
      </c>
      <c r="H219">
        <f>IF(C219=2,raw_modified!H219+raw_modified!K219,raw_modified!H219)</f>
        <v>0</v>
      </c>
      <c r="I219">
        <f>IF(OR(C219=3,C219=4),raw_modified!I219+raw_modified!K219,raw_modified!I219)</f>
        <v>0</v>
      </c>
      <c r="J219">
        <f>raw_modified!J219</f>
        <v>0</v>
      </c>
      <c r="K219">
        <f>raw_modified!L219</f>
        <v>13487082</v>
      </c>
      <c r="L219" s="16">
        <f t="shared" si="40"/>
        <v>1</v>
      </c>
      <c r="M219" s="16">
        <f t="shared" si="41"/>
        <v>0.37834676789247818</v>
      </c>
      <c r="N219" s="16">
        <f t="shared" si="42"/>
        <v>0.27175476356040429</v>
      </c>
      <c r="O219" s="16">
        <f t="shared" si="43"/>
        <v>0.2811491322313443</v>
      </c>
      <c r="P219" s="16">
        <f t="shared" si="44"/>
        <v>0</v>
      </c>
      <c r="Q219" s="16">
        <f t="shared" si="45"/>
        <v>0</v>
      </c>
      <c r="R219" s="16">
        <f t="shared" si="46"/>
        <v>0</v>
      </c>
      <c r="S219" s="16">
        <f t="shared" si="47"/>
        <v>6.8749336315773249E-2</v>
      </c>
    </row>
    <row r="220" spans="1:19">
      <c r="A220">
        <f>raw_modified!A220</f>
        <v>2</v>
      </c>
      <c r="B220">
        <f>raw_modified!B220</f>
        <v>202202</v>
      </c>
      <c r="C220">
        <f>raw_modified!C220</f>
        <v>2</v>
      </c>
      <c r="D220">
        <f>raw_modified!D220</f>
        <v>41283786</v>
      </c>
      <c r="E220">
        <f>raw_modified!E220</f>
        <v>4243944</v>
      </c>
      <c r="F220">
        <f>IF(C220=0,raw_modified!F220+raw_modified!K220,raw_modified!F220)</f>
        <v>7297401</v>
      </c>
      <c r="G220">
        <f>IF(C220=1,raw_modified!G220+raw_modified!K220,raw_modified!G220)</f>
        <v>2792306</v>
      </c>
      <c r="H220">
        <f>IF(C220=2,raw_modified!H220+raw_modified!K220,raw_modified!H220)</f>
        <v>24283264</v>
      </c>
      <c r="I220">
        <f>IF(OR(C220=3,C220=4),raw_modified!I220+raw_modified!K220,raw_modified!I220)</f>
        <v>0</v>
      </c>
      <c r="J220">
        <f>raw_modified!J220</f>
        <v>0</v>
      </c>
      <c r="K220">
        <f>raw_modified!L220</f>
        <v>2666871</v>
      </c>
      <c r="L220" s="16">
        <f t="shared" si="40"/>
        <v>1</v>
      </c>
      <c r="M220" s="16">
        <f t="shared" si="41"/>
        <v>0.1027992926811509</v>
      </c>
      <c r="N220" s="16">
        <f t="shared" si="42"/>
        <v>0.17676191326057158</v>
      </c>
      <c r="O220" s="16">
        <f t="shared" si="43"/>
        <v>6.7636868382177931E-2</v>
      </c>
      <c r="P220" s="16">
        <f t="shared" si="44"/>
        <v>0.58820341719628133</v>
      </c>
      <c r="Q220" s="16">
        <f t="shared" si="45"/>
        <v>0</v>
      </c>
      <c r="R220" s="16">
        <f t="shared" si="46"/>
        <v>0</v>
      </c>
      <c r="S220" s="16">
        <f t="shared" si="47"/>
        <v>6.4598508479818198E-2</v>
      </c>
    </row>
    <row r="221" spans="1:19">
      <c r="A221">
        <f>raw_modified!A221</f>
        <v>2</v>
      </c>
      <c r="B221">
        <f>raw_modified!B221</f>
        <v>202202</v>
      </c>
      <c r="C221">
        <f>raw_modified!C221</f>
        <v>3</v>
      </c>
      <c r="D221">
        <f>raw_modified!D221</f>
        <v>11057358</v>
      </c>
      <c r="E221">
        <f>raw_modified!E221</f>
        <v>349348</v>
      </c>
      <c r="F221">
        <f>IF(C221=0,raw_modified!F221+raw_modified!K221,raw_modified!F221)</f>
        <v>573941</v>
      </c>
      <c r="G221">
        <f>IF(C221=1,raw_modified!G221+raw_modified!K221,raw_modified!G221)</f>
        <v>102933</v>
      </c>
      <c r="H221">
        <f>IF(C221=2,raw_modified!H221+raw_modified!K221,raw_modified!H221)</f>
        <v>0</v>
      </c>
      <c r="I221">
        <f>IF(OR(C221=3,C221=4),raw_modified!I221+raw_modified!K221,raw_modified!I221)</f>
        <v>9735520</v>
      </c>
      <c r="J221">
        <f>raw_modified!J221</f>
        <v>0</v>
      </c>
      <c r="K221">
        <f>raw_modified!L221</f>
        <v>295616</v>
      </c>
      <c r="L221" s="16">
        <f t="shared" si="40"/>
        <v>1</v>
      </c>
      <c r="M221" s="16">
        <f t="shared" si="41"/>
        <v>3.1594165622565534E-2</v>
      </c>
      <c r="N221" s="16">
        <f t="shared" si="42"/>
        <v>5.190579883549036E-2</v>
      </c>
      <c r="O221" s="16">
        <f t="shared" si="43"/>
        <v>9.3090049178112897E-3</v>
      </c>
      <c r="P221" s="16">
        <f t="shared" si="44"/>
        <v>0</v>
      </c>
      <c r="Q221" s="16">
        <f t="shared" si="45"/>
        <v>0.88045625365480618</v>
      </c>
      <c r="R221" s="16">
        <f t="shared" si="46"/>
        <v>0</v>
      </c>
      <c r="S221" s="16">
        <f t="shared" si="47"/>
        <v>2.6734776969326669E-2</v>
      </c>
    </row>
    <row r="222" spans="1:19">
      <c r="A222">
        <f>raw_modified!A222</f>
        <v>2</v>
      </c>
      <c r="B222">
        <f>raw_modified!B222</f>
        <v>202202</v>
      </c>
      <c r="C222">
        <f>raw_modified!C222</f>
        <v>4</v>
      </c>
      <c r="D222">
        <f>raw_modified!D222</f>
        <v>124912831.53</v>
      </c>
      <c r="E222">
        <f>raw_modified!E222</f>
        <v>467961</v>
      </c>
      <c r="F222">
        <f>IF(C222=0,raw_modified!F222+raw_modified!K222,raw_modified!F222)</f>
        <v>0</v>
      </c>
      <c r="G222">
        <f>IF(C222=1,raw_modified!G222+raw_modified!K222,raw_modified!G222)</f>
        <v>0</v>
      </c>
      <c r="H222">
        <f>IF(C222=2,raw_modified!H222+raw_modified!K222,raw_modified!H222)</f>
        <v>0</v>
      </c>
      <c r="I222">
        <f>IF(OR(C222=3,C222=4),raw_modified!I222+raw_modified!K222,raw_modified!I222)</f>
        <v>122044872.53</v>
      </c>
      <c r="J222">
        <f>raw_modified!J222</f>
        <v>0</v>
      </c>
      <c r="K222">
        <f>raw_modified!L222</f>
        <v>2399998</v>
      </c>
      <c r="L222" s="16">
        <f t="shared" si="40"/>
        <v>0.99999999999999989</v>
      </c>
      <c r="M222" s="16">
        <f t="shared" si="41"/>
        <v>3.746300474244001E-3</v>
      </c>
      <c r="N222" s="16">
        <f t="shared" si="42"/>
        <v>0</v>
      </c>
      <c r="O222" s="16">
        <f t="shared" si="43"/>
        <v>0</v>
      </c>
      <c r="P222" s="16">
        <f t="shared" si="44"/>
        <v>0</v>
      </c>
      <c r="Q222" s="16">
        <f t="shared" si="45"/>
        <v>0.97704031711657091</v>
      </c>
      <c r="R222" s="16">
        <f t="shared" si="46"/>
        <v>0</v>
      </c>
      <c r="S222" s="16">
        <f t="shared" si="47"/>
        <v>1.9213382409185069E-2</v>
      </c>
    </row>
    <row r="223" spans="1:19">
      <c r="A223">
        <f>raw_modified!A223</f>
        <v>3</v>
      </c>
      <c r="B223">
        <f>raw_modified!B223</f>
        <v>202202</v>
      </c>
      <c r="C223">
        <f>raw_modified!C223</f>
        <v>0</v>
      </c>
      <c r="D223">
        <f>raw_modified!D223</f>
        <v>4987330406.6100006</v>
      </c>
      <c r="E223">
        <f>raw_modified!E223</f>
        <v>4543549011.8800001</v>
      </c>
      <c r="F223">
        <f>IF(C223=0,raw_modified!F223+raw_modified!K223,raw_modified!F223)</f>
        <v>192495557</v>
      </c>
      <c r="G223">
        <f>IF(C223=1,raw_modified!G223+raw_modified!K223,raw_modified!G223)</f>
        <v>0</v>
      </c>
      <c r="H223">
        <f>IF(C223=2,raw_modified!H223+raw_modified!K223,raw_modified!H223)</f>
        <v>0</v>
      </c>
      <c r="I223">
        <f>IF(OR(C223=3,C223=4),raw_modified!I223+raw_modified!K223,raw_modified!I223)</f>
        <v>0</v>
      </c>
      <c r="J223">
        <f>raw_modified!J223</f>
        <v>0</v>
      </c>
      <c r="K223">
        <f>raw_modified!L223</f>
        <v>251285837.7300005</v>
      </c>
      <c r="L223" s="16">
        <f t="shared" si="40"/>
        <v>1</v>
      </c>
      <c r="M223" s="16">
        <f t="shared" si="41"/>
        <v>0.9110182485319539</v>
      </c>
      <c r="N223" s="16">
        <f t="shared" si="42"/>
        <v>3.8596912838354237E-2</v>
      </c>
      <c r="O223" s="16">
        <f t="shared" si="43"/>
        <v>0</v>
      </c>
      <c r="P223" s="16">
        <f t="shared" si="44"/>
        <v>0</v>
      </c>
      <c r="Q223" s="16">
        <f t="shared" si="45"/>
        <v>0</v>
      </c>
      <c r="R223" s="16">
        <f t="shared" si="46"/>
        <v>0</v>
      </c>
      <c r="S223" s="16">
        <f t="shared" si="47"/>
        <v>5.0384838629691883E-2</v>
      </c>
    </row>
    <row r="224" spans="1:19">
      <c r="A224">
        <f>raw_modified!A224</f>
        <v>3</v>
      </c>
      <c r="B224">
        <f>raw_modified!B224</f>
        <v>202202</v>
      </c>
      <c r="C224">
        <f>raw_modified!C224</f>
        <v>1</v>
      </c>
      <c r="D224">
        <f>raw_modified!D224</f>
        <v>421443591.60000002</v>
      </c>
      <c r="E224">
        <f>raw_modified!E224</f>
        <v>113070638.59999999</v>
      </c>
      <c r="F224">
        <f>IF(C224=0,raw_modified!F224+raw_modified!K224,raw_modified!F224)</f>
        <v>166748399</v>
      </c>
      <c r="G224">
        <f>IF(C224=1,raw_modified!G224+raw_modified!K224,raw_modified!G224)</f>
        <v>115231175</v>
      </c>
      <c r="H224">
        <f>IF(C224=2,raw_modified!H224+raw_modified!K224,raw_modified!H224)</f>
        <v>0</v>
      </c>
      <c r="I224">
        <f>IF(OR(C224=3,C224=4),raw_modified!I224+raw_modified!K224,raw_modified!I224)</f>
        <v>0</v>
      </c>
      <c r="J224">
        <f>raw_modified!J224</f>
        <v>333328</v>
      </c>
      <c r="K224">
        <f>raw_modified!L224</f>
        <v>26060051</v>
      </c>
      <c r="L224" s="16">
        <f t="shared" si="40"/>
        <v>0.99999999999999989</v>
      </c>
      <c r="M224" s="16">
        <f t="shared" si="41"/>
        <v>0.26829364796064437</v>
      </c>
      <c r="N224" s="16">
        <f t="shared" si="42"/>
        <v>0.39566006536472387</v>
      </c>
      <c r="O224" s="16">
        <f t="shared" si="43"/>
        <v>0.27342016178850348</v>
      </c>
      <c r="P224" s="16">
        <f t="shared" si="44"/>
        <v>0</v>
      </c>
      <c r="Q224" s="16">
        <f t="shared" si="45"/>
        <v>0</v>
      </c>
      <c r="R224" s="16">
        <f t="shared" si="46"/>
        <v>7.9091960737741579E-4</v>
      </c>
      <c r="S224" s="16">
        <f t="shared" si="47"/>
        <v>6.1835205278750756E-2</v>
      </c>
    </row>
    <row r="225" spans="1:19">
      <c r="A225">
        <f>raw_modified!A225</f>
        <v>3</v>
      </c>
      <c r="B225">
        <f>raw_modified!B225</f>
        <v>202202</v>
      </c>
      <c r="C225">
        <f>raw_modified!C225</f>
        <v>2</v>
      </c>
      <c r="D225">
        <f>raw_modified!D225</f>
        <v>74704838</v>
      </c>
      <c r="E225">
        <f>raw_modified!E225</f>
        <v>13372113</v>
      </c>
      <c r="F225">
        <f>IF(C225=0,raw_modified!F225+raw_modified!K225,raw_modified!F225)</f>
        <v>12145945</v>
      </c>
      <c r="G225">
        <f>IF(C225=1,raw_modified!G225+raw_modified!K225,raw_modified!G225)</f>
        <v>3646678</v>
      </c>
      <c r="H225">
        <f>IF(C225=2,raw_modified!H225+raw_modified!K225,raw_modified!H225)</f>
        <v>40615774</v>
      </c>
      <c r="I225">
        <f>IF(OR(C225=3,C225=4),raw_modified!I225+raw_modified!K225,raw_modified!I225)</f>
        <v>0</v>
      </c>
      <c r="J225">
        <f>raw_modified!J225</f>
        <v>0</v>
      </c>
      <c r="K225">
        <f>raw_modified!L225</f>
        <v>4924328</v>
      </c>
      <c r="L225" s="16">
        <f t="shared" si="40"/>
        <v>1</v>
      </c>
      <c r="M225" s="16">
        <f t="shared" si="41"/>
        <v>0.17899929051449118</v>
      </c>
      <c r="N225" s="16">
        <f t="shared" si="42"/>
        <v>0.16258578862054424</v>
      </c>
      <c r="O225" s="16">
        <f t="shared" si="43"/>
        <v>4.881448240340204E-2</v>
      </c>
      <c r="P225" s="16">
        <f t="shared" si="44"/>
        <v>0.54368331539652093</v>
      </c>
      <c r="Q225" s="16">
        <f t="shared" si="45"/>
        <v>0</v>
      </c>
      <c r="R225" s="16">
        <f t="shared" si="46"/>
        <v>0</v>
      </c>
      <c r="S225" s="16">
        <f t="shared" si="47"/>
        <v>6.5917123065041647E-2</v>
      </c>
    </row>
    <row r="226" spans="1:19">
      <c r="A226">
        <f>raw_modified!A226</f>
        <v>3</v>
      </c>
      <c r="B226">
        <f>raw_modified!B226</f>
        <v>202202</v>
      </c>
      <c r="C226">
        <f>raw_modified!C226</f>
        <v>3</v>
      </c>
      <c r="D226">
        <f>raw_modified!D226</f>
        <v>12133059</v>
      </c>
      <c r="E226">
        <f>raw_modified!E226</f>
        <v>897783</v>
      </c>
      <c r="F226">
        <f>IF(C226=0,raw_modified!F226+raw_modified!K226,raw_modified!F226)</f>
        <v>0</v>
      </c>
      <c r="G226">
        <f>IF(C226=1,raw_modified!G226+raw_modified!K226,raw_modified!G226)</f>
        <v>158005</v>
      </c>
      <c r="H226">
        <f>IF(C226=2,raw_modified!H226+raw_modified!K226,raw_modified!H226)</f>
        <v>398390</v>
      </c>
      <c r="I226">
        <f>IF(OR(C226=3,C226=4),raw_modified!I226+raw_modified!K226,raw_modified!I226)</f>
        <v>10160609</v>
      </c>
      <c r="J226">
        <f>raw_modified!J226</f>
        <v>0</v>
      </c>
      <c r="K226">
        <f>raw_modified!L226</f>
        <v>518272</v>
      </c>
      <c r="L226" s="16">
        <f t="shared" si="40"/>
        <v>1</v>
      </c>
      <c r="M226" s="16">
        <f t="shared" si="41"/>
        <v>7.3994777409390325E-2</v>
      </c>
      <c r="N226" s="16">
        <f t="shared" si="42"/>
        <v>0</v>
      </c>
      <c r="O226" s="16">
        <f t="shared" si="43"/>
        <v>1.3022684551356752E-2</v>
      </c>
      <c r="P226" s="16">
        <f t="shared" si="44"/>
        <v>3.2835083056960326E-2</v>
      </c>
      <c r="Q226" s="16">
        <f t="shared" si="45"/>
        <v>0.83743176391048624</v>
      </c>
      <c r="R226" s="16">
        <f t="shared" si="46"/>
        <v>0</v>
      </c>
      <c r="S226" s="16">
        <f t="shared" si="47"/>
        <v>4.2715691071806373E-2</v>
      </c>
    </row>
    <row r="227" spans="1:19">
      <c r="A227">
        <f>raw_modified!A227</f>
        <v>3</v>
      </c>
      <c r="B227">
        <f>raw_modified!B227</f>
        <v>202202</v>
      </c>
      <c r="C227">
        <f>raw_modified!C227</f>
        <v>4</v>
      </c>
      <c r="D227">
        <f>raw_modified!D227</f>
        <v>203230851.41000003</v>
      </c>
      <c r="E227">
        <f>raw_modified!E227</f>
        <v>975087.32000000007</v>
      </c>
      <c r="F227">
        <f>IF(C227=0,raw_modified!F227+raw_modified!K227,raw_modified!F227)</f>
        <v>890678</v>
      </c>
      <c r="G227">
        <f>IF(C227=1,raw_modified!G227+raw_modified!K227,raw_modified!G227)</f>
        <v>0</v>
      </c>
      <c r="H227">
        <f>IF(C227=2,raw_modified!H227+raw_modified!K227,raw_modified!H227)</f>
        <v>0</v>
      </c>
      <c r="I227">
        <f>IF(OR(C227=3,C227=4),raw_modified!I227+raw_modified!K227,raw_modified!I227)</f>
        <v>197234953.43000001</v>
      </c>
      <c r="J227">
        <f>raw_modified!J227</f>
        <v>0</v>
      </c>
      <c r="K227">
        <f>raw_modified!L227</f>
        <v>4130132.6600000262</v>
      </c>
      <c r="L227" s="16">
        <f t="shared" si="40"/>
        <v>1</v>
      </c>
      <c r="M227" s="16">
        <f t="shared" si="41"/>
        <v>4.7979296117440793E-3</v>
      </c>
      <c r="N227" s="16">
        <f t="shared" si="42"/>
        <v>4.3825924746195991E-3</v>
      </c>
      <c r="O227" s="16">
        <f t="shared" si="43"/>
        <v>0</v>
      </c>
      <c r="P227" s="16">
        <f t="shared" si="44"/>
        <v>0</v>
      </c>
      <c r="Q227" s="16">
        <f t="shared" si="45"/>
        <v>0.97049710741060746</v>
      </c>
      <c r="R227" s="16">
        <f t="shared" si="46"/>
        <v>0</v>
      </c>
      <c r="S227" s="16">
        <f t="shared" si="47"/>
        <v>2.0322370503028861E-2</v>
      </c>
    </row>
    <row r="228" spans="1:19">
      <c r="A228">
        <f>raw_modified!A228</f>
        <v>1</v>
      </c>
      <c r="B228">
        <f>raw_modified!B228</f>
        <v>202203</v>
      </c>
      <c r="C228">
        <f>raw_modified!C228</f>
        <v>0</v>
      </c>
      <c r="D228">
        <f>raw_modified!D228</f>
        <v>12301435048.950001</v>
      </c>
      <c r="E228">
        <f>raw_modified!E228</f>
        <v>11190919861.550001</v>
      </c>
      <c r="F228">
        <f>IF(C228=0,raw_modified!F228+raw_modified!K228,raw_modified!F228)</f>
        <v>607192443.36000001</v>
      </c>
      <c r="G228">
        <f>IF(C228=1,raw_modified!G228+raw_modified!K228,raw_modified!G228)</f>
        <v>0</v>
      </c>
      <c r="H228">
        <f>IF(C228=2,raw_modified!H228+raw_modified!K228,raw_modified!H228)</f>
        <v>0</v>
      </c>
      <c r="I228">
        <f>IF(OR(C228=3,C228=4),raw_modified!I228+raw_modified!K228,raw_modified!I228)</f>
        <v>0</v>
      </c>
      <c r="J228">
        <f>raw_modified!J228</f>
        <v>5695800</v>
      </c>
      <c r="K228">
        <f>raw_modified!L228</f>
        <v>497626944.0399996</v>
      </c>
      <c r="L228" s="16">
        <f t="shared" si="40"/>
        <v>1</v>
      </c>
      <c r="M228" s="16">
        <f t="shared" si="41"/>
        <v>0.90972474487886767</v>
      </c>
      <c r="N228" s="16">
        <f t="shared" si="42"/>
        <v>4.9359480495068532E-2</v>
      </c>
      <c r="O228" s="16">
        <f t="shared" si="43"/>
        <v>0</v>
      </c>
      <c r="P228" s="16">
        <f t="shared" si="44"/>
        <v>0</v>
      </c>
      <c r="Q228" s="16">
        <f t="shared" si="45"/>
        <v>0</v>
      </c>
      <c r="R228" s="16">
        <f t="shared" si="46"/>
        <v>4.6301914998820968E-4</v>
      </c>
      <c r="S228" s="16">
        <f t="shared" si="47"/>
        <v>4.0452755476075533E-2</v>
      </c>
    </row>
    <row r="229" spans="1:19">
      <c r="A229">
        <f>raw_modified!A229</f>
        <v>1</v>
      </c>
      <c r="B229">
        <f>raw_modified!B229</f>
        <v>202203</v>
      </c>
      <c r="C229">
        <f>raw_modified!C229</f>
        <v>1</v>
      </c>
      <c r="D229">
        <f>raw_modified!D229</f>
        <v>641117149</v>
      </c>
      <c r="E229">
        <f>raw_modified!E229</f>
        <v>262210302</v>
      </c>
      <c r="F229">
        <f>IF(C229=0,raw_modified!F229+raw_modified!K229,raw_modified!F229)</f>
        <v>272451615</v>
      </c>
      <c r="G229">
        <f>IF(C229=1,raw_modified!G229+raw_modified!K229,raw_modified!G229)</f>
        <v>59412640</v>
      </c>
      <c r="H229">
        <f>IF(C229=2,raw_modified!H229+raw_modified!K229,raw_modified!H229)</f>
        <v>0</v>
      </c>
      <c r="I229">
        <f>IF(OR(C229=3,C229=4),raw_modified!I229+raw_modified!K229,raw_modified!I229)</f>
        <v>0</v>
      </c>
      <c r="J229">
        <f>raw_modified!J229</f>
        <v>0</v>
      </c>
      <c r="K229">
        <f>raw_modified!L229</f>
        <v>47042592</v>
      </c>
      <c r="L229" s="16">
        <f t="shared" si="40"/>
        <v>1</v>
      </c>
      <c r="M229" s="16">
        <f t="shared" si="41"/>
        <v>0.40898968684426812</v>
      </c>
      <c r="N229" s="16">
        <f t="shared" si="42"/>
        <v>0.42496385477281939</v>
      </c>
      <c r="O229" s="16">
        <f t="shared" si="43"/>
        <v>9.2670489461513378E-2</v>
      </c>
      <c r="P229" s="16">
        <f t="shared" si="44"/>
        <v>0</v>
      </c>
      <c r="Q229" s="16">
        <f t="shared" si="45"/>
        <v>0</v>
      </c>
      <c r="R229" s="16">
        <f t="shared" si="46"/>
        <v>0</v>
      </c>
      <c r="S229" s="16">
        <f t="shared" si="47"/>
        <v>7.337596892139911E-2</v>
      </c>
    </row>
    <row r="230" spans="1:19">
      <c r="A230">
        <f>raw_modified!A230</f>
        <v>1</v>
      </c>
      <c r="B230">
        <f>raw_modified!B230</f>
        <v>202203</v>
      </c>
      <c r="C230">
        <f>raw_modified!C230</f>
        <v>2</v>
      </c>
      <c r="D230">
        <f>raw_modified!D230</f>
        <v>121131255</v>
      </c>
      <c r="E230">
        <f>raw_modified!E230</f>
        <v>18602366</v>
      </c>
      <c r="F230">
        <f>IF(C230=0,raw_modified!F230+raw_modified!K230,raw_modified!F230)</f>
        <v>40415229</v>
      </c>
      <c r="G230">
        <f>IF(C230=1,raw_modified!G230+raw_modified!K230,raw_modified!G230)</f>
        <v>1407837</v>
      </c>
      <c r="H230">
        <f>IF(C230=2,raw_modified!H230+raw_modified!K230,raw_modified!H230)</f>
        <v>50271419</v>
      </c>
      <c r="I230">
        <f>IF(OR(C230=3,C230=4),raw_modified!I230+raw_modified!K230,raw_modified!I230)</f>
        <v>0</v>
      </c>
      <c r="J230">
        <f>raw_modified!J230</f>
        <v>299000</v>
      </c>
      <c r="K230">
        <f>raw_modified!L230</f>
        <v>10135404</v>
      </c>
      <c r="L230" s="16">
        <f t="shared" si="40"/>
        <v>1.0000000000000002</v>
      </c>
      <c r="M230" s="16">
        <f t="shared" si="41"/>
        <v>0.15357197446687068</v>
      </c>
      <c r="N230" s="16">
        <f t="shared" si="42"/>
        <v>0.33364823141640859</v>
      </c>
      <c r="O230" s="16">
        <f t="shared" si="43"/>
        <v>1.1622409096644793E-2</v>
      </c>
      <c r="P230" s="16">
        <f t="shared" si="44"/>
        <v>0.41501608317357896</v>
      </c>
      <c r="Q230" s="16">
        <f t="shared" si="45"/>
        <v>0</v>
      </c>
      <c r="R230" s="16">
        <f t="shared" si="46"/>
        <v>2.468396781656394E-3</v>
      </c>
      <c r="S230" s="16">
        <f t="shared" si="47"/>
        <v>8.3672905064840611E-2</v>
      </c>
    </row>
    <row r="231" spans="1:19">
      <c r="A231">
        <f>raw_modified!A231</f>
        <v>1</v>
      </c>
      <c r="B231">
        <f>raw_modified!B231</f>
        <v>202203</v>
      </c>
      <c r="C231">
        <f>raw_modified!C231</f>
        <v>3</v>
      </c>
      <c r="D231">
        <f>raw_modified!D231</f>
        <v>88008432</v>
      </c>
      <c r="E231">
        <f>raw_modified!E231</f>
        <v>2708130</v>
      </c>
      <c r="F231">
        <f>IF(C231=0,raw_modified!F231+raw_modified!K231,raw_modified!F231)</f>
        <v>3571506</v>
      </c>
      <c r="G231">
        <f>IF(C231=1,raw_modified!G231+raw_modified!K231,raw_modified!G231)</f>
        <v>1700141</v>
      </c>
      <c r="H231">
        <f>IF(C231=2,raw_modified!H231+raw_modified!K231,raw_modified!H231)</f>
        <v>678140</v>
      </c>
      <c r="I231">
        <f>IF(OR(C231=3,C231=4),raw_modified!I231+raw_modified!K231,raw_modified!I231)</f>
        <v>76700417</v>
      </c>
      <c r="J231">
        <f>raw_modified!J231</f>
        <v>0</v>
      </c>
      <c r="K231">
        <f>raw_modified!L231</f>
        <v>2650098</v>
      </c>
      <c r="L231" s="16">
        <f t="shared" si="40"/>
        <v>1</v>
      </c>
      <c r="M231" s="16">
        <f t="shared" si="41"/>
        <v>3.0771256099642815E-2</v>
      </c>
      <c r="N231" s="16">
        <f t="shared" si="42"/>
        <v>4.0581407017909375E-2</v>
      </c>
      <c r="O231" s="16">
        <f t="shared" si="43"/>
        <v>1.9317933081684717E-2</v>
      </c>
      <c r="P231" s="16">
        <f t="shared" si="44"/>
        <v>7.7053980464053713E-3</v>
      </c>
      <c r="Q231" s="16">
        <f t="shared" si="45"/>
        <v>0.87151214101848784</v>
      </c>
      <c r="R231" s="16">
        <f t="shared" si="46"/>
        <v>0</v>
      </c>
      <c r="S231" s="16">
        <f t="shared" si="47"/>
        <v>3.0111864735869853E-2</v>
      </c>
    </row>
    <row r="232" spans="1:19">
      <c r="A232">
        <f>raw_modified!A232</f>
        <v>1</v>
      </c>
      <c r="B232">
        <f>raw_modified!B232</f>
        <v>202203</v>
      </c>
      <c r="C232">
        <f>raw_modified!C232</f>
        <v>4</v>
      </c>
      <c r="D232">
        <f>raw_modified!D232</f>
        <v>349440142.24000001</v>
      </c>
      <c r="E232">
        <f>raw_modified!E232</f>
        <v>2143983</v>
      </c>
      <c r="F232">
        <f>IF(C232=0,raw_modified!F232+raw_modified!K232,raw_modified!F232)</f>
        <v>8227467</v>
      </c>
      <c r="G232">
        <f>IF(C232=1,raw_modified!G232+raw_modified!K232,raw_modified!G232)</f>
        <v>0</v>
      </c>
      <c r="H232">
        <f>IF(C232=2,raw_modified!H232+raw_modified!K232,raw_modified!H232)</f>
        <v>0</v>
      </c>
      <c r="I232">
        <f>IF(OR(C232=3,C232=4),raw_modified!I232+raw_modified!K232,raw_modified!I232)</f>
        <v>331960662.06000006</v>
      </c>
      <c r="J232">
        <f>raw_modified!J232</f>
        <v>0</v>
      </c>
      <c r="K232">
        <f>raw_modified!L232</f>
        <v>7108030.1799999475</v>
      </c>
      <c r="L232" s="16">
        <f t="shared" si="40"/>
        <v>1</v>
      </c>
      <c r="M232" s="16">
        <f t="shared" si="41"/>
        <v>6.1354799888087407E-3</v>
      </c>
      <c r="N232" s="16">
        <f t="shared" si="42"/>
        <v>2.3544710539721764E-2</v>
      </c>
      <c r="O232" s="16">
        <f t="shared" si="43"/>
        <v>0</v>
      </c>
      <c r="P232" s="16">
        <f t="shared" si="44"/>
        <v>0</v>
      </c>
      <c r="Q232" s="16">
        <f t="shared" si="45"/>
        <v>0.94997861416850382</v>
      </c>
      <c r="R232" s="16">
        <f t="shared" si="46"/>
        <v>0</v>
      </c>
      <c r="S232" s="16">
        <f t="shared" si="47"/>
        <v>2.034119530296568E-2</v>
      </c>
    </row>
    <row r="233" spans="1:19">
      <c r="A233">
        <f>raw_modified!A233</f>
        <v>2</v>
      </c>
      <c r="B233">
        <f>raw_modified!B233</f>
        <v>202203</v>
      </c>
      <c r="C233">
        <f>raw_modified!C233</f>
        <v>0</v>
      </c>
      <c r="D233">
        <f>raw_modified!D233</f>
        <v>1043433885.1999999</v>
      </c>
      <c r="E233">
        <f>raw_modified!E233</f>
        <v>933315133.47000003</v>
      </c>
      <c r="F233">
        <f>IF(C233=0,raw_modified!F233+raw_modified!K233,raw_modified!F233)</f>
        <v>54935575.230000004</v>
      </c>
      <c r="G233">
        <f>IF(C233=1,raw_modified!G233+raw_modified!K233,raw_modified!G233)</f>
        <v>0</v>
      </c>
      <c r="H233">
        <f>IF(C233=2,raw_modified!H233+raw_modified!K233,raw_modified!H233)</f>
        <v>0</v>
      </c>
      <c r="I233">
        <f>IF(OR(C233=3,C233=4),raw_modified!I233+raw_modified!K233,raw_modified!I233)</f>
        <v>0</v>
      </c>
      <c r="J233">
        <f>raw_modified!J233</f>
        <v>2070443</v>
      </c>
      <c r="K233">
        <f>raw_modified!L233</f>
        <v>53112733.499999896</v>
      </c>
      <c r="L233" s="16">
        <f t="shared" si="40"/>
        <v>0.99999999999999989</v>
      </c>
      <c r="M233" s="16">
        <f t="shared" si="41"/>
        <v>0.89446504154032436</v>
      </c>
      <c r="N233" s="16">
        <f t="shared" si="42"/>
        <v>5.2648831908952469E-2</v>
      </c>
      <c r="O233" s="16">
        <f t="shared" si="43"/>
        <v>0</v>
      </c>
      <c r="P233" s="16">
        <f t="shared" si="44"/>
        <v>0</v>
      </c>
      <c r="Q233" s="16">
        <f t="shared" si="45"/>
        <v>0</v>
      </c>
      <c r="R233" s="16">
        <f t="shared" si="46"/>
        <v>1.9842589256176481E-3</v>
      </c>
      <c r="S233" s="16">
        <f t="shared" si="47"/>
        <v>5.0901867625105471E-2</v>
      </c>
    </row>
    <row r="234" spans="1:19">
      <c r="A234">
        <f>raw_modified!A234</f>
        <v>2</v>
      </c>
      <c r="B234">
        <f>raw_modified!B234</f>
        <v>202203</v>
      </c>
      <c r="C234">
        <f>raw_modified!C234</f>
        <v>1</v>
      </c>
      <c r="D234">
        <f>raw_modified!D234</f>
        <v>50655609</v>
      </c>
      <c r="E234">
        <f>raw_modified!E234</f>
        <v>14907398</v>
      </c>
      <c r="F234">
        <f>IF(C234=0,raw_modified!F234+raw_modified!K234,raw_modified!F234)</f>
        <v>22200333</v>
      </c>
      <c r="G234">
        <f>IF(C234=1,raw_modified!G234+raw_modified!K234,raw_modified!G234)</f>
        <v>10569053</v>
      </c>
      <c r="H234">
        <f>IF(C234=2,raw_modified!H234+raw_modified!K234,raw_modified!H234)</f>
        <v>0</v>
      </c>
      <c r="I234">
        <f>IF(OR(C234=3,C234=4),raw_modified!I234+raw_modified!K234,raw_modified!I234)</f>
        <v>0</v>
      </c>
      <c r="J234">
        <f>raw_modified!J234</f>
        <v>0</v>
      </c>
      <c r="K234">
        <f>raw_modified!L234</f>
        <v>2978825</v>
      </c>
      <c r="L234" s="16">
        <f t="shared" si="40"/>
        <v>1</v>
      </c>
      <c r="M234" s="16">
        <f t="shared" si="41"/>
        <v>0.29428918720531028</v>
      </c>
      <c r="N234" s="16">
        <f t="shared" si="42"/>
        <v>0.43826011449196078</v>
      </c>
      <c r="O234" s="16">
        <f t="shared" si="43"/>
        <v>0.20864526571973502</v>
      </c>
      <c r="P234" s="16">
        <f t="shared" si="44"/>
        <v>0</v>
      </c>
      <c r="Q234" s="16">
        <f t="shared" si="45"/>
        <v>0</v>
      </c>
      <c r="R234" s="16">
        <f t="shared" si="46"/>
        <v>0</v>
      </c>
      <c r="S234" s="16">
        <f t="shared" si="47"/>
        <v>5.8805432582993922E-2</v>
      </c>
    </row>
    <row r="235" spans="1:19">
      <c r="A235">
        <f>raw_modified!A235</f>
        <v>2</v>
      </c>
      <c r="B235">
        <f>raw_modified!B235</f>
        <v>202203</v>
      </c>
      <c r="C235">
        <f>raw_modified!C235</f>
        <v>2</v>
      </c>
      <c r="D235">
        <f>raw_modified!D235</f>
        <v>13241002</v>
      </c>
      <c r="E235">
        <f>raw_modified!E235</f>
        <v>0</v>
      </c>
      <c r="F235">
        <f>IF(C235=0,raw_modified!F235+raw_modified!K235,raw_modified!F235)</f>
        <v>2698054</v>
      </c>
      <c r="G235">
        <f>IF(C235=1,raw_modified!G235+raw_modified!K235,raw_modified!G235)</f>
        <v>0</v>
      </c>
      <c r="H235">
        <f>IF(C235=2,raw_modified!H235+raw_modified!K235,raw_modified!H235)</f>
        <v>10232747</v>
      </c>
      <c r="I235">
        <f>IF(OR(C235=3,C235=4),raw_modified!I235+raw_modified!K235,raw_modified!I235)</f>
        <v>0</v>
      </c>
      <c r="J235">
        <f>raw_modified!J235</f>
        <v>0</v>
      </c>
      <c r="K235">
        <f>raw_modified!L235</f>
        <v>310201</v>
      </c>
      <c r="L235" s="16">
        <f t="shared" si="40"/>
        <v>1</v>
      </c>
      <c r="M235" s="16">
        <f t="shared" si="41"/>
        <v>0</v>
      </c>
      <c r="N235" s="16">
        <f t="shared" si="42"/>
        <v>0.20376509270219881</v>
      </c>
      <c r="O235" s="16">
        <f t="shared" si="43"/>
        <v>0</v>
      </c>
      <c r="P235" s="16">
        <f t="shared" si="44"/>
        <v>0.77280760172077612</v>
      </c>
      <c r="Q235" s="16">
        <f t="shared" si="45"/>
        <v>0</v>
      </c>
      <c r="R235" s="16">
        <f t="shared" si="46"/>
        <v>0</v>
      </c>
      <c r="S235" s="16">
        <f t="shared" si="47"/>
        <v>2.3427305577025062E-2</v>
      </c>
    </row>
    <row r="236" spans="1:19">
      <c r="A236">
        <f>raw_modified!A236</f>
        <v>2</v>
      </c>
      <c r="B236">
        <f>raw_modified!B236</f>
        <v>202203</v>
      </c>
      <c r="C236">
        <f>raw_modified!C236</f>
        <v>3</v>
      </c>
      <c r="D236">
        <f>raw_modified!D236</f>
        <v>21684528</v>
      </c>
      <c r="E236">
        <f>raw_modified!E236</f>
        <v>256928</v>
      </c>
      <c r="F236">
        <f>IF(C236=0,raw_modified!F236+raw_modified!K236,raw_modified!F236)</f>
        <v>163466</v>
      </c>
      <c r="G236">
        <f>IF(C236=1,raw_modified!G236+raw_modified!K236,raw_modified!G236)</f>
        <v>1769647</v>
      </c>
      <c r="H236">
        <f>IF(C236=2,raw_modified!H236+raw_modified!K236,raw_modified!H236)</f>
        <v>0</v>
      </c>
      <c r="I236">
        <f>IF(OR(C236=3,C236=4),raw_modified!I236+raw_modified!K236,raw_modified!I236)</f>
        <v>19156101</v>
      </c>
      <c r="J236">
        <f>raw_modified!J236</f>
        <v>0</v>
      </c>
      <c r="K236">
        <f>raw_modified!L236</f>
        <v>338386</v>
      </c>
      <c r="L236" s="16">
        <f t="shared" si="40"/>
        <v>1</v>
      </c>
      <c r="M236" s="16">
        <f t="shared" si="41"/>
        <v>1.1848447888743532E-2</v>
      </c>
      <c r="N236" s="16">
        <f t="shared" si="42"/>
        <v>7.5383702149292801E-3</v>
      </c>
      <c r="O236" s="16">
        <f t="shared" si="43"/>
        <v>8.1608739650685505E-2</v>
      </c>
      <c r="P236" s="16">
        <f t="shared" si="44"/>
        <v>0</v>
      </c>
      <c r="Q236" s="16">
        <f t="shared" si="45"/>
        <v>0.8833994911025963</v>
      </c>
      <c r="R236" s="16">
        <f t="shared" si="46"/>
        <v>0</v>
      </c>
      <c r="S236" s="16">
        <f t="shared" si="47"/>
        <v>1.5604951143045401E-2</v>
      </c>
    </row>
    <row r="237" spans="1:19">
      <c r="A237">
        <f>raw_modified!A237</f>
        <v>2</v>
      </c>
      <c r="B237">
        <f>raw_modified!B237</f>
        <v>202203</v>
      </c>
      <c r="C237">
        <f>raw_modified!C237</f>
        <v>4</v>
      </c>
      <c r="D237">
        <f>raw_modified!D237</f>
        <v>65292385.780000001</v>
      </c>
      <c r="E237">
        <f>raw_modified!E237</f>
        <v>0</v>
      </c>
      <c r="F237">
        <f>IF(C237=0,raw_modified!F237+raw_modified!K237,raw_modified!F237)</f>
        <v>303838</v>
      </c>
      <c r="G237">
        <f>IF(C237=1,raw_modified!G237+raw_modified!K237,raw_modified!G237)</f>
        <v>0</v>
      </c>
      <c r="H237">
        <f>IF(C237=2,raw_modified!H237+raw_modified!K237,raw_modified!H237)</f>
        <v>0</v>
      </c>
      <c r="I237">
        <f>IF(OR(C237=3,C237=4),raw_modified!I237+raw_modified!K237,raw_modified!I237)</f>
        <v>63605409.210000001</v>
      </c>
      <c r="J237">
        <f>raw_modified!J237</f>
        <v>0</v>
      </c>
      <c r="K237">
        <f>raw_modified!L237</f>
        <v>1383138.5700000003</v>
      </c>
      <c r="L237" s="16">
        <f t="shared" si="40"/>
        <v>1</v>
      </c>
      <c r="M237" s="16">
        <f t="shared" si="41"/>
        <v>0</v>
      </c>
      <c r="N237" s="16">
        <f t="shared" si="42"/>
        <v>4.6534982045803872E-3</v>
      </c>
      <c r="O237" s="16">
        <f t="shared" si="43"/>
        <v>0</v>
      </c>
      <c r="P237" s="16">
        <f t="shared" si="44"/>
        <v>0</v>
      </c>
      <c r="Q237" s="16">
        <f t="shared" si="45"/>
        <v>0.9741627365909985</v>
      </c>
      <c r="R237" s="16">
        <f t="shared" si="46"/>
        <v>0</v>
      </c>
      <c r="S237" s="16">
        <f t="shared" si="47"/>
        <v>2.1183765204421057E-2</v>
      </c>
    </row>
    <row r="238" spans="1:19">
      <c r="A238">
        <f>raw_modified!A238</f>
        <v>3</v>
      </c>
      <c r="B238">
        <f>raw_modified!B238</f>
        <v>202203</v>
      </c>
      <c r="C238">
        <f>raw_modified!C238</f>
        <v>0</v>
      </c>
      <c r="D238">
        <f>raw_modified!D238</f>
        <v>7666392598.1300001</v>
      </c>
      <c r="E238">
        <f>raw_modified!E238</f>
        <v>6672359612</v>
      </c>
      <c r="F238">
        <f>IF(C238=0,raw_modified!F238+raw_modified!K238,raw_modified!F238)</f>
        <v>578126320</v>
      </c>
      <c r="G238">
        <f>IF(C238=1,raw_modified!G238+raw_modified!K238,raw_modified!G238)</f>
        <v>0</v>
      </c>
      <c r="H238">
        <f>IF(C238=2,raw_modified!H238+raw_modified!K238,raw_modified!H238)</f>
        <v>0</v>
      </c>
      <c r="I238">
        <f>IF(OR(C238=3,C238=4),raw_modified!I238+raw_modified!K238,raw_modified!I238)</f>
        <v>0</v>
      </c>
      <c r="J238">
        <f>raw_modified!J238</f>
        <v>0</v>
      </c>
      <c r="K238">
        <f>raw_modified!L238</f>
        <v>415906666.13000011</v>
      </c>
      <c r="L238" s="16">
        <f t="shared" si="40"/>
        <v>1</v>
      </c>
      <c r="M238" s="16">
        <f t="shared" si="41"/>
        <v>0.87033888841376761</v>
      </c>
      <c r="N238" s="16">
        <f t="shared" si="42"/>
        <v>7.5410476648563179E-2</v>
      </c>
      <c r="O238" s="16">
        <f t="shared" si="43"/>
        <v>0</v>
      </c>
      <c r="P238" s="16">
        <f t="shared" si="44"/>
        <v>0</v>
      </c>
      <c r="Q238" s="16">
        <f t="shared" si="45"/>
        <v>0</v>
      </c>
      <c r="R238" s="16">
        <f t="shared" si="46"/>
        <v>0</v>
      </c>
      <c r="S238" s="16">
        <f t="shared" si="47"/>
        <v>5.4250634937669226E-2</v>
      </c>
    </row>
    <row r="239" spans="1:19">
      <c r="A239">
        <f>raw_modified!A239</f>
        <v>3</v>
      </c>
      <c r="B239">
        <f>raw_modified!B239</f>
        <v>202203</v>
      </c>
      <c r="C239">
        <f>raw_modified!C239</f>
        <v>1</v>
      </c>
      <c r="D239">
        <f>raw_modified!D239</f>
        <v>645437779</v>
      </c>
      <c r="E239">
        <f>raw_modified!E239</f>
        <v>205609129</v>
      </c>
      <c r="F239">
        <f>IF(C239=0,raw_modified!F239+raw_modified!K239,raw_modified!F239)</f>
        <v>310159752</v>
      </c>
      <c r="G239">
        <f>IF(C239=1,raw_modified!G239+raw_modified!K239,raw_modified!G239)</f>
        <v>80705603</v>
      </c>
      <c r="H239">
        <f>IF(C239=2,raw_modified!H239+raw_modified!K239,raw_modified!H239)</f>
        <v>0</v>
      </c>
      <c r="I239">
        <f>IF(OR(C239=3,C239=4),raw_modified!I239+raw_modified!K239,raw_modified!I239)</f>
        <v>0</v>
      </c>
      <c r="J239">
        <f>raw_modified!J239</f>
        <v>0</v>
      </c>
      <c r="K239">
        <f>raw_modified!L239</f>
        <v>48963295</v>
      </c>
      <c r="L239" s="16">
        <f t="shared" si="40"/>
        <v>1</v>
      </c>
      <c r="M239" s="16">
        <f t="shared" si="41"/>
        <v>0.31855762970453577</v>
      </c>
      <c r="N239" s="16">
        <f t="shared" si="42"/>
        <v>0.4805416758847641</v>
      </c>
      <c r="O239" s="16">
        <f t="shared" si="43"/>
        <v>0.1250400977845457</v>
      </c>
      <c r="P239" s="16">
        <f t="shared" si="44"/>
        <v>0</v>
      </c>
      <c r="Q239" s="16">
        <f t="shared" si="45"/>
        <v>0</v>
      </c>
      <c r="R239" s="16">
        <f t="shared" si="46"/>
        <v>0</v>
      </c>
      <c r="S239" s="16">
        <f t="shared" si="47"/>
        <v>7.5860596626154422E-2</v>
      </c>
    </row>
    <row r="240" spans="1:19">
      <c r="A240">
        <f>raw_modified!A240</f>
        <v>3</v>
      </c>
      <c r="B240">
        <f>raw_modified!B240</f>
        <v>202203</v>
      </c>
      <c r="C240">
        <f>raw_modified!C240</f>
        <v>2</v>
      </c>
      <c r="D240">
        <f>raw_modified!D240</f>
        <v>311233061</v>
      </c>
      <c r="E240">
        <f>raw_modified!E240</f>
        <v>42528536</v>
      </c>
      <c r="F240">
        <f>IF(C240=0,raw_modified!F240+raw_modified!K240,raw_modified!F240)</f>
        <v>169336470</v>
      </c>
      <c r="G240">
        <f>IF(C240=1,raw_modified!G240+raw_modified!K240,raw_modified!G240)</f>
        <v>5556712</v>
      </c>
      <c r="H240">
        <f>IF(C240=2,raw_modified!H240+raw_modified!K240,raw_modified!H240)</f>
        <v>52902620</v>
      </c>
      <c r="I240">
        <f>IF(OR(C240=3,C240=4),raw_modified!I240+raw_modified!K240,raw_modified!I240)</f>
        <v>0</v>
      </c>
      <c r="J240">
        <f>raw_modified!J240</f>
        <v>0</v>
      </c>
      <c r="K240">
        <f>raw_modified!L240</f>
        <v>40908723</v>
      </c>
      <c r="L240" s="16">
        <f t="shared" si="40"/>
        <v>1</v>
      </c>
      <c r="M240" s="16">
        <f t="shared" si="41"/>
        <v>0.13664530324431054</v>
      </c>
      <c r="N240" s="16">
        <f t="shared" si="42"/>
        <v>0.54408252598845852</v>
      </c>
      <c r="O240" s="16">
        <f t="shared" si="43"/>
        <v>1.7853861611443651E-2</v>
      </c>
      <c r="P240" s="16">
        <f t="shared" si="44"/>
        <v>0.1699775076273147</v>
      </c>
      <c r="Q240" s="16">
        <f t="shared" si="45"/>
        <v>0</v>
      </c>
      <c r="R240" s="16">
        <f t="shared" si="46"/>
        <v>0</v>
      </c>
      <c r="S240" s="16">
        <f t="shared" si="47"/>
        <v>0.13144080152847257</v>
      </c>
    </row>
    <row r="241" spans="1:19">
      <c r="A241">
        <f>raw_modified!A241</f>
        <v>3</v>
      </c>
      <c r="B241">
        <f>raw_modified!B241</f>
        <v>202203</v>
      </c>
      <c r="C241">
        <f>raw_modified!C241</f>
        <v>3</v>
      </c>
      <c r="D241">
        <f>raw_modified!D241</f>
        <v>51246340</v>
      </c>
      <c r="E241">
        <f>raw_modified!E241</f>
        <v>10559106</v>
      </c>
      <c r="F241">
        <f>IF(C241=0,raw_modified!F241+raw_modified!K241,raw_modified!F241)</f>
        <v>0</v>
      </c>
      <c r="G241">
        <f>IF(C241=1,raw_modified!G241+raw_modified!K241,raw_modified!G241)</f>
        <v>0</v>
      </c>
      <c r="H241">
        <f>IF(C241=2,raw_modified!H241+raw_modified!K241,raw_modified!H241)</f>
        <v>0</v>
      </c>
      <c r="I241">
        <f>IF(OR(C241=3,C241=4),raw_modified!I241+raw_modified!K241,raw_modified!I241)</f>
        <v>37748032</v>
      </c>
      <c r="J241">
        <f>raw_modified!J241</f>
        <v>0</v>
      </c>
      <c r="K241">
        <f>raw_modified!L241</f>
        <v>2939202</v>
      </c>
      <c r="L241" s="16">
        <f t="shared" si="40"/>
        <v>1</v>
      </c>
      <c r="M241" s="16">
        <f t="shared" si="41"/>
        <v>0.20604605128873593</v>
      </c>
      <c r="N241" s="16">
        <f t="shared" si="42"/>
        <v>0</v>
      </c>
      <c r="O241" s="16">
        <f t="shared" si="43"/>
        <v>0</v>
      </c>
      <c r="P241" s="16">
        <f t="shared" si="44"/>
        <v>0</v>
      </c>
      <c r="Q241" s="16">
        <f t="shared" si="45"/>
        <v>0.73659956984245123</v>
      </c>
      <c r="R241" s="16">
        <f t="shared" si="46"/>
        <v>0</v>
      </c>
      <c r="S241" s="16">
        <f t="shared" si="47"/>
        <v>5.7354378868812873E-2</v>
      </c>
    </row>
    <row r="242" spans="1:19">
      <c r="A242">
        <f>raw_modified!A242</f>
        <v>3</v>
      </c>
      <c r="B242">
        <f>raw_modified!B242</f>
        <v>202203</v>
      </c>
      <c r="C242">
        <f>raw_modified!C242</f>
        <v>4</v>
      </c>
      <c r="D242">
        <f>raw_modified!D242</f>
        <v>381473131.81000006</v>
      </c>
      <c r="E242">
        <f>raw_modified!E242</f>
        <v>608269</v>
      </c>
      <c r="F242">
        <f>IF(C242=0,raw_modified!F242+raw_modified!K242,raw_modified!F242)</f>
        <v>0</v>
      </c>
      <c r="G242">
        <f>IF(C242=1,raw_modified!G242+raw_modified!K242,raw_modified!G242)</f>
        <v>0</v>
      </c>
      <c r="H242">
        <f>IF(C242=2,raw_modified!H242+raw_modified!K242,raw_modified!H242)</f>
        <v>0</v>
      </c>
      <c r="I242">
        <f>IF(OR(C242=3,C242=4),raw_modified!I242+raw_modified!K242,raw_modified!I242)</f>
        <v>377858179.13000005</v>
      </c>
      <c r="J242">
        <f>raw_modified!J242</f>
        <v>0</v>
      </c>
      <c r="K242">
        <f>raw_modified!L242</f>
        <v>3006683.6800000072</v>
      </c>
      <c r="L242" s="16">
        <f t="shared" si="40"/>
        <v>1</v>
      </c>
      <c r="M242" s="16">
        <f t="shared" si="41"/>
        <v>1.5945264535772337E-3</v>
      </c>
      <c r="N242" s="16">
        <f t="shared" si="42"/>
        <v>0</v>
      </c>
      <c r="O242" s="16">
        <f t="shared" si="43"/>
        <v>0</v>
      </c>
      <c r="P242" s="16">
        <f t="shared" si="44"/>
        <v>0</v>
      </c>
      <c r="Q242" s="16">
        <f t="shared" si="45"/>
        <v>0.99052370303814607</v>
      </c>
      <c r="R242" s="16">
        <f t="shared" si="46"/>
        <v>0</v>
      </c>
      <c r="S242" s="16">
        <f t="shared" si="47"/>
        <v>7.8817705082766965E-3</v>
      </c>
    </row>
    <row r="243" spans="1:19">
      <c r="A243">
        <f>raw_modified!A243</f>
        <v>1</v>
      </c>
      <c r="B243">
        <f>raw_modified!B243</f>
        <v>202204</v>
      </c>
      <c r="C243">
        <f>raw_modified!C243</f>
        <v>0</v>
      </c>
      <c r="D243">
        <f>raw_modified!D243</f>
        <v>13017399102.370001</v>
      </c>
      <c r="E243">
        <f>raw_modified!E243</f>
        <v>12014817933.510002</v>
      </c>
      <c r="F243">
        <f>IF(C243=0,raw_modified!F243+raw_modified!K243,raw_modified!F243)</f>
        <v>465371690</v>
      </c>
      <c r="G243">
        <f>IF(C243=1,raw_modified!G243+raw_modified!K243,raw_modified!G243)</f>
        <v>0</v>
      </c>
      <c r="H243">
        <f>IF(C243=2,raw_modified!H243+raw_modified!K243,raw_modified!H243)</f>
        <v>0</v>
      </c>
      <c r="I243">
        <f>IF(OR(C243=3,C243=4),raw_modified!I243+raw_modified!K243,raw_modified!I243)</f>
        <v>0</v>
      </c>
      <c r="J243">
        <f>raw_modified!J243</f>
        <v>888888</v>
      </c>
      <c r="K243">
        <f>raw_modified!L243</f>
        <v>536320590.8599987</v>
      </c>
      <c r="L243" s="16">
        <f t="shared" si="40"/>
        <v>1</v>
      </c>
      <c r="M243" s="16">
        <f t="shared" si="41"/>
        <v>0.92298145267148912</v>
      </c>
      <c r="N243" s="16">
        <f t="shared" si="42"/>
        <v>3.5749974809889062E-2</v>
      </c>
      <c r="O243" s="16">
        <f t="shared" si="43"/>
        <v>0</v>
      </c>
      <c r="P243" s="16">
        <f t="shared" si="44"/>
        <v>0</v>
      </c>
      <c r="Q243" s="16">
        <f t="shared" si="45"/>
        <v>0</v>
      </c>
      <c r="R243" s="16">
        <f t="shared" si="46"/>
        <v>6.8284608392944285E-5</v>
      </c>
      <c r="S243" s="16">
        <f t="shared" si="47"/>
        <v>4.1200287910228853E-2</v>
      </c>
    </row>
    <row r="244" spans="1:19">
      <c r="A244">
        <f>raw_modified!A244</f>
        <v>1</v>
      </c>
      <c r="B244">
        <f>raw_modified!B244</f>
        <v>202204</v>
      </c>
      <c r="C244">
        <f>raw_modified!C244</f>
        <v>1</v>
      </c>
      <c r="D244">
        <f>raw_modified!D244</f>
        <v>885644275.36000001</v>
      </c>
      <c r="E244">
        <f>raw_modified!E244</f>
        <v>300039692.36000001</v>
      </c>
      <c r="F244">
        <f>IF(C244=0,raw_modified!F244+raw_modified!K244,raw_modified!F244)</f>
        <v>389407549</v>
      </c>
      <c r="G244">
        <f>IF(C244=1,raw_modified!G244+raw_modified!K244,raw_modified!G244)</f>
        <v>144422371</v>
      </c>
      <c r="H244">
        <f>IF(C244=2,raw_modified!H244+raw_modified!K244,raw_modified!H244)</f>
        <v>0</v>
      </c>
      <c r="I244">
        <f>IF(OR(C244=3,C244=4),raw_modified!I244+raw_modified!K244,raw_modified!I244)</f>
        <v>0</v>
      </c>
      <c r="J244">
        <f>raw_modified!J244</f>
        <v>2762083</v>
      </c>
      <c r="K244">
        <f>raw_modified!L244</f>
        <v>49012580</v>
      </c>
      <c r="L244" s="16">
        <f t="shared" si="40"/>
        <v>0.99999999999999989</v>
      </c>
      <c r="M244" s="16">
        <f t="shared" si="41"/>
        <v>0.33878126998341263</v>
      </c>
      <c r="N244" s="16">
        <f t="shared" si="42"/>
        <v>0.43968843906512256</v>
      </c>
      <c r="O244" s="16">
        <f t="shared" si="43"/>
        <v>0.16307040537386713</v>
      </c>
      <c r="P244" s="16">
        <f t="shared" si="44"/>
        <v>0</v>
      </c>
      <c r="Q244" s="16">
        <f t="shared" si="45"/>
        <v>0</v>
      </c>
      <c r="R244" s="16">
        <f t="shared" si="46"/>
        <v>3.1187273229731634E-3</v>
      </c>
      <c r="S244" s="16">
        <f t="shared" si="47"/>
        <v>5.5341158254624503E-2</v>
      </c>
    </row>
    <row r="245" spans="1:19">
      <c r="A245">
        <f>raw_modified!A245</f>
        <v>1</v>
      </c>
      <c r="B245">
        <f>raw_modified!B245</f>
        <v>202204</v>
      </c>
      <c r="C245">
        <f>raw_modified!C245</f>
        <v>2</v>
      </c>
      <c r="D245">
        <f>raw_modified!D245</f>
        <v>80844373</v>
      </c>
      <c r="E245">
        <f>raw_modified!E245</f>
        <v>10904286</v>
      </c>
      <c r="F245">
        <f>IF(C245=0,raw_modified!F245+raw_modified!K245,raw_modified!F245)</f>
        <v>11033369</v>
      </c>
      <c r="G245">
        <f>IF(C245=1,raw_modified!G245+raw_modified!K245,raw_modified!G245)</f>
        <v>10032303</v>
      </c>
      <c r="H245">
        <f>IF(C245=2,raw_modified!H245+raw_modified!K245,raw_modified!H245)</f>
        <v>42142797</v>
      </c>
      <c r="I245">
        <f>IF(OR(C245=3,C245=4),raw_modified!I245+raw_modified!K245,raw_modified!I245)</f>
        <v>0</v>
      </c>
      <c r="J245">
        <f>raw_modified!J245</f>
        <v>0</v>
      </c>
      <c r="K245">
        <f>raw_modified!L245</f>
        <v>6731618</v>
      </c>
      <c r="L245" s="16">
        <f t="shared" si="40"/>
        <v>1</v>
      </c>
      <c r="M245" s="16">
        <f t="shared" si="41"/>
        <v>0.13487996251761394</v>
      </c>
      <c r="N245" s="16">
        <f t="shared" si="42"/>
        <v>0.13647664754602029</v>
      </c>
      <c r="O245" s="16">
        <f t="shared" si="43"/>
        <v>0.12409401703195842</v>
      </c>
      <c r="P245" s="16">
        <f t="shared" si="44"/>
        <v>0.52128299640594655</v>
      </c>
      <c r="Q245" s="16">
        <f t="shared" si="45"/>
        <v>0</v>
      </c>
      <c r="R245" s="16">
        <f t="shared" si="46"/>
        <v>0</v>
      </c>
      <c r="S245" s="16">
        <f t="shared" si="47"/>
        <v>8.3266376498460817E-2</v>
      </c>
    </row>
    <row r="246" spans="1:19">
      <c r="A246">
        <f>raw_modified!A246</f>
        <v>1</v>
      </c>
      <c r="B246">
        <f>raw_modified!B246</f>
        <v>202204</v>
      </c>
      <c r="C246">
        <f>raw_modified!C246</f>
        <v>3</v>
      </c>
      <c r="D246">
        <f>raw_modified!D246</f>
        <v>47411104</v>
      </c>
      <c r="E246">
        <f>raw_modified!E246</f>
        <v>2610181</v>
      </c>
      <c r="F246">
        <f>IF(C246=0,raw_modified!F246+raw_modified!K246,raw_modified!F246)</f>
        <v>3807347</v>
      </c>
      <c r="G246">
        <f>IF(C246=1,raw_modified!G246+raw_modified!K246,raw_modified!G246)</f>
        <v>1392828</v>
      </c>
      <c r="H246">
        <f>IF(C246=2,raw_modified!H246+raw_modified!K246,raw_modified!H246)</f>
        <v>0</v>
      </c>
      <c r="I246">
        <f>IF(OR(C246=3,C246=4),raw_modified!I246+raw_modified!K246,raw_modified!I246)</f>
        <v>37417036</v>
      </c>
      <c r="J246">
        <f>raw_modified!J246</f>
        <v>0</v>
      </c>
      <c r="K246">
        <f>raw_modified!L246</f>
        <v>2183712</v>
      </c>
      <c r="L246" s="16">
        <f t="shared" si="40"/>
        <v>0.99999999999999989</v>
      </c>
      <c r="M246" s="16">
        <f t="shared" si="41"/>
        <v>5.5054212616521228E-2</v>
      </c>
      <c r="N246" s="16">
        <f t="shared" si="42"/>
        <v>8.0304964001681967E-2</v>
      </c>
      <c r="O246" s="16">
        <f t="shared" si="43"/>
        <v>2.9377674900799611E-2</v>
      </c>
      <c r="P246" s="16">
        <f t="shared" si="44"/>
        <v>0</v>
      </c>
      <c r="Q246" s="16">
        <f t="shared" si="45"/>
        <v>0.78920406493803641</v>
      </c>
      <c r="R246" s="16">
        <f t="shared" si="46"/>
        <v>0</v>
      </c>
      <c r="S246" s="16">
        <f t="shared" si="47"/>
        <v>4.605908354296074E-2</v>
      </c>
    </row>
    <row r="247" spans="1:19">
      <c r="A247">
        <f>raw_modified!A247</f>
        <v>1</v>
      </c>
      <c r="B247">
        <f>raw_modified!B247</f>
        <v>202204</v>
      </c>
      <c r="C247">
        <f>raw_modified!C247</f>
        <v>4</v>
      </c>
      <c r="D247">
        <f>raw_modified!D247</f>
        <v>383185270.06</v>
      </c>
      <c r="E247">
        <f>raw_modified!E247</f>
        <v>1426010</v>
      </c>
      <c r="F247">
        <f>IF(C247=0,raw_modified!F247+raw_modified!K247,raw_modified!F247)</f>
        <v>2128106</v>
      </c>
      <c r="G247">
        <f>IF(C247=1,raw_modified!G247+raw_modified!K247,raw_modified!G247)</f>
        <v>0</v>
      </c>
      <c r="H247">
        <f>IF(C247=2,raw_modified!H247+raw_modified!K247,raw_modified!H247)</f>
        <v>0</v>
      </c>
      <c r="I247">
        <f>IF(OR(C247=3,C247=4),raw_modified!I247+raw_modified!K247,raw_modified!I247)</f>
        <v>372756551.96000004</v>
      </c>
      <c r="J247">
        <f>raw_modified!J247</f>
        <v>0</v>
      </c>
      <c r="K247">
        <f>raw_modified!L247</f>
        <v>6874602.0999999642</v>
      </c>
      <c r="L247" s="16">
        <f t="shared" si="40"/>
        <v>1</v>
      </c>
      <c r="M247" s="16">
        <f t="shared" si="41"/>
        <v>3.7214635097448088E-3</v>
      </c>
      <c r="N247" s="16">
        <f t="shared" si="42"/>
        <v>5.5537260074396298E-3</v>
      </c>
      <c r="O247" s="16">
        <f t="shared" si="43"/>
        <v>0</v>
      </c>
      <c r="P247" s="16">
        <f t="shared" si="44"/>
        <v>0</v>
      </c>
      <c r="Q247" s="16">
        <f t="shared" si="45"/>
        <v>0.97278413625250515</v>
      </c>
      <c r="R247" s="16">
        <f t="shared" si="46"/>
        <v>0</v>
      </c>
      <c r="S247" s="16">
        <f t="shared" si="47"/>
        <v>1.7940674230310375E-2</v>
      </c>
    </row>
    <row r="248" spans="1:19">
      <c r="A248">
        <f>raw_modified!A248</f>
        <v>2</v>
      </c>
      <c r="B248">
        <f>raw_modified!B248</f>
        <v>202204</v>
      </c>
      <c r="C248">
        <f>raw_modified!C248</f>
        <v>0</v>
      </c>
      <c r="D248">
        <f>raw_modified!D248</f>
        <v>1035959279.47</v>
      </c>
      <c r="E248">
        <f>raw_modified!E248</f>
        <v>949822040.42000008</v>
      </c>
      <c r="F248">
        <f>IF(C248=0,raw_modified!F248+raw_modified!K248,raw_modified!F248)</f>
        <v>35917770</v>
      </c>
      <c r="G248">
        <f>IF(C248=1,raw_modified!G248+raw_modified!K248,raw_modified!G248)</f>
        <v>0</v>
      </c>
      <c r="H248">
        <f>IF(C248=2,raw_modified!H248+raw_modified!K248,raw_modified!H248)</f>
        <v>0</v>
      </c>
      <c r="I248">
        <f>IF(OR(C248=3,C248=4),raw_modified!I248+raw_modified!K248,raw_modified!I248)</f>
        <v>0</v>
      </c>
      <c r="J248">
        <f>raw_modified!J248</f>
        <v>494945</v>
      </c>
      <c r="K248">
        <f>raw_modified!L248</f>
        <v>49724524.049999952</v>
      </c>
      <c r="L248" s="16">
        <f t="shared" si="40"/>
        <v>0.99999999999999989</v>
      </c>
      <c r="M248" s="16">
        <f t="shared" si="41"/>
        <v>0.91685267871332932</v>
      </c>
      <c r="N248" s="16">
        <f t="shared" si="42"/>
        <v>3.4671024925203277E-2</v>
      </c>
      <c r="O248" s="16">
        <f t="shared" si="43"/>
        <v>0</v>
      </c>
      <c r="P248" s="16">
        <f t="shared" si="44"/>
        <v>0</v>
      </c>
      <c r="Q248" s="16">
        <f t="shared" si="45"/>
        <v>0</v>
      </c>
      <c r="R248" s="16">
        <f t="shared" si="46"/>
        <v>4.7776491779987277E-4</v>
      </c>
      <c r="S248" s="16">
        <f t="shared" si="47"/>
        <v>4.799853144366753E-2</v>
      </c>
    </row>
    <row r="249" spans="1:19">
      <c r="A249">
        <f>raw_modified!A249</f>
        <v>2</v>
      </c>
      <c r="B249">
        <f>raw_modified!B249</f>
        <v>202204</v>
      </c>
      <c r="C249">
        <f>raw_modified!C249</f>
        <v>1</v>
      </c>
      <c r="D249">
        <f>raw_modified!D249</f>
        <v>75584959.230000004</v>
      </c>
      <c r="E249">
        <f>raw_modified!E249</f>
        <v>31280194.600000001</v>
      </c>
      <c r="F249">
        <f>IF(C249=0,raw_modified!F249+raw_modified!K249,raw_modified!F249)</f>
        <v>28084971.93</v>
      </c>
      <c r="G249">
        <f>IF(C249=1,raw_modified!G249+raw_modified!K249,raw_modified!G249)</f>
        <v>11099223</v>
      </c>
      <c r="H249">
        <f>IF(C249=2,raw_modified!H249+raw_modified!K249,raw_modified!H249)</f>
        <v>0</v>
      </c>
      <c r="I249">
        <f>IF(OR(C249=3,C249=4),raw_modified!I249+raw_modified!K249,raw_modified!I249)</f>
        <v>0</v>
      </c>
      <c r="J249">
        <f>raw_modified!J249</f>
        <v>146089</v>
      </c>
      <c r="K249">
        <f>raw_modified!L249</f>
        <v>4974480.700000003</v>
      </c>
      <c r="L249" s="16">
        <f t="shared" si="40"/>
        <v>0.99999999999999989</v>
      </c>
      <c r="M249" s="16">
        <f t="shared" si="41"/>
        <v>0.41384152242268796</v>
      </c>
      <c r="N249" s="16">
        <f t="shared" si="42"/>
        <v>0.3715682619413645</v>
      </c>
      <c r="O249" s="16">
        <f t="shared" si="43"/>
        <v>0.14684433401922997</v>
      </c>
      <c r="P249" s="16">
        <f t="shared" si="44"/>
        <v>0</v>
      </c>
      <c r="Q249" s="16">
        <f t="shared" si="45"/>
        <v>0</v>
      </c>
      <c r="R249" s="16">
        <f t="shared" si="46"/>
        <v>1.9327787100534234E-3</v>
      </c>
      <c r="S249" s="16">
        <f t="shared" si="47"/>
        <v>6.5813102906664131E-2</v>
      </c>
    </row>
    <row r="250" spans="1:19">
      <c r="A250">
        <f>raw_modified!A250</f>
        <v>2</v>
      </c>
      <c r="B250">
        <f>raw_modified!B250</f>
        <v>202204</v>
      </c>
      <c r="C250">
        <f>raw_modified!C250</f>
        <v>2</v>
      </c>
      <c r="D250">
        <f>raw_modified!D250</f>
        <v>16368576</v>
      </c>
      <c r="E250">
        <f>raw_modified!E250</f>
        <v>334837</v>
      </c>
      <c r="F250">
        <f>IF(C250=0,raw_modified!F250+raw_modified!K250,raw_modified!F250)</f>
        <v>432272</v>
      </c>
      <c r="G250">
        <f>IF(C250=1,raw_modified!G250+raw_modified!K250,raw_modified!G250)</f>
        <v>166199</v>
      </c>
      <c r="H250">
        <f>IF(C250=2,raw_modified!H250+raw_modified!K250,raw_modified!H250)</f>
        <v>15041948</v>
      </c>
      <c r="I250">
        <f>IF(OR(C250=3,C250=4),raw_modified!I250+raw_modified!K250,raw_modified!I250)</f>
        <v>0</v>
      </c>
      <c r="J250">
        <f>raw_modified!J250</f>
        <v>0</v>
      </c>
      <c r="K250">
        <f>raw_modified!L250</f>
        <v>393320</v>
      </c>
      <c r="L250" s="16">
        <f t="shared" si="40"/>
        <v>1</v>
      </c>
      <c r="M250" s="16">
        <f t="shared" si="41"/>
        <v>2.0456086100586881E-2</v>
      </c>
      <c r="N250" s="16">
        <f t="shared" si="42"/>
        <v>2.6408650330975645E-2</v>
      </c>
      <c r="O250" s="16">
        <f t="shared" si="43"/>
        <v>1.0153540540117845E-2</v>
      </c>
      <c r="P250" s="16">
        <f t="shared" si="44"/>
        <v>0.9189527543507755</v>
      </c>
      <c r="Q250" s="16">
        <f t="shared" si="45"/>
        <v>0</v>
      </c>
      <c r="R250" s="16">
        <f t="shared" si="46"/>
        <v>0</v>
      </c>
      <c r="S250" s="16">
        <f t="shared" si="47"/>
        <v>2.4028968677544095E-2</v>
      </c>
    </row>
    <row r="251" spans="1:19">
      <c r="A251">
        <f>raw_modified!A251</f>
        <v>2</v>
      </c>
      <c r="B251">
        <f>raw_modified!B251</f>
        <v>202204</v>
      </c>
      <c r="C251">
        <f>raw_modified!C251</f>
        <v>3</v>
      </c>
      <c r="D251">
        <f>raw_modified!D251</f>
        <v>10454355</v>
      </c>
      <c r="E251">
        <f>raw_modified!E251</f>
        <v>0</v>
      </c>
      <c r="F251">
        <f>IF(C251=0,raw_modified!F251+raw_modified!K251,raw_modified!F251)</f>
        <v>228561</v>
      </c>
      <c r="G251">
        <f>IF(C251=1,raw_modified!G251+raw_modified!K251,raw_modified!G251)</f>
        <v>142206</v>
      </c>
      <c r="H251">
        <f>IF(C251=2,raw_modified!H251+raw_modified!K251,raw_modified!H251)</f>
        <v>827903</v>
      </c>
      <c r="I251">
        <f>IF(OR(C251=3,C251=4),raw_modified!I251+raw_modified!K251,raw_modified!I251)</f>
        <v>8950596</v>
      </c>
      <c r="J251">
        <f>raw_modified!J251</f>
        <v>0</v>
      </c>
      <c r="K251">
        <f>raw_modified!L251</f>
        <v>305089</v>
      </c>
      <c r="L251" s="16">
        <f t="shared" si="40"/>
        <v>1</v>
      </c>
      <c r="M251" s="16">
        <f t="shared" si="41"/>
        <v>0</v>
      </c>
      <c r="N251" s="16">
        <f t="shared" si="42"/>
        <v>2.1862754804098387E-2</v>
      </c>
      <c r="O251" s="16">
        <f t="shared" si="43"/>
        <v>1.3602560846651946E-2</v>
      </c>
      <c r="P251" s="16">
        <f t="shared" si="44"/>
        <v>7.9192164413777799E-2</v>
      </c>
      <c r="Q251" s="16">
        <f t="shared" si="45"/>
        <v>0.85615956221115508</v>
      </c>
      <c r="R251" s="16">
        <f t="shared" si="46"/>
        <v>0</v>
      </c>
      <c r="S251" s="16">
        <f t="shared" si="47"/>
        <v>2.9182957724316803E-2</v>
      </c>
    </row>
    <row r="252" spans="1:19">
      <c r="A252">
        <f>raw_modified!A252</f>
        <v>2</v>
      </c>
      <c r="B252">
        <f>raw_modified!B252</f>
        <v>202204</v>
      </c>
      <c r="C252">
        <f>raw_modified!C252</f>
        <v>4</v>
      </c>
      <c r="D252">
        <f>raw_modified!D252</f>
        <v>83659919.449999988</v>
      </c>
      <c r="E252">
        <f>raw_modified!E252</f>
        <v>241459</v>
      </c>
      <c r="F252">
        <f>IF(C252=0,raw_modified!F252+raw_modified!K252,raw_modified!F252)</f>
        <v>839697</v>
      </c>
      <c r="G252">
        <f>IF(C252=1,raw_modified!G252+raw_modified!K252,raw_modified!G252)</f>
        <v>0</v>
      </c>
      <c r="H252">
        <f>IF(C252=2,raw_modified!H252+raw_modified!K252,raw_modified!H252)</f>
        <v>0</v>
      </c>
      <c r="I252">
        <f>IF(OR(C252=3,C252=4),raw_modified!I252+raw_modified!K252,raw_modified!I252)</f>
        <v>80615507.879999995</v>
      </c>
      <c r="J252">
        <f>raw_modified!J252</f>
        <v>0</v>
      </c>
      <c r="K252">
        <f>raw_modified!L252</f>
        <v>1963255.5699999928</v>
      </c>
      <c r="L252" s="16">
        <f t="shared" si="40"/>
        <v>1</v>
      </c>
      <c r="M252" s="16">
        <f t="shared" si="41"/>
        <v>2.8861968979579269E-3</v>
      </c>
      <c r="N252" s="16">
        <f t="shared" si="42"/>
        <v>1.0037028549876283E-2</v>
      </c>
      <c r="O252" s="16">
        <f t="shared" si="43"/>
        <v>0</v>
      </c>
      <c r="P252" s="16">
        <f t="shared" si="44"/>
        <v>0</v>
      </c>
      <c r="Q252" s="16">
        <f t="shared" si="45"/>
        <v>0.96360967605497749</v>
      </c>
      <c r="R252" s="16">
        <f t="shared" si="46"/>
        <v>0</v>
      </c>
      <c r="S252" s="16">
        <f t="shared" si="47"/>
        <v>2.3467098497188348E-2</v>
      </c>
    </row>
    <row r="253" spans="1:19">
      <c r="A253">
        <f>raw_modified!A253</f>
        <v>3</v>
      </c>
      <c r="B253">
        <f>raw_modified!B253</f>
        <v>202204</v>
      </c>
      <c r="C253">
        <f>raw_modified!C253</f>
        <v>0</v>
      </c>
      <c r="D253">
        <f>raw_modified!D253</f>
        <v>8369444582</v>
      </c>
      <c r="E253">
        <f>raw_modified!E253</f>
        <v>7567223160.6099997</v>
      </c>
      <c r="F253">
        <f>IF(C253=0,raw_modified!F253+raw_modified!K253,raw_modified!F253)</f>
        <v>399195684.49000001</v>
      </c>
      <c r="G253">
        <f>IF(C253=1,raw_modified!G253+raw_modified!K253,raw_modified!G253)</f>
        <v>0</v>
      </c>
      <c r="H253">
        <f>IF(C253=2,raw_modified!H253+raw_modified!K253,raw_modified!H253)</f>
        <v>0</v>
      </c>
      <c r="I253">
        <f>IF(OR(C253=3,C253=4),raw_modified!I253+raw_modified!K253,raw_modified!I253)</f>
        <v>0</v>
      </c>
      <c r="J253">
        <f>raw_modified!J253</f>
        <v>0</v>
      </c>
      <c r="K253">
        <f>raw_modified!L253</f>
        <v>403025736.90000033</v>
      </c>
      <c r="L253" s="16">
        <f t="shared" si="40"/>
        <v>1</v>
      </c>
      <c r="M253" s="16">
        <f t="shared" si="41"/>
        <v>0.90414878627485962</v>
      </c>
      <c r="N253" s="16">
        <f t="shared" si="42"/>
        <v>4.7696795238783507E-2</v>
      </c>
      <c r="O253" s="16">
        <f t="shared" si="43"/>
        <v>0</v>
      </c>
      <c r="P253" s="16">
        <f t="shared" si="44"/>
        <v>0</v>
      </c>
      <c r="Q253" s="16">
        <f t="shared" si="45"/>
        <v>0</v>
      </c>
      <c r="R253" s="16">
        <f t="shared" si="46"/>
        <v>0</v>
      </c>
      <c r="S253" s="16">
        <f t="shared" si="47"/>
        <v>4.815441848635689E-2</v>
      </c>
    </row>
    <row r="254" spans="1:19">
      <c r="A254">
        <f>raw_modified!A254</f>
        <v>3</v>
      </c>
      <c r="B254">
        <f>raw_modified!B254</f>
        <v>202204</v>
      </c>
      <c r="C254">
        <f>raw_modified!C254</f>
        <v>1</v>
      </c>
      <c r="D254">
        <f>raw_modified!D254</f>
        <v>1038433947.67</v>
      </c>
      <c r="E254">
        <f>raw_modified!E254</f>
        <v>300274975.67000002</v>
      </c>
      <c r="F254">
        <f>IF(C254=0,raw_modified!F254+raw_modified!K254,raw_modified!F254)</f>
        <v>531011575</v>
      </c>
      <c r="G254">
        <f>IF(C254=1,raw_modified!G254+raw_modified!K254,raw_modified!G254)</f>
        <v>135047124</v>
      </c>
      <c r="H254">
        <f>IF(C254=2,raw_modified!H254+raw_modified!K254,raw_modified!H254)</f>
        <v>0</v>
      </c>
      <c r="I254">
        <f>IF(OR(C254=3,C254=4),raw_modified!I254+raw_modified!K254,raw_modified!I254)</f>
        <v>0</v>
      </c>
      <c r="J254">
        <f>raw_modified!J254</f>
        <v>0</v>
      </c>
      <c r="K254">
        <f>raw_modified!L254</f>
        <v>72100273</v>
      </c>
      <c r="L254" s="16">
        <f t="shared" si="40"/>
        <v>1</v>
      </c>
      <c r="M254" s="16">
        <f t="shared" si="41"/>
        <v>0.28916136297715034</v>
      </c>
      <c r="N254" s="16">
        <f t="shared" si="42"/>
        <v>0.51135806585624854</v>
      </c>
      <c r="O254" s="16">
        <f t="shared" si="43"/>
        <v>0.13004883392247893</v>
      </c>
      <c r="P254" s="16">
        <f t="shared" si="44"/>
        <v>0</v>
      </c>
      <c r="Q254" s="16">
        <f t="shared" si="45"/>
        <v>0</v>
      </c>
      <c r="R254" s="16">
        <f t="shared" si="46"/>
        <v>0</v>
      </c>
      <c r="S254" s="16">
        <f t="shared" si="47"/>
        <v>6.9431737244122216E-2</v>
      </c>
    </row>
    <row r="255" spans="1:19">
      <c r="A255">
        <f>raw_modified!A255</f>
        <v>3</v>
      </c>
      <c r="B255">
        <f>raw_modified!B255</f>
        <v>202204</v>
      </c>
      <c r="C255">
        <f>raw_modified!C255</f>
        <v>2</v>
      </c>
      <c r="D255">
        <f>raw_modified!D255</f>
        <v>92221094</v>
      </c>
      <c r="E255">
        <f>raw_modified!E255</f>
        <v>8748908</v>
      </c>
      <c r="F255">
        <f>IF(C255=0,raw_modified!F255+raw_modified!K255,raw_modified!F255)</f>
        <v>9819560</v>
      </c>
      <c r="G255">
        <f>IF(C255=1,raw_modified!G255+raw_modified!K255,raw_modified!G255)</f>
        <v>8559513</v>
      </c>
      <c r="H255">
        <f>IF(C255=2,raw_modified!H255+raw_modified!K255,raw_modified!H255)</f>
        <v>59208554</v>
      </c>
      <c r="I255">
        <f>IF(OR(C255=3,C255=4),raw_modified!I255+raw_modified!K255,raw_modified!I255)</f>
        <v>0</v>
      </c>
      <c r="J255">
        <f>raw_modified!J255</f>
        <v>1704861</v>
      </c>
      <c r="K255">
        <f>raw_modified!L255</f>
        <v>4179698</v>
      </c>
      <c r="L255" s="16">
        <f t="shared" si="40"/>
        <v>1</v>
      </c>
      <c r="M255" s="16">
        <f t="shared" si="41"/>
        <v>9.4868837708648304E-2</v>
      </c>
      <c r="N255" s="16">
        <f t="shared" si="42"/>
        <v>0.10647845925575335</v>
      </c>
      <c r="O255" s="16">
        <f t="shared" si="43"/>
        <v>9.2815131861263764E-2</v>
      </c>
      <c r="P255" s="16">
        <f t="shared" si="44"/>
        <v>0.6420283194645251</v>
      </c>
      <c r="Q255" s="16">
        <f t="shared" si="45"/>
        <v>0</v>
      </c>
      <c r="R255" s="16">
        <f t="shared" si="46"/>
        <v>1.8486670739342997E-2</v>
      </c>
      <c r="S255" s="16">
        <f t="shared" si="47"/>
        <v>4.5322580970466472E-2</v>
      </c>
    </row>
    <row r="256" spans="1:19">
      <c r="A256">
        <f>raw_modified!A256</f>
        <v>3</v>
      </c>
      <c r="B256">
        <f>raw_modified!B256</f>
        <v>202204</v>
      </c>
      <c r="C256">
        <f>raw_modified!C256</f>
        <v>3</v>
      </c>
      <c r="D256">
        <f>raw_modified!D256</f>
        <v>54252598</v>
      </c>
      <c r="E256">
        <f>raw_modified!E256</f>
        <v>9396120</v>
      </c>
      <c r="F256">
        <f>IF(C256=0,raw_modified!F256+raw_modified!K256,raw_modified!F256)</f>
        <v>522529</v>
      </c>
      <c r="G256">
        <f>IF(C256=1,raw_modified!G256+raw_modified!K256,raw_modified!G256)</f>
        <v>263259</v>
      </c>
      <c r="H256">
        <f>IF(C256=2,raw_modified!H256+raw_modified!K256,raw_modified!H256)</f>
        <v>2589798</v>
      </c>
      <c r="I256">
        <f>IF(OR(C256=3,C256=4),raw_modified!I256+raw_modified!K256,raw_modified!I256)</f>
        <v>38413686</v>
      </c>
      <c r="J256">
        <f>raw_modified!J256</f>
        <v>0</v>
      </c>
      <c r="K256">
        <f>raw_modified!L256</f>
        <v>3067206</v>
      </c>
      <c r="L256" s="16">
        <f t="shared" si="40"/>
        <v>1</v>
      </c>
      <c r="M256" s="16">
        <f t="shared" si="41"/>
        <v>0.17319207459889754</v>
      </c>
      <c r="N256" s="16">
        <f t="shared" si="42"/>
        <v>9.631409725300159E-3</v>
      </c>
      <c r="O256" s="16">
        <f t="shared" si="43"/>
        <v>4.8524680790401967E-3</v>
      </c>
      <c r="P256" s="16">
        <f t="shared" si="44"/>
        <v>4.7735925936671274E-2</v>
      </c>
      <c r="Q256" s="16">
        <f t="shared" si="45"/>
        <v>0.70805246967159063</v>
      </c>
      <c r="R256" s="16">
        <f t="shared" si="46"/>
        <v>0</v>
      </c>
      <c r="S256" s="16">
        <f t="shared" si="47"/>
        <v>5.6535651988500163E-2</v>
      </c>
    </row>
    <row r="257" spans="1:19">
      <c r="A257">
        <f>raw_modified!A257</f>
        <v>3</v>
      </c>
      <c r="B257">
        <f>raw_modified!B257</f>
        <v>202204</v>
      </c>
      <c r="C257">
        <f>raw_modified!C257</f>
        <v>4</v>
      </c>
      <c r="D257">
        <f>raw_modified!D257</f>
        <v>321365672.13</v>
      </c>
      <c r="E257">
        <f>raw_modified!E257</f>
        <v>5032933</v>
      </c>
      <c r="F257">
        <f>IF(C257=0,raw_modified!F257+raw_modified!K257,raw_modified!F257)</f>
        <v>2233626</v>
      </c>
      <c r="G257">
        <f>IF(C257=1,raw_modified!G257+raw_modified!K257,raw_modified!G257)</f>
        <v>230765</v>
      </c>
      <c r="H257">
        <f>IF(C257=2,raw_modified!H257+raw_modified!K257,raw_modified!H257)</f>
        <v>0</v>
      </c>
      <c r="I257">
        <f>IF(OR(C257=3,C257=4),raw_modified!I257+raw_modified!K257,raw_modified!I257)</f>
        <v>308101686.59000003</v>
      </c>
      <c r="J257">
        <f>raw_modified!J257</f>
        <v>491919</v>
      </c>
      <c r="K257">
        <f>raw_modified!L257</f>
        <v>5274742.5399999619</v>
      </c>
      <c r="L257" s="16">
        <f t="shared" si="40"/>
        <v>1</v>
      </c>
      <c r="M257" s="16">
        <f t="shared" si="41"/>
        <v>1.5661078442641068E-2</v>
      </c>
      <c r="N257" s="16">
        <f t="shared" si="42"/>
        <v>6.9504187712259623E-3</v>
      </c>
      <c r="O257" s="16">
        <f t="shared" si="43"/>
        <v>7.1807607349751439E-4</v>
      </c>
      <c r="P257" s="16">
        <f t="shared" si="44"/>
        <v>0</v>
      </c>
      <c r="Q257" s="16">
        <f t="shared" si="45"/>
        <v>0.95872619047303109</v>
      </c>
      <c r="R257" s="16">
        <f t="shared" si="46"/>
        <v>1.5307142070886998E-3</v>
      </c>
      <c r="S257" s="16">
        <f t="shared" si="47"/>
        <v>1.6413522032515671E-2</v>
      </c>
    </row>
    <row r="258" spans="1:19">
      <c r="A258">
        <f>raw_modified!A258</f>
        <v>1</v>
      </c>
      <c r="B258">
        <f>raw_modified!B258</f>
        <v>202205</v>
      </c>
      <c r="C258">
        <f>raw_modified!C258</f>
        <v>0</v>
      </c>
      <c r="D258">
        <f>raw_modified!D258</f>
        <v>13385600393.450003</v>
      </c>
      <c r="E258">
        <f>raw_modified!E258</f>
        <v>12156035044.220001</v>
      </c>
      <c r="F258">
        <f>IF(C258=0,raw_modified!F258+raw_modified!K258,raw_modified!F258)</f>
        <v>642116905.5</v>
      </c>
      <c r="G258">
        <f>IF(C258=1,raw_modified!G258+raw_modified!K258,raw_modified!G258)</f>
        <v>0</v>
      </c>
      <c r="H258">
        <f>IF(C258=2,raw_modified!H258+raw_modified!K258,raw_modified!H258)</f>
        <v>0</v>
      </c>
      <c r="I258">
        <f>IF(OR(C258=3,C258=4),raw_modified!I258+raw_modified!K258,raw_modified!I258)</f>
        <v>0</v>
      </c>
      <c r="J258">
        <f>raw_modified!J258</f>
        <v>1004323</v>
      </c>
      <c r="K258">
        <f>raw_modified!L258</f>
        <v>586444120.73000145</v>
      </c>
      <c r="L258" s="16">
        <f t="shared" si="40"/>
        <v>1</v>
      </c>
      <c r="M258" s="16">
        <f t="shared" si="41"/>
        <v>0.90814268220410443</v>
      </c>
      <c r="N258" s="16">
        <f t="shared" si="42"/>
        <v>4.7970721269567265E-2</v>
      </c>
      <c r="O258" s="16">
        <f t="shared" si="43"/>
        <v>0</v>
      </c>
      <c r="P258" s="16">
        <f t="shared" si="44"/>
        <v>0</v>
      </c>
      <c r="Q258" s="16">
        <f t="shared" si="45"/>
        <v>0</v>
      </c>
      <c r="R258" s="16">
        <f t="shared" si="46"/>
        <v>7.5030104775236452E-5</v>
      </c>
      <c r="S258" s="16">
        <f t="shared" si="47"/>
        <v>4.3811566421553053E-2</v>
      </c>
    </row>
    <row r="259" spans="1:19">
      <c r="A259">
        <f>raw_modified!A259</f>
        <v>1</v>
      </c>
      <c r="B259">
        <f>raw_modified!B259</f>
        <v>202205</v>
      </c>
      <c r="C259">
        <f>raw_modified!C259</f>
        <v>1</v>
      </c>
      <c r="D259">
        <f>raw_modified!D259</f>
        <v>867803009</v>
      </c>
      <c r="E259">
        <f>raw_modified!E259</f>
        <v>249291139</v>
      </c>
      <c r="F259">
        <f>IF(C259=0,raw_modified!F259+raw_modified!K259,raw_modified!F259)</f>
        <v>448129230</v>
      </c>
      <c r="G259">
        <f>IF(C259=1,raw_modified!G259+raw_modified!K259,raw_modified!G259)</f>
        <v>105340338</v>
      </c>
      <c r="H259">
        <f>IF(C259=2,raw_modified!H259+raw_modified!K259,raw_modified!H259)</f>
        <v>0</v>
      </c>
      <c r="I259">
        <f>IF(OR(C259=3,C259=4),raw_modified!I259+raw_modified!K259,raw_modified!I259)</f>
        <v>0</v>
      </c>
      <c r="J259">
        <f>raw_modified!J259</f>
        <v>0</v>
      </c>
      <c r="K259">
        <f>raw_modified!L259</f>
        <v>65042302</v>
      </c>
      <c r="L259" s="16">
        <f t="shared" ref="L259:L322" si="48">SUM(M259:S259)</f>
        <v>1</v>
      </c>
      <c r="M259" s="16">
        <f t="shared" ref="M259:M322" si="49">E259/D259</f>
        <v>0.28726696775028121</v>
      </c>
      <c r="N259" s="16">
        <f t="shared" ref="N259:N322" si="50">F259/D259</f>
        <v>0.51639510966480184</v>
      </c>
      <c r="O259" s="16">
        <f t="shared" ref="O259:O322" si="51">G259/D259</f>
        <v>0.12138738504881123</v>
      </c>
      <c r="P259" s="16">
        <f t="shared" ref="P259:P322" si="52">H259/D259</f>
        <v>0</v>
      </c>
      <c r="Q259" s="16">
        <f t="shared" ref="Q259:Q322" si="53">I259/D259</f>
        <v>0</v>
      </c>
      <c r="R259" s="16">
        <f t="shared" ref="R259:R322" si="54">J259/D259</f>
        <v>0</v>
      </c>
      <c r="S259" s="16">
        <f t="shared" ref="S259:S322" si="55">K259/D259</f>
        <v>7.4950537536105727E-2</v>
      </c>
    </row>
    <row r="260" spans="1:19">
      <c r="A260">
        <f>raw_modified!A260</f>
        <v>1</v>
      </c>
      <c r="B260">
        <f>raw_modified!B260</f>
        <v>202205</v>
      </c>
      <c r="C260">
        <f>raw_modified!C260</f>
        <v>2</v>
      </c>
      <c r="D260">
        <f>raw_modified!D260</f>
        <v>146912445</v>
      </c>
      <c r="E260">
        <f>raw_modified!E260</f>
        <v>7554922</v>
      </c>
      <c r="F260">
        <f>IF(C260=0,raw_modified!F260+raw_modified!K260,raw_modified!F260)</f>
        <v>30318405</v>
      </c>
      <c r="G260">
        <f>IF(C260=1,raw_modified!G260+raw_modified!K260,raw_modified!G260)</f>
        <v>3956849</v>
      </c>
      <c r="H260">
        <f>IF(C260=2,raw_modified!H260+raw_modified!K260,raw_modified!H260)</f>
        <v>96999137</v>
      </c>
      <c r="I260">
        <f>IF(OR(C260=3,C260=4),raw_modified!I260+raw_modified!K260,raw_modified!I260)</f>
        <v>0</v>
      </c>
      <c r="J260">
        <f>raw_modified!J260</f>
        <v>0</v>
      </c>
      <c r="K260">
        <f>raw_modified!L260</f>
        <v>8083132</v>
      </c>
      <c r="L260" s="16">
        <f t="shared" si="48"/>
        <v>1</v>
      </c>
      <c r="M260" s="16">
        <f t="shared" si="49"/>
        <v>5.1424656365905555E-2</v>
      </c>
      <c r="N260" s="16">
        <f t="shared" si="50"/>
        <v>0.20637056989964328</v>
      </c>
      <c r="O260" s="16">
        <f t="shared" si="51"/>
        <v>2.6933381988163085E-2</v>
      </c>
      <c r="P260" s="16">
        <f t="shared" si="52"/>
        <v>0.66025132860595981</v>
      </c>
      <c r="Q260" s="16">
        <f t="shared" si="53"/>
        <v>0</v>
      </c>
      <c r="R260" s="16">
        <f t="shared" si="54"/>
        <v>0</v>
      </c>
      <c r="S260" s="16">
        <f t="shared" si="55"/>
        <v>5.5020063140328243E-2</v>
      </c>
    </row>
    <row r="261" spans="1:19">
      <c r="A261">
        <f>raw_modified!A261</f>
        <v>1</v>
      </c>
      <c r="B261">
        <f>raw_modified!B261</f>
        <v>202205</v>
      </c>
      <c r="C261">
        <f>raw_modified!C261</f>
        <v>3</v>
      </c>
      <c r="D261">
        <f>raw_modified!D261</f>
        <v>41843835</v>
      </c>
      <c r="E261">
        <f>raw_modified!E261</f>
        <v>1766821</v>
      </c>
      <c r="F261">
        <f>IF(C261=0,raw_modified!F261+raw_modified!K261,raw_modified!F261)</f>
        <v>2909003</v>
      </c>
      <c r="G261">
        <f>IF(C261=1,raw_modified!G261+raw_modified!K261,raw_modified!G261)</f>
        <v>2353752</v>
      </c>
      <c r="H261">
        <f>IF(C261=2,raw_modified!H261+raw_modified!K261,raw_modified!H261)</f>
        <v>501904</v>
      </c>
      <c r="I261">
        <f>IF(OR(C261=3,C261=4),raw_modified!I261+raw_modified!K261,raw_modified!I261)</f>
        <v>32056998</v>
      </c>
      <c r="J261">
        <f>raw_modified!J261</f>
        <v>0</v>
      </c>
      <c r="K261">
        <f>raw_modified!L261</f>
        <v>2255357</v>
      </c>
      <c r="L261" s="16">
        <f t="shared" si="48"/>
        <v>1</v>
      </c>
      <c r="M261" s="16">
        <f t="shared" si="49"/>
        <v>4.2224165160769801E-2</v>
      </c>
      <c r="N261" s="16">
        <f t="shared" si="50"/>
        <v>6.9520468188444012E-2</v>
      </c>
      <c r="O261" s="16">
        <f t="shared" si="51"/>
        <v>5.6250867063212535E-2</v>
      </c>
      <c r="P261" s="16">
        <f t="shared" si="52"/>
        <v>1.199469408097991E-2</v>
      </c>
      <c r="Q261" s="16">
        <f t="shared" si="53"/>
        <v>0.76611041985037942</v>
      </c>
      <c r="R261" s="16">
        <f t="shared" si="54"/>
        <v>0</v>
      </c>
      <c r="S261" s="16">
        <f t="shared" si="55"/>
        <v>5.3899385656214348E-2</v>
      </c>
    </row>
    <row r="262" spans="1:19">
      <c r="A262">
        <f>raw_modified!A262</f>
        <v>1</v>
      </c>
      <c r="B262">
        <f>raw_modified!B262</f>
        <v>202205</v>
      </c>
      <c r="C262">
        <f>raw_modified!C262</f>
        <v>4</v>
      </c>
      <c r="D262">
        <f>raw_modified!D262</f>
        <v>406715457.36000007</v>
      </c>
      <c r="E262">
        <f>raw_modified!E262</f>
        <v>1599723</v>
      </c>
      <c r="F262">
        <f>IF(C262=0,raw_modified!F262+raw_modified!K262,raw_modified!F262)</f>
        <v>4094817</v>
      </c>
      <c r="G262">
        <f>IF(C262=1,raw_modified!G262+raw_modified!K262,raw_modified!G262)</f>
        <v>410256</v>
      </c>
      <c r="H262">
        <f>IF(C262=2,raw_modified!H262+raw_modified!K262,raw_modified!H262)</f>
        <v>789957</v>
      </c>
      <c r="I262">
        <f>IF(OR(C262=3,C262=4),raw_modified!I262+raw_modified!K262,raw_modified!I262)</f>
        <v>391254020.29000008</v>
      </c>
      <c r="J262">
        <f>raw_modified!J262</f>
        <v>0</v>
      </c>
      <c r="K262">
        <f>raw_modified!L262</f>
        <v>8566684.0699999928</v>
      </c>
      <c r="L262" s="16">
        <f t="shared" si="48"/>
        <v>1</v>
      </c>
      <c r="M262" s="16">
        <f t="shared" si="49"/>
        <v>3.9332731791996327E-3</v>
      </c>
      <c r="N262" s="16">
        <f t="shared" si="50"/>
        <v>1.0068014199852537E-2</v>
      </c>
      <c r="O262" s="16">
        <f t="shared" si="51"/>
        <v>1.0087052079677072E-3</v>
      </c>
      <c r="P262" s="16">
        <f t="shared" si="52"/>
        <v>1.9422841834623894E-3</v>
      </c>
      <c r="Q262" s="16">
        <f t="shared" si="53"/>
        <v>0.9619846337526472</v>
      </c>
      <c r="R262" s="16">
        <f t="shared" si="54"/>
        <v>0</v>
      </c>
      <c r="S262" s="16">
        <f t="shared" si="55"/>
        <v>2.1063089476870505E-2</v>
      </c>
    </row>
    <row r="263" spans="1:19">
      <c r="A263">
        <f>raw_modified!A263</f>
        <v>2</v>
      </c>
      <c r="B263">
        <f>raw_modified!B263</f>
        <v>202205</v>
      </c>
      <c r="C263">
        <f>raw_modified!C263</f>
        <v>0</v>
      </c>
      <c r="D263">
        <f>raw_modified!D263</f>
        <v>1069981026.8900001</v>
      </c>
      <c r="E263">
        <f>raw_modified!E263</f>
        <v>976482755.38000011</v>
      </c>
      <c r="F263">
        <f>IF(C263=0,raw_modified!F263+raw_modified!K263,raw_modified!F263)</f>
        <v>36770818</v>
      </c>
      <c r="G263">
        <f>IF(C263=1,raw_modified!G263+raw_modified!K263,raw_modified!G263)</f>
        <v>0</v>
      </c>
      <c r="H263">
        <f>IF(C263=2,raw_modified!H263+raw_modified!K263,raw_modified!H263)</f>
        <v>0</v>
      </c>
      <c r="I263">
        <f>IF(OR(C263=3,C263=4),raw_modified!I263+raw_modified!K263,raw_modified!I263)</f>
        <v>0</v>
      </c>
      <c r="J263">
        <f>raw_modified!J263</f>
        <v>172315</v>
      </c>
      <c r="K263">
        <f>raw_modified!L263</f>
        <v>56555138.50999999</v>
      </c>
      <c r="L263" s="16">
        <f t="shared" si="48"/>
        <v>1</v>
      </c>
      <c r="M263" s="16">
        <f t="shared" si="49"/>
        <v>0.9126168883744028</v>
      </c>
      <c r="N263" s="16">
        <f t="shared" si="50"/>
        <v>3.4365859838541082E-2</v>
      </c>
      <c r="O263" s="16">
        <f t="shared" si="51"/>
        <v>0</v>
      </c>
      <c r="P263" s="16">
        <f t="shared" si="52"/>
        <v>0</v>
      </c>
      <c r="Q263" s="16">
        <f t="shared" si="53"/>
        <v>0</v>
      </c>
      <c r="R263" s="16">
        <f t="shared" si="54"/>
        <v>1.6104491170357445E-4</v>
      </c>
      <c r="S263" s="16">
        <f t="shared" si="55"/>
        <v>5.2856206875352536E-2</v>
      </c>
    </row>
    <row r="264" spans="1:19">
      <c r="A264">
        <f>raw_modified!A264</f>
        <v>2</v>
      </c>
      <c r="B264">
        <f>raw_modified!B264</f>
        <v>202205</v>
      </c>
      <c r="C264">
        <f>raw_modified!C264</f>
        <v>1</v>
      </c>
      <c r="D264">
        <f>raw_modified!D264</f>
        <v>65366830.260000005</v>
      </c>
      <c r="E264">
        <f>raw_modified!E264</f>
        <v>28246892.390000001</v>
      </c>
      <c r="F264">
        <f>IF(C264=0,raw_modified!F264+raw_modified!K264,raw_modified!F264)</f>
        <v>27043089.640000001</v>
      </c>
      <c r="G264">
        <f>IF(C264=1,raw_modified!G264+raw_modified!K264,raw_modified!G264)</f>
        <v>5451763</v>
      </c>
      <c r="H264">
        <f>IF(C264=2,raw_modified!H264+raw_modified!K264,raw_modified!H264)</f>
        <v>0</v>
      </c>
      <c r="I264">
        <f>IF(OR(C264=3,C264=4),raw_modified!I264+raw_modified!K264,raw_modified!I264)</f>
        <v>0</v>
      </c>
      <c r="J264">
        <f>raw_modified!J264</f>
        <v>0</v>
      </c>
      <c r="K264">
        <f>raw_modified!L264</f>
        <v>4625085.2300000042</v>
      </c>
      <c r="L264" s="16">
        <f t="shared" si="48"/>
        <v>1</v>
      </c>
      <c r="M264" s="16">
        <f t="shared" si="49"/>
        <v>0.43212883778586936</v>
      </c>
      <c r="N264" s="16">
        <f t="shared" si="50"/>
        <v>0.41371272757811095</v>
      </c>
      <c r="O264" s="16">
        <f t="shared" si="51"/>
        <v>8.3402590860155307E-2</v>
      </c>
      <c r="P264" s="16">
        <f t="shared" si="52"/>
        <v>0</v>
      </c>
      <c r="Q264" s="16">
        <f t="shared" si="53"/>
        <v>0</v>
      </c>
      <c r="R264" s="16">
        <f t="shared" si="54"/>
        <v>0</v>
      </c>
      <c r="S264" s="16">
        <f t="shared" si="55"/>
        <v>7.0755843775864372E-2</v>
      </c>
    </row>
    <row r="265" spans="1:19">
      <c r="A265">
        <f>raw_modified!A265</f>
        <v>2</v>
      </c>
      <c r="B265">
        <f>raw_modified!B265</f>
        <v>202205</v>
      </c>
      <c r="C265">
        <f>raw_modified!C265</f>
        <v>2</v>
      </c>
      <c r="D265">
        <f>raw_modified!D265</f>
        <v>11500418</v>
      </c>
      <c r="E265">
        <f>raw_modified!E265</f>
        <v>1329834</v>
      </c>
      <c r="F265">
        <f>IF(C265=0,raw_modified!F265+raw_modified!K265,raw_modified!F265)</f>
        <v>1972888</v>
      </c>
      <c r="G265">
        <f>IF(C265=1,raw_modified!G265+raw_modified!K265,raw_modified!G265)</f>
        <v>1515774</v>
      </c>
      <c r="H265">
        <f>IF(C265=2,raw_modified!H265+raw_modified!K265,raw_modified!H265)</f>
        <v>5721999</v>
      </c>
      <c r="I265">
        <f>IF(OR(C265=3,C265=4),raw_modified!I265+raw_modified!K265,raw_modified!I265)</f>
        <v>0</v>
      </c>
      <c r="J265">
        <f>raw_modified!J265</f>
        <v>0</v>
      </c>
      <c r="K265">
        <f>raw_modified!L265</f>
        <v>959923</v>
      </c>
      <c r="L265" s="16">
        <f t="shared" si="48"/>
        <v>1</v>
      </c>
      <c r="M265" s="16">
        <f t="shared" si="49"/>
        <v>0.1156335361027747</v>
      </c>
      <c r="N265" s="16">
        <f t="shared" si="50"/>
        <v>0.17154924281882625</v>
      </c>
      <c r="O265" s="16">
        <f t="shared" si="51"/>
        <v>0.13180164407937173</v>
      </c>
      <c r="P265" s="16">
        <f t="shared" si="52"/>
        <v>0.4975470456812961</v>
      </c>
      <c r="Q265" s="16">
        <f t="shared" si="53"/>
        <v>0</v>
      </c>
      <c r="R265" s="16">
        <f t="shared" si="54"/>
        <v>0</v>
      </c>
      <c r="S265" s="16">
        <f t="shared" si="55"/>
        <v>8.3468531317731229E-2</v>
      </c>
    </row>
    <row r="266" spans="1:19">
      <c r="A266">
        <f>raw_modified!A266</f>
        <v>2</v>
      </c>
      <c r="B266">
        <f>raw_modified!B266</f>
        <v>202205</v>
      </c>
      <c r="C266">
        <f>raw_modified!C266</f>
        <v>3</v>
      </c>
      <c r="D266">
        <f>raw_modified!D266</f>
        <v>16103069</v>
      </c>
      <c r="E266">
        <f>raw_modified!E266</f>
        <v>1139175</v>
      </c>
      <c r="F266">
        <f>IF(C266=0,raw_modified!F266+raw_modified!K266,raw_modified!F266)</f>
        <v>0</v>
      </c>
      <c r="G266">
        <f>IF(C266=1,raw_modified!G266+raw_modified!K266,raw_modified!G266)</f>
        <v>0</v>
      </c>
      <c r="H266">
        <f>IF(C266=2,raw_modified!H266+raw_modified!K266,raw_modified!H266)</f>
        <v>1666987</v>
      </c>
      <c r="I266">
        <f>IF(OR(C266=3,C266=4),raw_modified!I266+raw_modified!K266,raw_modified!I266)</f>
        <v>12752963</v>
      </c>
      <c r="J266">
        <f>raw_modified!J266</f>
        <v>0</v>
      </c>
      <c r="K266">
        <f>raw_modified!L266</f>
        <v>543944</v>
      </c>
      <c r="L266" s="16">
        <f t="shared" si="48"/>
        <v>1</v>
      </c>
      <c r="M266" s="16">
        <f t="shared" si="49"/>
        <v>7.0742726122579494E-2</v>
      </c>
      <c r="N266" s="16">
        <f t="shared" si="50"/>
        <v>0</v>
      </c>
      <c r="O266" s="16">
        <f t="shared" si="51"/>
        <v>0</v>
      </c>
      <c r="P266" s="16">
        <f t="shared" si="52"/>
        <v>0.10351983215125017</v>
      </c>
      <c r="Q266" s="16">
        <f t="shared" si="53"/>
        <v>0.79195853908345049</v>
      </c>
      <c r="R266" s="16">
        <f t="shared" si="54"/>
        <v>0</v>
      </c>
      <c r="S266" s="16">
        <f t="shared" si="55"/>
        <v>3.3778902642719842E-2</v>
      </c>
    </row>
    <row r="267" spans="1:19">
      <c r="A267">
        <f>raw_modified!A267</f>
        <v>2</v>
      </c>
      <c r="B267">
        <f>raw_modified!B267</f>
        <v>202205</v>
      </c>
      <c r="C267">
        <f>raw_modified!C267</f>
        <v>4</v>
      </c>
      <c r="D267">
        <f>raw_modified!D267</f>
        <v>89316977.879999995</v>
      </c>
      <c r="E267">
        <f>raw_modified!E267</f>
        <v>1271467</v>
      </c>
      <c r="F267">
        <f>IF(C267=0,raw_modified!F267+raw_modified!K267,raw_modified!F267)</f>
        <v>108771</v>
      </c>
      <c r="G267">
        <f>IF(C267=1,raw_modified!G267+raw_modified!K267,raw_modified!G267)</f>
        <v>0</v>
      </c>
      <c r="H267">
        <f>IF(C267=2,raw_modified!H267+raw_modified!K267,raw_modified!H267)</f>
        <v>0</v>
      </c>
      <c r="I267">
        <f>IF(OR(C267=3,C267=4),raw_modified!I267+raw_modified!K267,raw_modified!I267)</f>
        <v>85499889.949999988</v>
      </c>
      <c r="J267">
        <f>raw_modified!J267</f>
        <v>0</v>
      </c>
      <c r="K267">
        <f>raw_modified!L267</f>
        <v>2436849.9300000072</v>
      </c>
      <c r="L267" s="16">
        <f t="shared" si="48"/>
        <v>1</v>
      </c>
      <c r="M267" s="16">
        <f t="shared" si="49"/>
        <v>1.4235445826528676E-2</v>
      </c>
      <c r="N267" s="16">
        <f t="shared" si="50"/>
        <v>1.2178087815077785E-3</v>
      </c>
      <c r="O267" s="16">
        <f t="shared" si="51"/>
        <v>0</v>
      </c>
      <c r="P267" s="16">
        <f t="shared" si="52"/>
        <v>0</v>
      </c>
      <c r="Q267" s="16">
        <f t="shared" si="53"/>
        <v>0.95726357943807305</v>
      </c>
      <c r="R267" s="16">
        <f t="shared" si="54"/>
        <v>0</v>
      </c>
      <c r="S267" s="16">
        <f t="shared" si="55"/>
        <v>2.7283165953890503E-2</v>
      </c>
    </row>
    <row r="268" spans="1:19">
      <c r="A268">
        <f>raw_modified!A268</f>
        <v>3</v>
      </c>
      <c r="B268">
        <f>raw_modified!B268</f>
        <v>202205</v>
      </c>
      <c r="C268">
        <f>raw_modified!C268</f>
        <v>0</v>
      </c>
      <c r="D268">
        <f>raw_modified!D268</f>
        <v>8927673182.2800007</v>
      </c>
      <c r="E268">
        <f>raw_modified!E268</f>
        <v>7883168979.8500004</v>
      </c>
      <c r="F268">
        <f>IF(C268=0,raw_modified!F268+raw_modified!K268,raw_modified!F268)</f>
        <v>530680376.85999995</v>
      </c>
      <c r="G268">
        <f>IF(C268=1,raw_modified!G268+raw_modified!K268,raw_modified!G268)</f>
        <v>0</v>
      </c>
      <c r="H268">
        <f>IF(C268=2,raw_modified!H268+raw_modified!K268,raw_modified!H268)</f>
        <v>0</v>
      </c>
      <c r="I268">
        <f>IF(OR(C268=3,C268=4),raw_modified!I268+raw_modified!K268,raw_modified!I268)</f>
        <v>0</v>
      </c>
      <c r="J268">
        <f>raw_modified!J268</f>
        <v>10877498</v>
      </c>
      <c r="K268">
        <f>raw_modified!L268</f>
        <v>502946327.57000035</v>
      </c>
      <c r="L268" s="16">
        <f t="shared" si="48"/>
        <v>0.99999999999999989</v>
      </c>
      <c r="M268" s="16">
        <f t="shared" si="49"/>
        <v>0.88300375908661466</v>
      </c>
      <c r="N268" s="16">
        <f t="shared" si="50"/>
        <v>5.9442182304938689E-2</v>
      </c>
      <c r="O268" s="16">
        <f t="shared" si="51"/>
        <v>0</v>
      </c>
      <c r="P268" s="16">
        <f t="shared" si="52"/>
        <v>0</v>
      </c>
      <c r="Q268" s="16">
        <f t="shared" si="53"/>
        <v>0</v>
      </c>
      <c r="R268" s="16">
        <f t="shared" si="54"/>
        <v>1.2184023516441092E-3</v>
      </c>
      <c r="S268" s="16">
        <f t="shared" si="55"/>
        <v>5.6335656256802515E-2</v>
      </c>
    </row>
    <row r="269" spans="1:19">
      <c r="A269">
        <f>raw_modified!A269</f>
        <v>3</v>
      </c>
      <c r="B269">
        <f>raw_modified!B269</f>
        <v>202205</v>
      </c>
      <c r="C269">
        <f>raw_modified!C269</f>
        <v>1</v>
      </c>
      <c r="D269">
        <f>raw_modified!D269</f>
        <v>934673032.37000012</v>
      </c>
      <c r="E269">
        <f>raw_modified!E269</f>
        <v>196039695.80000001</v>
      </c>
      <c r="F269">
        <f>IF(C269=0,raw_modified!F269+raw_modified!K269,raw_modified!F269)</f>
        <v>558656371.57000005</v>
      </c>
      <c r="G269">
        <f>IF(C269=1,raw_modified!G269+raw_modified!K269,raw_modified!G269)</f>
        <v>107439559</v>
      </c>
      <c r="H269">
        <f>IF(C269=2,raw_modified!H269+raw_modified!K269,raw_modified!H269)</f>
        <v>0</v>
      </c>
      <c r="I269">
        <f>IF(OR(C269=3,C269=4),raw_modified!I269+raw_modified!K269,raw_modified!I269)</f>
        <v>0</v>
      </c>
      <c r="J269">
        <f>raw_modified!J269</f>
        <v>0</v>
      </c>
      <c r="K269">
        <f>raw_modified!L269</f>
        <v>72537406.000000119</v>
      </c>
      <c r="L269" s="16">
        <f t="shared" si="48"/>
        <v>1</v>
      </c>
      <c r="M269" s="16">
        <f t="shared" si="49"/>
        <v>0.20974147002285143</v>
      </c>
      <c r="N269" s="16">
        <f t="shared" si="50"/>
        <v>0.59770246088457812</v>
      </c>
      <c r="O269" s="16">
        <f t="shared" si="51"/>
        <v>0.11494881662261218</v>
      </c>
      <c r="P269" s="16">
        <f t="shared" si="52"/>
        <v>0</v>
      </c>
      <c r="Q269" s="16">
        <f t="shared" si="53"/>
        <v>0</v>
      </c>
      <c r="R269" s="16">
        <f t="shared" si="54"/>
        <v>0</v>
      </c>
      <c r="S269" s="16">
        <f t="shared" si="55"/>
        <v>7.760725246995831E-2</v>
      </c>
    </row>
    <row r="270" spans="1:19">
      <c r="A270">
        <f>raw_modified!A270</f>
        <v>3</v>
      </c>
      <c r="B270">
        <f>raw_modified!B270</f>
        <v>202205</v>
      </c>
      <c r="C270">
        <f>raw_modified!C270</f>
        <v>2</v>
      </c>
      <c r="D270">
        <f>raw_modified!D270</f>
        <v>146649592</v>
      </c>
      <c r="E270">
        <f>raw_modified!E270</f>
        <v>6990338</v>
      </c>
      <c r="F270">
        <f>IF(C270=0,raw_modified!F270+raw_modified!K270,raw_modified!F270)</f>
        <v>19560009</v>
      </c>
      <c r="G270">
        <f>IF(C270=1,raw_modified!G270+raw_modified!K270,raw_modified!G270)</f>
        <v>1144670</v>
      </c>
      <c r="H270">
        <f>IF(C270=2,raw_modified!H270+raw_modified!K270,raw_modified!H270)</f>
        <v>112753734</v>
      </c>
      <c r="I270">
        <f>IF(OR(C270=3,C270=4),raw_modified!I270+raw_modified!K270,raw_modified!I270)</f>
        <v>0</v>
      </c>
      <c r="J270">
        <f>raw_modified!J270</f>
        <v>405255</v>
      </c>
      <c r="K270">
        <f>raw_modified!L270</f>
        <v>5795586</v>
      </c>
      <c r="L270" s="16">
        <f t="shared" si="48"/>
        <v>0.99999999999999989</v>
      </c>
      <c r="M270" s="16">
        <f t="shared" si="49"/>
        <v>4.7666944753586495E-2</v>
      </c>
      <c r="N270" s="16">
        <f t="shared" si="50"/>
        <v>0.13337922549419709</v>
      </c>
      <c r="O270" s="16">
        <f t="shared" si="51"/>
        <v>7.8054768812449203E-3</v>
      </c>
      <c r="P270" s="16">
        <f t="shared" si="52"/>
        <v>0.76886496895265821</v>
      </c>
      <c r="Q270" s="16">
        <f t="shared" si="53"/>
        <v>0</v>
      </c>
      <c r="R270" s="16">
        <f t="shared" si="54"/>
        <v>2.7634239855232599E-3</v>
      </c>
      <c r="S270" s="16">
        <f t="shared" si="55"/>
        <v>3.9519959932789991E-2</v>
      </c>
    </row>
    <row r="271" spans="1:19">
      <c r="A271">
        <f>raw_modified!A271</f>
        <v>3</v>
      </c>
      <c r="B271">
        <f>raw_modified!B271</f>
        <v>202205</v>
      </c>
      <c r="C271">
        <f>raw_modified!C271</f>
        <v>3</v>
      </c>
      <c r="D271">
        <f>raw_modified!D271</f>
        <v>62484573</v>
      </c>
      <c r="E271">
        <f>raw_modified!E271</f>
        <v>3250799</v>
      </c>
      <c r="F271">
        <f>IF(C271=0,raw_modified!F271+raw_modified!K271,raw_modified!F271)</f>
        <v>1427421</v>
      </c>
      <c r="G271">
        <f>IF(C271=1,raw_modified!G271+raw_modified!K271,raw_modified!G271)</f>
        <v>1535741</v>
      </c>
      <c r="H271">
        <f>IF(C271=2,raw_modified!H271+raw_modified!K271,raw_modified!H271)</f>
        <v>0</v>
      </c>
      <c r="I271">
        <f>IF(OR(C271=3,C271=4),raw_modified!I271+raw_modified!K271,raw_modified!I271)</f>
        <v>51135330</v>
      </c>
      <c r="J271">
        <f>raw_modified!J271</f>
        <v>2822424</v>
      </c>
      <c r="K271">
        <f>raw_modified!L271</f>
        <v>2312858</v>
      </c>
      <c r="L271" s="16">
        <f t="shared" si="48"/>
        <v>1</v>
      </c>
      <c r="M271" s="16">
        <f t="shared" si="49"/>
        <v>5.2025625589215439E-2</v>
      </c>
      <c r="N271" s="16">
        <f t="shared" si="50"/>
        <v>2.2844374722701555E-2</v>
      </c>
      <c r="O271" s="16">
        <f t="shared" si="51"/>
        <v>2.4577922617795595E-2</v>
      </c>
      <c r="P271" s="16">
        <f t="shared" si="52"/>
        <v>0</v>
      </c>
      <c r="Q271" s="16">
        <f t="shared" si="53"/>
        <v>0.81836727923226749</v>
      </c>
      <c r="R271" s="16">
        <f t="shared" si="54"/>
        <v>4.5169933384997286E-2</v>
      </c>
      <c r="S271" s="16">
        <f t="shared" si="55"/>
        <v>3.7014864453022669E-2</v>
      </c>
    </row>
    <row r="272" spans="1:19">
      <c r="A272">
        <f>raw_modified!A272</f>
        <v>3</v>
      </c>
      <c r="B272">
        <f>raw_modified!B272</f>
        <v>202205</v>
      </c>
      <c r="C272">
        <f>raw_modified!C272</f>
        <v>4</v>
      </c>
      <c r="D272">
        <f>raw_modified!D272</f>
        <v>342394163.59000003</v>
      </c>
      <c r="E272">
        <f>raw_modified!E272</f>
        <v>3476546</v>
      </c>
      <c r="F272">
        <f>IF(C272=0,raw_modified!F272+raw_modified!K272,raw_modified!F272)</f>
        <v>4038786</v>
      </c>
      <c r="G272">
        <f>IF(C272=1,raw_modified!G272+raw_modified!K272,raw_modified!G272)</f>
        <v>0</v>
      </c>
      <c r="H272">
        <f>IF(C272=2,raw_modified!H272+raw_modified!K272,raw_modified!H272)</f>
        <v>0</v>
      </c>
      <c r="I272">
        <f>IF(OR(C272=3,C272=4),raw_modified!I272+raw_modified!K272,raw_modified!I272)</f>
        <v>322136060.13999999</v>
      </c>
      <c r="J272">
        <f>raw_modified!J272</f>
        <v>0</v>
      </c>
      <c r="K272">
        <f>raw_modified!L272</f>
        <v>12742771.450000048</v>
      </c>
      <c r="L272" s="16">
        <f t="shared" si="48"/>
        <v>1</v>
      </c>
      <c r="M272" s="16">
        <f t="shared" si="49"/>
        <v>1.0153636859777174E-2</v>
      </c>
      <c r="N272" s="16">
        <f t="shared" si="50"/>
        <v>1.1795720924835171E-2</v>
      </c>
      <c r="O272" s="16">
        <f t="shared" si="51"/>
        <v>0</v>
      </c>
      <c r="P272" s="16">
        <f t="shared" si="52"/>
        <v>0</v>
      </c>
      <c r="Q272" s="16">
        <f t="shared" si="53"/>
        <v>0.94083396972193101</v>
      </c>
      <c r="R272" s="16">
        <f t="shared" si="54"/>
        <v>0</v>
      </c>
      <c r="S272" s="16">
        <f t="shared" si="55"/>
        <v>3.7216672493456643E-2</v>
      </c>
    </row>
    <row r="273" spans="1:19">
      <c r="A273">
        <f>raw_modified!A273</f>
        <v>1</v>
      </c>
      <c r="B273">
        <f>raw_modified!B273</f>
        <v>202206</v>
      </c>
      <c r="C273">
        <f>raw_modified!C273</f>
        <v>0</v>
      </c>
      <c r="D273">
        <f>raw_modified!D273</f>
        <v>13018344215.630001</v>
      </c>
      <c r="E273">
        <f>raw_modified!E273</f>
        <v>11963751687.980001</v>
      </c>
      <c r="F273">
        <f>IF(C273=0,raw_modified!F273+raw_modified!K273,raw_modified!F273)</f>
        <v>407889176.93000001</v>
      </c>
      <c r="G273">
        <f>IF(C273=1,raw_modified!G273+raw_modified!K273,raw_modified!G273)</f>
        <v>0</v>
      </c>
      <c r="H273">
        <f>IF(C273=2,raw_modified!H273+raw_modified!K273,raw_modified!H273)</f>
        <v>0</v>
      </c>
      <c r="I273">
        <f>IF(OR(C273=3,C273=4),raw_modified!I273+raw_modified!K273,raw_modified!I273)</f>
        <v>0</v>
      </c>
      <c r="J273">
        <f>raw_modified!J273</f>
        <v>0</v>
      </c>
      <c r="K273">
        <f>raw_modified!L273</f>
        <v>646703350.71999955</v>
      </c>
      <c r="L273" s="16">
        <f t="shared" si="48"/>
        <v>1</v>
      </c>
      <c r="M273" s="16">
        <f t="shared" si="49"/>
        <v>0.91899180800705504</v>
      </c>
      <c r="N273" s="16">
        <f t="shared" si="50"/>
        <v>3.1331878322919338E-2</v>
      </c>
      <c r="O273" s="16">
        <f t="shared" si="51"/>
        <v>0</v>
      </c>
      <c r="P273" s="16">
        <f t="shared" si="52"/>
        <v>0</v>
      </c>
      <c r="Q273" s="16">
        <f t="shared" si="53"/>
        <v>0</v>
      </c>
      <c r="R273" s="16">
        <f t="shared" si="54"/>
        <v>0</v>
      </c>
      <c r="S273" s="16">
        <f t="shared" si="55"/>
        <v>4.9676313670025618E-2</v>
      </c>
    </row>
    <row r="274" spans="1:19">
      <c r="A274">
        <f>raw_modified!A274</f>
        <v>1</v>
      </c>
      <c r="B274">
        <f>raw_modified!B274</f>
        <v>202206</v>
      </c>
      <c r="C274">
        <f>raw_modified!C274</f>
        <v>1</v>
      </c>
      <c r="D274">
        <f>raw_modified!D274</f>
        <v>1100897817.5</v>
      </c>
      <c r="E274">
        <f>raw_modified!E274</f>
        <v>436877939.5</v>
      </c>
      <c r="F274">
        <f>IF(C274=0,raw_modified!F274+raw_modified!K274,raw_modified!F274)</f>
        <v>468637885.75</v>
      </c>
      <c r="G274">
        <f>IF(C274=1,raw_modified!G274+raw_modified!K274,raw_modified!G274)</f>
        <v>99328614</v>
      </c>
      <c r="H274">
        <f>IF(C274=2,raw_modified!H274+raw_modified!K274,raw_modified!H274)</f>
        <v>0</v>
      </c>
      <c r="I274">
        <f>IF(OR(C274=3,C274=4),raw_modified!I274+raw_modified!K274,raw_modified!I274)</f>
        <v>0</v>
      </c>
      <c r="J274">
        <f>raw_modified!J274</f>
        <v>0</v>
      </c>
      <c r="K274">
        <f>raw_modified!L274</f>
        <v>96053378.25</v>
      </c>
      <c r="L274" s="16">
        <f t="shared" si="48"/>
        <v>1</v>
      </c>
      <c r="M274" s="16">
        <f t="shared" si="49"/>
        <v>0.39683786501829449</v>
      </c>
      <c r="N274" s="16">
        <f t="shared" si="50"/>
        <v>0.42568699683156563</v>
      </c>
      <c r="O274" s="16">
        <f t="shared" si="51"/>
        <v>9.0225098479677926E-2</v>
      </c>
      <c r="P274" s="16">
        <f t="shared" si="52"/>
        <v>0</v>
      </c>
      <c r="Q274" s="16">
        <f t="shared" si="53"/>
        <v>0</v>
      </c>
      <c r="R274" s="16">
        <f t="shared" si="54"/>
        <v>0</v>
      </c>
      <c r="S274" s="16">
        <f t="shared" si="55"/>
        <v>8.7250039670461965E-2</v>
      </c>
    </row>
    <row r="275" spans="1:19">
      <c r="A275">
        <f>raw_modified!A275</f>
        <v>1</v>
      </c>
      <c r="B275">
        <f>raw_modified!B275</f>
        <v>202206</v>
      </c>
      <c r="C275">
        <f>raw_modified!C275</f>
        <v>2</v>
      </c>
      <c r="D275">
        <f>raw_modified!D275</f>
        <v>110244300</v>
      </c>
      <c r="E275">
        <f>raw_modified!E275</f>
        <v>9101720</v>
      </c>
      <c r="F275">
        <f>IF(C275=0,raw_modified!F275+raw_modified!K275,raw_modified!F275)</f>
        <v>25243118</v>
      </c>
      <c r="G275">
        <f>IF(C275=1,raw_modified!G275+raw_modified!K275,raw_modified!G275)</f>
        <v>3264589</v>
      </c>
      <c r="H275">
        <f>IF(C275=2,raw_modified!H275+raw_modified!K275,raw_modified!H275)</f>
        <v>63794690</v>
      </c>
      <c r="I275">
        <f>IF(OR(C275=3,C275=4),raw_modified!I275+raw_modified!K275,raw_modified!I275)</f>
        <v>0</v>
      </c>
      <c r="J275">
        <f>raw_modified!J275</f>
        <v>0</v>
      </c>
      <c r="K275">
        <f>raw_modified!L275</f>
        <v>8840183</v>
      </c>
      <c r="L275" s="16">
        <f t="shared" si="48"/>
        <v>1</v>
      </c>
      <c r="M275" s="16">
        <f t="shared" si="49"/>
        <v>8.2559551831704672E-2</v>
      </c>
      <c r="N275" s="16">
        <f t="shared" si="50"/>
        <v>0.22897435967211002</v>
      </c>
      <c r="O275" s="16">
        <f t="shared" si="51"/>
        <v>2.9612315557357615E-2</v>
      </c>
      <c r="P275" s="16">
        <f t="shared" si="52"/>
        <v>0.57866656144580719</v>
      </c>
      <c r="Q275" s="16">
        <f t="shared" si="53"/>
        <v>0</v>
      </c>
      <c r="R275" s="16">
        <f t="shared" si="54"/>
        <v>0</v>
      </c>
      <c r="S275" s="16">
        <f t="shared" si="55"/>
        <v>8.0187211493020508E-2</v>
      </c>
    </row>
    <row r="276" spans="1:19">
      <c r="A276">
        <f>raw_modified!A276</f>
        <v>1</v>
      </c>
      <c r="B276">
        <f>raw_modified!B276</f>
        <v>202206</v>
      </c>
      <c r="C276">
        <f>raw_modified!C276</f>
        <v>3</v>
      </c>
      <c r="D276">
        <f>raw_modified!D276</f>
        <v>91523045</v>
      </c>
      <c r="E276">
        <f>raw_modified!E276</f>
        <v>5204158</v>
      </c>
      <c r="F276">
        <f>IF(C276=0,raw_modified!F276+raw_modified!K276,raw_modified!F276)</f>
        <v>6719008</v>
      </c>
      <c r="G276">
        <f>IF(C276=1,raw_modified!G276+raw_modified!K276,raw_modified!G276)</f>
        <v>1498512</v>
      </c>
      <c r="H276">
        <f>IF(C276=2,raw_modified!H276+raw_modified!K276,raw_modified!H276)</f>
        <v>1911287</v>
      </c>
      <c r="I276">
        <f>IF(OR(C276=3,C276=4),raw_modified!I276+raw_modified!K276,raw_modified!I276)</f>
        <v>70979692</v>
      </c>
      <c r="J276">
        <f>raw_modified!J276</f>
        <v>0</v>
      </c>
      <c r="K276">
        <f>raw_modified!L276</f>
        <v>5210388</v>
      </c>
      <c r="L276" s="16">
        <f t="shared" si="48"/>
        <v>1</v>
      </c>
      <c r="M276" s="16">
        <f t="shared" si="49"/>
        <v>5.6861722640456289E-2</v>
      </c>
      <c r="N276" s="16">
        <f t="shared" si="50"/>
        <v>7.3413291701559968E-2</v>
      </c>
      <c r="O276" s="16">
        <f t="shared" si="51"/>
        <v>1.6373056643821236E-2</v>
      </c>
      <c r="P276" s="16">
        <f t="shared" si="52"/>
        <v>2.0883122933682986E-2</v>
      </c>
      <c r="Q276" s="16">
        <f t="shared" si="53"/>
        <v>0.7755390131523705</v>
      </c>
      <c r="R276" s="16">
        <f t="shared" si="54"/>
        <v>0</v>
      </c>
      <c r="S276" s="16">
        <f t="shared" si="55"/>
        <v>5.6929792928108978E-2</v>
      </c>
    </row>
    <row r="277" spans="1:19">
      <c r="A277">
        <f>raw_modified!A277</f>
        <v>1</v>
      </c>
      <c r="B277">
        <f>raw_modified!B277</f>
        <v>202206</v>
      </c>
      <c r="C277">
        <f>raw_modified!C277</f>
        <v>4</v>
      </c>
      <c r="D277">
        <f>raw_modified!D277</f>
        <v>407708211.38999999</v>
      </c>
      <c r="E277">
        <f>raw_modified!E277</f>
        <v>4081477</v>
      </c>
      <c r="F277">
        <f>IF(C277=0,raw_modified!F277+raw_modified!K277,raw_modified!F277)</f>
        <v>499996</v>
      </c>
      <c r="G277">
        <f>IF(C277=1,raw_modified!G277+raw_modified!K277,raw_modified!G277)</f>
        <v>0</v>
      </c>
      <c r="H277">
        <f>IF(C277=2,raw_modified!H277+raw_modified!K277,raw_modified!H277)</f>
        <v>0</v>
      </c>
      <c r="I277">
        <f>IF(OR(C277=3,C277=4),raw_modified!I277+raw_modified!K277,raw_modified!I277)</f>
        <v>390535981</v>
      </c>
      <c r="J277">
        <f>raw_modified!J277</f>
        <v>515961</v>
      </c>
      <c r="K277">
        <f>raw_modified!L277</f>
        <v>12074796.389999986</v>
      </c>
      <c r="L277" s="16">
        <f t="shared" si="48"/>
        <v>1</v>
      </c>
      <c r="M277" s="16">
        <f t="shared" si="49"/>
        <v>1.0010779488804055E-2</v>
      </c>
      <c r="N277" s="16">
        <f t="shared" si="50"/>
        <v>1.2263574439557231E-3</v>
      </c>
      <c r="O277" s="16">
        <f t="shared" si="51"/>
        <v>0</v>
      </c>
      <c r="P277" s="16">
        <f t="shared" si="52"/>
        <v>0</v>
      </c>
      <c r="Q277" s="16">
        <f t="shared" si="53"/>
        <v>0.95788107791242494</v>
      </c>
      <c r="R277" s="16">
        <f t="shared" si="54"/>
        <v>1.2655153504044809E-3</v>
      </c>
      <c r="S277" s="16">
        <f t="shared" si="55"/>
        <v>2.9616269804410785E-2</v>
      </c>
    </row>
    <row r="278" spans="1:19">
      <c r="A278">
        <f>raw_modified!A278</f>
        <v>2</v>
      </c>
      <c r="B278">
        <f>raw_modified!B278</f>
        <v>202206</v>
      </c>
      <c r="C278">
        <f>raw_modified!C278</f>
        <v>0</v>
      </c>
      <c r="D278">
        <f>raw_modified!D278</f>
        <v>1122211907.77</v>
      </c>
      <c r="E278">
        <f>raw_modified!E278</f>
        <v>1041478441.25</v>
      </c>
      <c r="F278">
        <f>IF(C278=0,raw_modified!F278+raw_modified!K278,raw_modified!F278)</f>
        <v>26558457.600000001</v>
      </c>
      <c r="G278">
        <f>IF(C278=1,raw_modified!G278+raw_modified!K278,raw_modified!G278)</f>
        <v>0</v>
      </c>
      <c r="H278">
        <f>IF(C278=2,raw_modified!H278+raw_modified!K278,raw_modified!H278)</f>
        <v>0</v>
      </c>
      <c r="I278">
        <f>IF(OR(C278=3,C278=4),raw_modified!I278+raw_modified!K278,raw_modified!I278)</f>
        <v>0</v>
      </c>
      <c r="J278">
        <f>raw_modified!J278</f>
        <v>0</v>
      </c>
      <c r="K278">
        <f>raw_modified!L278</f>
        <v>54175008.919999979</v>
      </c>
      <c r="L278" s="16">
        <f t="shared" si="48"/>
        <v>1</v>
      </c>
      <c r="M278" s="16">
        <f t="shared" si="49"/>
        <v>0.92805862603932865</v>
      </c>
      <c r="N278" s="16">
        <f t="shared" si="50"/>
        <v>2.3666169834871527E-2</v>
      </c>
      <c r="O278" s="16">
        <f t="shared" si="51"/>
        <v>0</v>
      </c>
      <c r="P278" s="16">
        <f t="shared" si="52"/>
        <v>0</v>
      </c>
      <c r="Q278" s="16">
        <f t="shared" si="53"/>
        <v>0</v>
      </c>
      <c r="R278" s="16">
        <f t="shared" si="54"/>
        <v>0</v>
      </c>
      <c r="S278" s="16">
        <f t="shared" si="55"/>
        <v>4.827520412579981E-2</v>
      </c>
    </row>
    <row r="279" spans="1:19">
      <c r="A279">
        <f>raw_modified!A279</f>
        <v>2</v>
      </c>
      <c r="B279">
        <f>raw_modified!B279</f>
        <v>202206</v>
      </c>
      <c r="C279">
        <f>raw_modified!C279</f>
        <v>1</v>
      </c>
      <c r="D279">
        <f>raw_modified!D279</f>
        <v>65205565.640000001</v>
      </c>
      <c r="E279">
        <f>raw_modified!E279</f>
        <v>25759002</v>
      </c>
      <c r="F279">
        <f>IF(C279=0,raw_modified!F279+raw_modified!K279,raw_modified!F279)</f>
        <v>25345959</v>
      </c>
      <c r="G279">
        <f>IF(C279=1,raw_modified!G279+raw_modified!K279,raw_modified!G279)</f>
        <v>8339392.6400000006</v>
      </c>
      <c r="H279">
        <f>IF(C279=2,raw_modified!H279+raw_modified!K279,raw_modified!H279)</f>
        <v>0</v>
      </c>
      <c r="I279">
        <f>IF(OR(C279=3,C279=4),raw_modified!I279+raw_modified!K279,raw_modified!I279)</f>
        <v>0</v>
      </c>
      <c r="J279">
        <f>raw_modified!J279</f>
        <v>0</v>
      </c>
      <c r="K279">
        <f>raw_modified!L279</f>
        <v>5761212</v>
      </c>
      <c r="L279" s="16">
        <f t="shared" si="48"/>
        <v>1</v>
      </c>
      <c r="M279" s="16">
        <f t="shared" si="49"/>
        <v>0.39504299590337855</v>
      </c>
      <c r="N279" s="16">
        <f t="shared" si="50"/>
        <v>0.38870852129302991</v>
      </c>
      <c r="O279" s="16">
        <f t="shared" si="51"/>
        <v>0.12789387774107805</v>
      </c>
      <c r="P279" s="16">
        <f t="shared" si="52"/>
        <v>0</v>
      </c>
      <c r="Q279" s="16">
        <f t="shared" si="53"/>
        <v>0</v>
      </c>
      <c r="R279" s="16">
        <f t="shared" si="54"/>
        <v>0</v>
      </c>
      <c r="S279" s="16">
        <f t="shared" si="55"/>
        <v>8.8354605062513497E-2</v>
      </c>
    </row>
    <row r="280" spans="1:19">
      <c r="A280">
        <f>raw_modified!A280</f>
        <v>2</v>
      </c>
      <c r="B280">
        <f>raw_modified!B280</f>
        <v>202206</v>
      </c>
      <c r="C280">
        <f>raw_modified!C280</f>
        <v>2</v>
      </c>
      <c r="D280">
        <f>raw_modified!D280</f>
        <v>6580926</v>
      </c>
      <c r="E280">
        <f>raw_modified!E280</f>
        <v>42273</v>
      </c>
      <c r="F280">
        <f>IF(C280=0,raw_modified!F280+raw_modified!K280,raw_modified!F280)</f>
        <v>2163348</v>
      </c>
      <c r="G280">
        <f>IF(C280=1,raw_modified!G280+raw_modified!K280,raw_modified!G280)</f>
        <v>336937</v>
      </c>
      <c r="H280">
        <f>IF(C280=2,raw_modified!H280+raw_modified!K280,raw_modified!H280)</f>
        <v>3681337</v>
      </c>
      <c r="I280">
        <f>IF(OR(C280=3,C280=4),raw_modified!I280+raw_modified!K280,raw_modified!I280)</f>
        <v>0</v>
      </c>
      <c r="J280">
        <f>raw_modified!J280</f>
        <v>0</v>
      </c>
      <c r="K280">
        <f>raw_modified!L280</f>
        <v>357031</v>
      </c>
      <c r="L280" s="16">
        <f t="shared" si="48"/>
        <v>1</v>
      </c>
      <c r="M280" s="16">
        <f t="shared" si="49"/>
        <v>6.4235641002497214E-3</v>
      </c>
      <c r="N280" s="16">
        <f t="shared" si="50"/>
        <v>0.32873002978608179</v>
      </c>
      <c r="O280" s="16">
        <f t="shared" si="51"/>
        <v>5.1199025790595425E-2</v>
      </c>
      <c r="P280" s="16">
        <f t="shared" si="52"/>
        <v>0.55939498483951955</v>
      </c>
      <c r="Q280" s="16">
        <f t="shared" si="53"/>
        <v>0</v>
      </c>
      <c r="R280" s="16">
        <f t="shared" si="54"/>
        <v>0</v>
      </c>
      <c r="S280" s="16">
        <f t="shared" si="55"/>
        <v>5.4252395483553532E-2</v>
      </c>
    </row>
    <row r="281" spans="1:19">
      <c r="A281">
        <f>raw_modified!A281</f>
        <v>2</v>
      </c>
      <c r="B281">
        <f>raw_modified!B281</f>
        <v>202206</v>
      </c>
      <c r="C281">
        <f>raw_modified!C281</f>
        <v>3</v>
      </c>
      <c r="D281">
        <f>raw_modified!D281</f>
        <v>3948211</v>
      </c>
      <c r="E281">
        <f>raw_modified!E281</f>
        <v>0</v>
      </c>
      <c r="F281">
        <f>IF(C281=0,raw_modified!F281+raw_modified!K281,raw_modified!F281)</f>
        <v>0</v>
      </c>
      <c r="G281">
        <f>IF(C281=1,raw_modified!G281+raw_modified!K281,raw_modified!G281)</f>
        <v>0</v>
      </c>
      <c r="H281">
        <f>IF(C281=2,raw_modified!H281+raw_modified!K281,raw_modified!H281)</f>
        <v>0</v>
      </c>
      <c r="I281">
        <f>IF(OR(C281=3,C281=4),raw_modified!I281+raw_modified!K281,raw_modified!I281)</f>
        <v>3933411</v>
      </c>
      <c r="J281">
        <f>raw_modified!J281</f>
        <v>0</v>
      </c>
      <c r="K281">
        <f>raw_modified!L281</f>
        <v>14800</v>
      </c>
      <c r="L281" s="16">
        <f t="shared" si="48"/>
        <v>1</v>
      </c>
      <c r="M281" s="16">
        <f t="shared" si="49"/>
        <v>0</v>
      </c>
      <c r="N281" s="16">
        <f t="shared" si="50"/>
        <v>0</v>
      </c>
      <c r="O281" s="16">
        <f t="shared" si="51"/>
        <v>0</v>
      </c>
      <c r="P281" s="16">
        <f t="shared" si="52"/>
        <v>0</v>
      </c>
      <c r="Q281" s="16">
        <f t="shared" si="53"/>
        <v>0.99625146680357257</v>
      </c>
      <c r="R281" s="16">
        <f t="shared" si="54"/>
        <v>0</v>
      </c>
      <c r="S281" s="16">
        <f t="shared" si="55"/>
        <v>3.7485331964274451E-3</v>
      </c>
    </row>
    <row r="282" spans="1:19">
      <c r="A282">
        <f>raw_modified!A282</f>
        <v>2</v>
      </c>
      <c r="B282">
        <f>raw_modified!B282</f>
        <v>202206</v>
      </c>
      <c r="C282">
        <f>raw_modified!C282</f>
        <v>4</v>
      </c>
      <c r="D282">
        <f>raw_modified!D282</f>
        <v>101338691.94999999</v>
      </c>
      <c r="E282">
        <f>raw_modified!E282</f>
        <v>148851</v>
      </c>
      <c r="F282">
        <f>IF(C282=0,raw_modified!F282+raw_modified!K282,raw_modified!F282)</f>
        <v>0</v>
      </c>
      <c r="G282">
        <f>IF(C282=1,raw_modified!G282+raw_modified!K282,raw_modified!G282)</f>
        <v>2121066</v>
      </c>
      <c r="H282">
        <f>IF(C282=2,raw_modified!H282+raw_modified!K282,raw_modified!H282)</f>
        <v>0</v>
      </c>
      <c r="I282">
        <f>IF(OR(C282=3,C282=4),raw_modified!I282+raw_modified!K282,raw_modified!I282)</f>
        <v>96615526.530000001</v>
      </c>
      <c r="J282">
        <f>raw_modified!J282</f>
        <v>0</v>
      </c>
      <c r="K282">
        <f>raw_modified!L282</f>
        <v>2453248.4199999869</v>
      </c>
      <c r="L282" s="16">
        <f t="shared" si="48"/>
        <v>0.99999999999999989</v>
      </c>
      <c r="M282" s="16">
        <f t="shared" si="49"/>
        <v>1.4688466678989931E-3</v>
      </c>
      <c r="N282" s="16">
        <f t="shared" si="50"/>
        <v>0</v>
      </c>
      <c r="O282" s="16">
        <f t="shared" si="51"/>
        <v>2.0930465542682585E-2</v>
      </c>
      <c r="P282" s="16">
        <f t="shared" si="52"/>
        <v>0</v>
      </c>
      <c r="Q282" s="16">
        <f t="shared" si="53"/>
        <v>0.95339227960105921</v>
      </c>
      <c r="R282" s="16">
        <f t="shared" si="54"/>
        <v>0</v>
      </c>
      <c r="S282" s="16">
        <f t="shared" si="55"/>
        <v>2.4208408188359166E-2</v>
      </c>
    </row>
    <row r="283" spans="1:19">
      <c r="A283">
        <f>raw_modified!A283</f>
        <v>3</v>
      </c>
      <c r="B283">
        <f>raw_modified!B283</f>
        <v>202206</v>
      </c>
      <c r="C283">
        <f>raw_modified!C283</f>
        <v>0</v>
      </c>
      <c r="D283">
        <f>raw_modified!D283</f>
        <v>8828583156.25</v>
      </c>
      <c r="E283">
        <f>raw_modified!E283</f>
        <v>7882702978.29</v>
      </c>
      <c r="F283">
        <f>IF(C283=0,raw_modified!F283+raw_modified!K283,raw_modified!F283)</f>
        <v>466484225.91999996</v>
      </c>
      <c r="G283">
        <f>IF(C283=1,raw_modified!G283+raw_modified!K283,raw_modified!G283)</f>
        <v>0</v>
      </c>
      <c r="H283">
        <f>IF(C283=2,raw_modified!H283+raw_modified!K283,raw_modified!H283)</f>
        <v>0</v>
      </c>
      <c r="I283">
        <f>IF(OR(C283=3,C283=4),raw_modified!I283+raw_modified!K283,raw_modified!I283)</f>
        <v>0</v>
      </c>
      <c r="J283">
        <f>raw_modified!J283</f>
        <v>18465841</v>
      </c>
      <c r="K283">
        <f>raw_modified!L283</f>
        <v>460930111.04000008</v>
      </c>
      <c r="L283" s="16">
        <f t="shared" si="48"/>
        <v>1</v>
      </c>
      <c r="M283" s="16">
        <f t="shared" si="49"/>
        <v>0.8928616108361187</v>
      </c>
      <c r="N283" s="16">
        <f t="shared" si="50"/>
        <v>5.2837948928392067E-2</v>
      </c>
      <c r="O283" s="16">
        <f t="shared" si="51"/>
        <v>0</v>
      </c>
      <c r="P283" s="16">
        <f t="shared" si="52"/>
        <v>0</v>
      </c>
      <c r="Q283" s="16">
        <f t="shared" si="53"/>
        <v>0</v>
      </c>
      <c r="R283" s="16">
        <f t="shared" si="54"/>
        <v>2.0915973348370758E-3</v>
      </c>
      <c r="S283" s="16">
        <f t="shared" si="55"/>
        <v>5.2208842900652162E-2</v>
      </c>
    </row>
    <row r="284" spans="1:19">
      <c r="A284">
        <f>raw_modified!A284</f>
        <v>3</v>
      </c>
      <c r="B284">
        <f>raw_modified!B284</f>
        <v>202206</v>
      </c>
      <c r="C284">
        <f>raw_modified!C284</f>
        <v>1</v>
      </c>
      <c r="D284">
        <f>raw_modified!D284</f>
        <v>1092891528.4300001</v>
      </c>
      <c r="E284">
        <f>raw_modified!E284</f>
        <v>293252053</v>
      </c>
      <c r="F284">
        <f>IF(C284=0,raw_modified!F284+raw_modified!K284,raw_modified!F284)</f>
        <v>574714250.76999998</v>
      </c>
      <c r="G284">
        <f>IF(C284=1,raw_modified!G284+raw_modified!K284,raw_modified!G284)</f>
        <v>134700589.45999998</v>
      </c>
      <c r="H284">
        <f>IF(C284=2,raw_modified!H284+raw_modified!K284,raw_modified!H284)</f>
        <v>0</v>
      </c>
      <c r="I284">
        <f>IF(OR(C284=3,C284=4),raw_modified!I284+raw_modified!K284,raw_modified!I284)</f>
        <v>0</v>
      </c>
      <c r="J284">
        <f>raw_modified!J284</f>
        <v>3783535</v>
      </c>
      <c r="K284">
        <f>raw_modified!L284</f>
        <v>86441100.200000107</v>
      </c>
      <c r="L284" s="16">
        <f t="shared" si="48"/>
        <v>1</v>
      </c>
      <c r="M284" s="16">
        <f t="shared" si="49"/>
        <v>0.26832676928265059</v>
      </c>
      <c r="N284" s="16">
        <f t="shared" si="50"/>
        <v>0.52586577516582023</v>
      </c>
      <c r="O284" s="16">
        <f t="shared" si="51"/>
        <v>0.12325156335826386</v>
      </c>
      <c r="P284" s="16">
        <f t="shared" si="52"/>
        <v>0</v>
      </c>
      <c r="Q284" s="16">
        <f t="shared" si="53"/>
        <v>0</v>
      </c>
      <c r="R284" s="16">
        <f t="shared" si="54"/>
        <v>3.4619492434306452E-3</v>
      </c>
      <c r="S284" s="16">
        <f t="shared" si="55"/>
        <v>7.9093942949834725E-2</v>
      </c>
    </row>
    <row r="285" spans="1:19">
      <c r="A285">
        <f>raw_modified!A285</f>
        <v>3</v>
      </c>
      <c r="B285">
        <f>raw_modified!B285</f>
        <v>202206</v>
      </c>
      <c r="C285">
        <f>raw_modified!C285</f>
        <v>2</v>
      </c>
      <c r="D285">
        <f>raw_modified!D285</f>
        <v>86455705</v>
      </c>
      <c r="E285">
        <f>raw_modified!E285</f>
        <v>15723515</v>
      </c>
      <c r="F285">
        <f>IF(C285=0,raw_modified!F285+raw_modified!K285,raw_modified!F285)</f>
        <v>16674289</v>
      </c>
      <c r="G285">
        <f>IF(C285=1,raw_modified!G285+raw_modified!K285,raw_modified!G285)</f>
        <v>4988687</v>
      </c>
      <c r="H285">
        <f>IF(C285=2,raw_modified!H285+raw_modified!K285,raw_modified!H285)</f>
        <v>42108209</v>
      </c>
      <c r="I285">
        <f>IF(OR(C285=3,C285=4),raw_modified!I285+raw_modified!K285,raw_modified!I285)</f>
        <v>0</v>
      </c>
      <c r="J285">
        <f>raw_modified!J285</f>
        <v>0</v>
      </c>
      <c r="K285">
        <f>raw_modified!L285</f>
        <v>6961005</v>
      </c>
      <c r="L285" s="16">
        <f t="shared" si="48"/>
        <v>1</v>
      </c>
      <c r="M285" s="16">
        <f t="shared" si="49"/>
        <v>0.18186787095195164</v>
      </c>
      <c r="N285" s="16">
        <f t="shared" si="50"/>
        <v>0.19286510936438492</v>
      </c>
      <c r="O285" s="16">
        <f t="shared" si="51"/>
        <v>5.7702230292379204E-2</v>
      </c>
      <c r="P285" s="16">
        <f t="shared" si="52"/>
        <v>0.48704951281121356</v>
      </c>
      <c r="Q285" s="16">
        <f t="shared" si="53"/>
        <v>0</v>
      </c>
      <c r="R285" s="16">
        <f t="shared" si="54"/>
        <v>0</v>
      </c>
      <c r="S285" s="16">
        <f t="shared" si="55"/>
        <v>8.0515276580070683E-2</v>
      </c>
    </row>
    <row r="286" spans="1:19">
      <c r="A286">
        <f>raw_modified!A286</f>
        <v>3</v>
      </c>
      <c r="B286">
        <f>raw_modified!B286</f>
        <v>202206</v>
      </c>
      <c r="C286">
        <f>raw_modified!C286</f>
        <v>3</v>
      </c>
      <c r="D286">
        <f>raw_modified!D286</f>
        <v>88872706</v>
      </c>
      <c r="E286">
        <f>raw_modified!E286</f>
        <v>9243840</v>
      </c>
      <c r="F286">
        <f>IF(C286=0,raw_modified!F286+raw_modified!K286,raw_modified!F286)</f>
        <v>411424</v>
      </c>
      <c r="G286">
        <f>IF(C286=1,raw_modified!G286+raw_modified!K286,raw_modified!G286)</f>
        <v>898466</v>
      </c>
      <c r="H286">
        <f>IF(C286=2,raw_modified!H286+raw_modified!K286,raw_modified!H286)</f>
        <v>3445335</v>
      </c>
      <c r="I286">
        <f>IF(OR(C286=3,C286=4),raw_modified!I286+raw_modified!K286,raw_modified!I286)</f>
        <v>69595472</v>
      </c>
      <c r="J286">
        <f>raw_modified!J286</f>
        <v>1010026</v>
      </c>
      <c r="K286">
        <f>raw_modified!L286</f>
        <v>4268143</v>
      </c>
      <c r="L286" s="16">
        <f t="shared" si="48"/>
        <v>1</v>
      </c>
      <c r="M286" s="16">
        <f t="shared" si="49"/>
        <v>0.10401213618948432</v>
      </c>
      <c r="N286" s="16">
        <f t="shared" si="50"/>
        <v>4.6293628102198215E-3</v>
      </c>
      <c r="O286" s="16">
        <f t="shared" si="51"/>
        <v>1.0109583025411649E-2</v>
      </c>
      <c r="P286" s="16">
        <f t="shared" si="52"/>
        <v>3.8767076587045743E-2</v>
      </c>
      <c r="Q286" s="16">
        <f t="shared" si="53"/>
        <v>0.78309162770401075</v>
      </c>
      <c r="R286" s="16">
        <f t="shared" si="54"/>
        <v>1.1364861558283148E-2</v>
      </c>
      <c r="S286" s="16">
        <f t="shared" si="55"/>
        <v>4.8025352125544596E-2</v>
      </c>
    </row>
    <row r="287" spans="1:19">
      <c r="A287">
        <f>raw_modified!A287</f>
        <v>3</v>
      </c>
      <c r="B287">
        <f>raw_modified!B287</f>
        <v>202206</v>
      </c>
      <c r="C287">
        <f>raw_modified!C287</f>
        <v>4</v>
      </c>
      <c r="D287">
        <f>raw_modified!D287</f>
        <v>397854096.13999999</v>
      </c>
      <c r="E287">
        <f>raw_modified!E287</f>
        <v>10534751</v>
      </c>
      <c r="F287">
        <f>IF(C287=0,raw_modified!F287+raw_modified!K287,raw_modified!F287)</f>
        <v>1558281</v>
      </c>
      <c r="G287">
        <f>IF(C287=1,raw_modified!G287+raw_modified!K287,raw_modified!G287)</f>
        <v>1570956</v>
      </c>
      <c r="H287">
        <f>IF(C287=2,raw_modified!H287+raw_modified!K287,raw_modified!H287)</f>
        <v>993161</v>
      </c>
      <c r="I287">
        <f>IF(OR(C287=3,C287=4),raw_modified!I287+raw_modified!K287,raw_modified!I287)</f>
        <v>365509042.46000004</v>
      </c>
      <c r="J287">
        <f>raw_modified!J287</f>
        <v>2435572</v>
      </c>
      <c r="K287">
        <f>raw_modified!L287</f>
        <v>15252332.679999948</v>
      </c>
      <c r="L287" s="16">
        <f t="shared" si="48"/>
        <v>1</v>
      </c>
      <c r="M287" s="16">
        <f t="shared" si="49"/>
        <v>2.6478930598449715E-2</v>
      </c>
      <c r="N287" s="16">
        <f t="shared" si="50"/>
        <v>3.9167147331610232E-3</v>
      </c>
      <c r="O287" s="16">
        <f t="shared" si="51"/>
        <v>3.9485731458881344E-3</v>
      </c>
      <c r="P287" s="16">
        <f t="shared" si="52"/>
        <v>2.4962945201160349E-3</v>
      </c>
      <c r="Q287" s="16">
        <f t="shared" si="53"/>
        <v>0.9187012173713599</v>
      </c>
      <c r="R287" s="16">
        <f t="shared" si="54"/>
        <v>6.1217718345243626E-3</v>
      </c>
      <c r="S287" s="16">
        <f t="shared" si="55"/>
        <v>3.8336497796500849E-2</v>
      </c>
    </row>
    <row r="288" spans="1:19">
      <c r="A288">
        <f>raw_modified!A288</f>
        <v>1</v>
      </c>
      <c r="B288">
        <f>raw_modified!B288</f>
        <v>202207</v>
      </c>
      <c r="C288">
        <f>raw_modified!C288</f>
        <v>0</v>
      </c>
      <c r="D288">
        <f>raw_modified!D288</f>
        <v>12771136692.170004</v>
      </c>
      <c r="E288">
        <f>raw_modified!E288</f>
        <v>11599327027.59</v>
      </c>
      <c r="F288">
        <f>IF(C288=0,raw_modified!F288+raw_modified!K288,raw_modified!F288)</f>
        <v>505845980.61000001</v>
      </c>
      <c r="G288">
        <f>IF(C288=1,raw_modified!G288+raw_modified!K288,raw_modified!G288)</f>
        <v>0</v>
      </c>
      <c r="H288">
        <f>IF(C288=2,raw_modified!H288+raw_modified!K288,raw_modified!H288)</f>
        <v>0</v>
      </c>
      <c r="I288">
        <f>IF(OR(C288=3,C288=4),raw_modified!I288+raw_modified!K288,raw_modified!I288)</f>
        <v>0</v>
      </c>
      <c r="J288">
        <f>raw_modified!J288</f>
        <v>0</v>
      </c>
      <c r="K288">
        <f>raw_modified!L288</f>
        <v>665963683.97000372</v>
      </c>
      <c r="L288" s="16">
        <f t="shared" si="48"/>
        <v>1</v>
      </c>
      <c r="M288" s="16">
        <f t="shared" si="49"/>
        <v>0.9082454684477349</v>
      </c>
      <c r="N288" s="16">
        <f t="shared" si="50"/>
        <v>3.9608532333706419E-2</v>
      </c>
      <c r="O288" s="16">
        <f t="shared" si="51"/>
        <v>0</v>
      </c>
      <c r="P288" s="16">
        <f t="shared" si="52"/>
        <v>0</v>
      </c>
      <c r="Q288" s="16">
        <f t="shared" si="53"/>
        <v>0</v>
      </c>
      <c r="R288" s="16">
        <f t="shared" si="54"/>
        <v>0</v>
      </c>
      <c r="S288" s="16">
        <f t="shared" si="55"/>
        <v>5.2145999218558725E-2</v>
      </c>
    </row>
    <row r="289" spans="1:19">
      <c r="A289">
        <f>raw_modified!A289</f>
        <v>1</v>
      </c>
      <c r="B289">
        <f>raw_modified!B289</f>
        <v>202207</v>
      </c>
      <c r="C289">
        <f>raw_modified!C289</f>
        <v>1</v>
      </c>
      <c r="D289">
        <f>raw_modified!D289</f>
        <v>867346765.67999995</v>
      </c>
      <c r="E289">
        <f>raw_modified!E289</f>
        <v>242174213</v>
      </c>
      <c r="F289">
        <f>IF(C289=0,raw_modified!F289+raw_modified!K289,raw_modified!F289)</f>
        <v>396746361.51999998</v>
      </c>
      <c r="G289">
        <f>IF(C289=1,raw_modified!G289+raw_modified!K289,raw_modified!G289)</f>
        <v>157853806.16</v>
      </c>
      <c r="H289">
        <f>IF(C289=2,raw_modified!H289+raw_modified!K289,raw_modified!H289)</f>
        <v>0</v>
      </c>
      <c r="I289">
        <f>IF(OR(C289=3,C289=4),raw_modified!I289+raw_modified!K289,raw_modified!I289)</f>
        <v>0</v>
      </c>
      <c r="J289">
        <f>raw_modified!J289</f>
        <v>1083326</v>
      </c>
      <c r="K289">
        <f>raw_modified!L289</f>
        <v>69489058.99999997</v>
      </c>
      <c r="L289" s="16">
        <f t="shared" si="48"/>
        <v>0.99999999999999989</v>
      </c>
      <c r="M289" s="16">
        <f t="shared" si="49"/>
        <v>0.27921267776923731</v>
      </c>
      <c r="N289" s="16">
        <f t="shared" si="50"/>
        <v>0.45742530809917853</v>
      </c>
      <c r="O289" s="16">
        <f t="shared" si="51"/>
        <v>0.18199618930525741</v>
      </c>
      <c r="P289" s="16">
        <f t="shared" si="52"/>
        <v>0</v>
      </c>
      <c r="Q289" s="16">
        <f t="shared" si="53"/>
        <v>0</v>
      </c>
      <c r="R289" s="16">
        <f t="shared" si="54"/>
        <v>1.2490114022050596E-3</v>
      </c>
      <c r="S289" s="16">
        <f t="shared" si="55"/>
        <v>8.0116813424121719E-2</v>
      </c>
    </row>
    <row r="290" spans="1:19">
      <c r="A290">
        <f>raw_modified!A290</f>
        <v>1</v>
      </c>
      <c r="B290">
        <f>raw_modified!B290</f>
        <v>202207</v>
      </c>
      <c r="C290">
        <f>raw_modified!C290</f>
        <v>2</v>
      </c>
      <c r="D290">
        <f>raw_modified!D290</f>
        <v>104719112</v>
      </c>
      <c r="E290">
        <f>raw_modified!E290</f>
        <v>12706541</v>
      </c>
      <c r="F290">
        <f>IF(C290=0,raw_modified!F290+raw_modified!K290,raw_modified!F290)</f>
        <v>14923069</v>
      </c>
      <c r="G290">
        <f>IF(C290=1,raw_modified!G290+raw_modified!K290,raw_modified!G290)</f>
        <v>5403508</v>
      </c>
      <c r="H290">
        <f>IF(C290=2,raw_modified!H290+raw_modified!K290,raw_modified!H290)</f>
        <v>63813789</v>
      </c>
      <c r="I290">
        <f>IF(OR(C290=3,C290=4),raw_modified!I290+raw_modified!K290,raw_modified!I290)</f>
        <v>0</v>
      </c>
      <c r="J290">
        <f>raw_modified!J290</f>
        <v>0</v>
      </c>
      <c r="K290">
        <f>raw_modified!L290</f>
        <v>7872205</v>
      </c>
      <c r="L290" s="16">
        <f t="shared" si="48"/>
        <v>1</v>
      </c>
      <c r="M290" s="16">
        <f t="shared" si="49"/>
        <v>0.12133927377077071</v>
      </c>
      <c r="N290" s="16">
        <f t="shared" si="50"/>
        <v>0.14250568702301447</v>
      </c>
      <c r="O290" s="16">
        <f t="shared" si="51"/>
        <v>5.1600017387466009E-2</v>
      </c>
      <c r="P290" s="16">
        <f t="shared" si="52"/>
        <v>0.60938053981970364</v>
      </c>
      <c r="Q290" s="16">
        <f t="shared" si="53"/>
        <v>0</v>
      </c>
      <c r="R290" s="16">
        <f t="shared" si="54"/>
        <v>0</v>
      </c>
      <c r="S290" s="16">
        <f t="shared" si="55"/>
        <v>7.5174481999045223E-2</v>
      </c>
    </row>
    <row r="291" spans="1:19">
      <c r="A291">
        <f>raw_modified!A291</f>
        <v>1</v>
      </c>
      <c r="B291">
        <f>raw_modified!B291</f>
        <v>202207</v>
      </c>
      <c r="C291">
        <f>raw_modified!C291</f>
        <v>3</v>
      </c>
      <c r="D291">
        <f>raw_modified!D291</f>
        <v>58613097</v>
      </c>
      <c r="E291">
        <f>raw_modified!E291</f>
        <v>1080454</v>
      </c>
      <c r="F291">
        <f>IF(C291=0,raw_modified!F291+raw_modified!K291,raw_modified!F291)</f>
        <v>3794730</v>
      </c>
      <c r="G291">
        <f>IF(C291=1,raw_modified!G291+raw_modified!K291,raw_modified!G291)</f>
        <v>1929588</v>
      </c>
      <c r="H291">
        <f>IF(C291=2,raw_modified!H291+raw_modified!K291,raw_modified!H291)</f>
        <v>146742</v>
      </c>
      <c r="I291">
        <f>IF(OR(C291=3,C291=4),raw_modified!I291+raw_modified!K291,raw_modified!I291)</f>
        <v>49714788</v>
      </c>
      <c r="J291">
        <f>raw_modified!J291</f>
        <v>0</v>
      </c>
      <c r="K291">
        <f>raw_modified!L291</f>
        <v>1946795</v>
      </c>
      <c r="L291" s="16">
        <f t="shared" si="48"/>
        <v>1</v>
      </c>
      <c r="M291" s="16">
        <f t="shared" si="49"/>
        <v>1.8433661678037588E-2</v>
      </c>
      <c r="N291" s="16">
        <f t="shared" si="50"/>
        <v>6.4742014911786688E-2</v>
      </c>
      <c r="O291" s="16">
        <f t="shared" si="51"/>
        <v>3.292076513206596E-2</v>
      </c>
      <c r="P291" s="16">
        <f t="shared" si="52"/>
        <v>2.5035701491767275E-3</v>
      </c>
      <c r="Q291" s="16">
        <f t="shared" si="53"/>
        <v>0.84818565379679567</v>
      </c>
      <c r="R291" s="16">
        <f t="shared" si="54"/>
        <v>0</v>
      </c>
      <c r="S291" s="16">
        <f t="shared" si="55"/>
        <v>3.3214334332137406E-2</v>
      </c>
    </row>
    <row r="292" spans="1:19">
      <c r="A292">
        <f>raw_modified!A292</f>
        <v>1</v>
      </c>
      <c r="B292">
        <f>raw_modified!B292</f>
        <v>202207</v>
      </c>
      <c r="C292">
        <f>raw_modified!C292</f>
        <v>4</v>
      </c>
      <c r="D292">
        <f>raw_modified!D292</f>
        <v>455621278.99999994</v>
      </c>
      <c r="E292">
        <f>raw_modified!E292</f>
        <v>358463</v>
      </c>
      <c r="F292">
        <f>IF(C292=0,raw_modified!F292+raw_modified!K292,raw_modified!F292)</f>
        <v>0</v>
      </c>
      <c r="G292">
        <f>IF(C292=1,raw_modified!G292+raw_modified!K292,raw_modified!G292)</f>
        <v>0</v>
      </c>
      <c r="H292">
        <f>IF(C292=2,raw_modified!H292+raw_modified!K292,raw_modified!H292)</f>
        <v>0</v>
      </c>
      <c r="I292">
        <f>IF(OR(C292=3,C292=4),raw_modified!I292+raw_modified!K292,raw_modified!I292)</f>
        <v>448973918</v>
      </c>
      <c r="J292">
        <f>raw_modified!J292</f>
        <v>0</v>
      </c>
      <c r="K292">
        <f>raw_modified!L292</f>
        <v>6288897.9999999404</v>
      </c>
      <c r="L292" s="16">
        <f t="shared" si="48"/>
        <v>1</v>
      </c>
      <c r="M292" s="16">
        <f t="shared" si="49"/>
        <v>7.867564938730617E-4</v>
      </c>
      <c r="N292" s="16">
        <f t="shared" si="50"/>
        <v>0</v>
      </c>
      <c r="O292" s="16">
        <f t="shared" si="51"/>
        <v>0</v>
      </c>
      <c r="P292" s="16">
        <f t="shared" si="52"/>
        <v>0</v>
      </c>
      <c r="Q292" s="16">
        <f t="shared" si="53"/>
        <v>0.98541033681616097</v>
      </c>
      <c r="R292" s="16">
        <f t="shared" si="54"/>
        <v>0</v>
      </c>
      <c r="S292" s="16">
        <f t="shared" si="55"/>
        <v>1.3802906689965947E-2</v>
      </c>
    </row>
    <row r="293" spans="1:19">
      <c r="A293">
        <f>raw_modified!A293</f>
        <v>2</v>
      </c>
      <c r="B293">
        <f>raw_modified!B293</f>
        <v>202207</v>
      </c>
      <c r="C293">
        <f>raw_modified!C293</f>
        <v>0</v>
      </c>
      <c r="D293">
        <f>raw_modified!D293</f>
        <v>1175880837.2500002</v>
      </c>
      <c r="E293">
        <f>raw_modified!E293</f>
        <v>1070075137.29</v>
      </c>
      <c r="F293">
        <f>IF(C293=0,raw_modified!F293+raw_modified!K293,raw_modified!F293)</f>
        <v>52012371.390000001</v>
      </c>
      <c r="G293">
        <f>IF(C293=1,raw_modified!G293+raw_modified!K293,raw_modified!G293)</f>
        <v>0</v>
      </c>
      <c r="H293">
        <f>IF(C293=2,raw_modified!H293+raw_modified!K293,raw_modified!H293)</f>
        <v>0</v>
      </c>
      <c r="I293">
        <f>IF(OR(C293=3,C293=4),raw_modified!I293+raw_modified!K293,raw_modified!I293)</f>
        <v>0</v>
      </c>
      <c r="J293">
        <f>raw_modified!J293</f>
        <v>0</v>
      </c>
      <c r="K293">
        <f>raw_modified!L293</f>
        <v>53793328.570000276</v>
      </c>
      <c r="L293" s="16">
        <f t="shared" si="48"/>
        <v>1</v>
      </c>
      <c r="M293" s="16">
        <f t="shared" si="49"/>
        <v>0.91002004913402179</v>
      </c>
      <c r="N293" s="16">
        <f t="shared" si="50"/>
        <v>4.4232689012638292E-2</v>
      </c>
      <c r="O293" s="16">
        <f t="shared" si="51"/>
        <v>0</v>
      </c>
      <c r="P293" s="16">
        <f t="shared" si="52"/>
        <v>0</v>
      </c>
      <c r="Q293" s="16">
        <f t="shared" si="53"/>
        <v>0</v>
      </c>
      <c r="R293" s="16">
        <f t="shared" si="54"/>
        <v>0</v>
      </c>
      <c r="S293" s="16">
        <f t="shared" si="55"/>
        <v>4.5747261853339861E-2</v>
      </c>
    </row>
    <row r="294" spans="1:19">
      <c r="A294">
        <f>raw_modified!A294</f>
        <v>2</v>
      </c>
      <c r="B294">
        <f>raw_modified!B294</f>
        <v>202207</v>
      </c>
      <c r="C294">
        <f>raw_modified!C294</f>
        <v>1</v>
      </c>
      <c r="D294">
        <f>raw_modified!D294</f>
        <v>54114140.600000001</v>
      </c>
      <c r="E294">
        <f>raw_modified!E294</f>
        <v>10444272</v>
      </c>
      <c r="F294">
        <f>IF(C294=0,raw_modified!F294+raw_modified!K294,raw_modified!F294)</f>
        <v>25343450.600000001</v>
      </c>
      <c r="G294">
        <f>IF(C294=1,raw_modified!G294+raw_modified!K294,raw_modified!G294)</f>
        <v>15141304</v>
      </c>
      <c r="H294">
        <f>IF(C294=2,raw_modified!H294+raw_modified!K294,raw_modified!H294)</f>
        <v>0</v>
      </c>
      <c r="I294">
        <f>IF(OR(C294=3,C294=4),raw_modified!I294+raw_modified!K294,raw_modified!I294)</f>
        <v>0</v>
      </c>
      <c r="J294">
        <f>raw_modified!J294</f>
        <v>0</v>
      </c>
      <c r="K294">
        <f>raw_modified!L294</f>
        <v>3185114</v>
      </c>
      <c r="L294" s="16">
        <f t="shared" si="48"/>
        <v>1</v>
      </c>
      <c r="M294" s="16">
        <f t="shared" si="49"/>
        <v>0.19300448799883554</v>
      </c>
      <c r="N294" s="16">
        <f t="shared" si="50"/>
        <v>0.46833323635929647</v>
      </c>
      <c r="O294" s="16">
        <f t="shared" si="51"/>
        <v>0.27980309457229002</v>
      </c>
      <c r="P294" s="16">
        <f t="shared" si="52"/>
        <v>0</v>
      </c>
      <c r="Q294" s="16">
        <f t="shared" si="53"/>
        <v>0</v>
      </c>
      <c r="R294" s="16">
        <f t="shared" si="54"/>
        <v>0</v>
      </c>
      <c r="S294" s="16">
        <f t="shared" si="55"/>
        <v>5.8859181069577958E-2</v>
      </c>
    </row>
    <row r="295" spans="1:19">
      <c r="A295">
        <f>raw_modified!A295</f>
        <v>2</v>
      </c>
      <c r="B295">
        <f>raw_modified!B295</f>
        <v>202207</v>
      </c>
      <c r="C295">
        <f>raw_modified!C295</f>
        <v>2</v>
      </c>
      <c r="D295">
        <f>raw_modified!D295</f>
        <v>11034590.640000001</v>
      </c>
      <c r="E295">
        <f>raw_modified!E295</f>
        <v>1879242</v>
      </c>
      <c r="F295">
        <f>IF(C295=0,raw_modified!F295+raw_modified!K295,raw_modified!F295)</f>
        <v>144843.32999999999</v>
      </c>
      <c r="G295">
        <f>IF(C295=1,raw_modified!G295+raw_modified!K295,raw_modified!G295)</f>
        <v>330778</v>
      </c>
      <c r="H295">
        <f>IF(C295=2,raw_modified!H295+raw_modified!K295,raw_modified!H295)</f>
        <v>8034032.3100000005</v>
      </c>
      <c r="I295">
        <f>IF(OR(C295=3,C295=4),raw_modified!I295+raw_modified!K295,raw_modified!I295)</f>
        <v>0</v>
      </c>
      <c r="J295">
        <f>raw_modified!J295</f>
        <v>0</v>
      </c>
      <c r="K295">
        <f>raw_modified!L295</f>
        <v>645695</v>
      </c>
      <c r="L295" s="16">
        <f t="shared" si="48"/>
        <v>1</v>
      </c>
      <c r="M295" s="16">
        <f t="shared" si="49"/>
        <v>0.17030464122409891</v>
      </c>
      <c r="N295" s="16">
        <f t="shared" si="50"/>
        <v>1.3126298448711641E-2</v>
      </c>
      <c r="O295" s="16">
        <f t="shared" si="51"/>
        <v>2.9976463177613627E-2</v>
      </c>
      <c r="P295" s="16">
        <f t="shared" si="52"/>
        <v>0.72807705986635496</v>
      </c>
      <c r="Q295" s="16">
        <f t="shared" si="53"/>
        <v>0</v>
      </c>
      <c r="R295" s="16">
        <f t="shared" si="54"/>
        <v>0</v>
      </c>
      <c r="S295" s="16">
        <f t="shared" si="55"/>
        <v>5.8515537283220863E-2</v>
      </c>
    </row>
    <row r="296" spans="1:19">
      <c r="A296">
        <f>raw_modified!A296</f>
        <v>2</v>
      </c>
      <c r="B296">
        <f>raw_modified!B296</f>
        <v>202207</v>
      </c>
      <c r="C296">
        <f>raw_modified!C296</f>
        <v>3</v>
      </c>
      <c r="D296">
        <f>raw_modified!D296</f>
        <v>3767471</v>
      </c>
      <c r="E296">
        <f>raw_modified!E296</f>
        <v>684551</v>
      </c>
      <c r="F296">
        <f>IF(C296=0,raw_modified!F296+raw_modified!K296,raw_modified!F296)</f>
        <v>0</v>
      </c>
      <c r="G296">
        <f>IF(C296=1,raw_modified!G296+raw_modified!K296,raw_modified!G296)</f>
        <v>0</v>
      </c>
      <c r="H296">
        <f>IF(C296=2,raw_modified!H296+raw_modified!K296,raw_modified!H296)</f>
        <v>0</v>
      </c>
      <c r="I296">
        <f>IF(OR(C296=3,C296=4),raw_modified!I296+raw_modified!K296,raw_modified!I296)</f>
        <v>2981414</v>
      </c>
      <c r="J296">
        <f>raw_modified!J296</f>
        <v>0</v>
      </c>
      <c r="K296">
        <f>raw_modified!L296</f>
        <v>101506</v>
      </c>
      <c r="L296" s="16">
        <f t="shared" si="48"/>
        <v>1</v>
      </c>
      <c r="M296" s="16">
        <f t="shared" si="49"/>
        <v>0.18170040326786854</v>
      </c>
      <c r="N296" s="16">
        <f t="shared" si="50"/>
        <v>0</v>
      </c>
      <c r="O296" s="16">
        <f t="shared" si="51"/>
        <v>0</v>
      </c>
      <c r="P296" s="16">
        <f t="shared" si="52"/>
        <v>0</v>
      </c>
      <c r="Q296" s="16">
        <f t="shared" si="53"/>
        <v>0.79135685450531668</v>
      </c>
      <c r="R296" s="16">
        <f t="shared" si="54"/>
        <v>0</v>
      </c>
      <c r="S296" s="16">
        <f t="shared" si="55"/>
        <v>2.6942742226814753E-2</v>
      </c>
    </row>
    <row r="297" spans="1:19">
      <c r="A297">
        <f>raw_modified!A297</f>
        <v>2</v>
      </c>
      <c r="B297">
        <f>raw_modified!B297</f>
        <v>202207</v>
      </c>
      <c r="C297">
        <f>raw_modified!C297</f>
        <v>4</v>
      </c>
      <c r="D297">
        <f>raw_modified!D297</f>
        <v>101056035.53</v>
      </c>
      <c r="E297">
        <f>raw_modified!E297</f>
        <v>1065423</v>
      </c>
      <c r="F297">
        <f>IF(C297=0,raw_modified!F297+raw_modified!K297,raw_modified!F297)</f>
        <v>0</v>
      </c>
      <c r="G297">
        <f>IF(C297=1,raw_modified!G297+raw_modified!K297,raw_modified!G297)</f>
        <v>0</v>
      </c>
      <c r="H297">
        <f>IF(C297=2,raw_modified!H297+raw_modified!K297,raw_modified!H297)</f>
        <v>0</v>
      </c>
      <c r="I297">
        <f>IF(OR(C297=3,C297=4),raw_modified!I297+raw_modified!K297,raw_modified!I297)</f>
        <v>97035849.340000004</v>
      </c>
      <c r="J297">
        <f>raw_modified!J297</f>
        <v>0</v>
      </c>
      <c r="K297">
        <f>raw_modified!L297</f>
        <v>2954763.1899999976</v>
      </c>
      <c r="L297" s="16">
        <f t="shared" si="48"/>
        <v>1</v>
      </c>
      <c r="M297" s="16">
        <f t="shared" si="49"/>
        <v>1.0542893300853002E-2</v>
      </c>
      <c r="N297" s="16">
        <f t="shared" si="50"/>
        <v>0</v>
      </c>
      <c r="O297" s="16">
        <f t="shared" si="51"/>
        <v>0</v>
      </c>
      <c r="P297" s="16">
        <f t="shared" si="52"/>
        <v>0</v>
      </c>
      <c r="Q297" s="16">
        <f t="shared" si="53"/>
        <v>0.96021824754042973</v>
      </c>
      <c r="R297" s="16">
        <f t="shared" si="54"/>
        <v>0</v>
      </c>
      <c r="S297" s="16">
        <f t="shared" si="55"/>
        <v>2.9238859158717264E-2</v>
      </c>
    </row>
    <row r="298" spans="1:19">
      <c r="A298">
        <f>raw_modified!A298</f>
        <v>3</v>
      </c>
      <c r="B298">
        <f>raw_modified!B298</f>
        <v>202207</v>
      </c>
      <c r="C298">
        <f>raw_modified!C298</f>
        <v>0</v>
      </c>
      <c r="D298">
        <f>raw_modified!D298</f>
        <v>9107934955.2900009</v>
      </c>
      <c r="E298">
        <f>raw_modified!E298</f>
        <v>8168723221.3199997</v>
      </c>
      <c r="F298">
        <f>IF(C298=0,raw_modified!F298+raw_modified!K298,raw_modified!F298)</f>
        <v>471363270</v>
      </c>
      <c r="G298">
        <f>IF(C298=1,raw_modified!G298+raw_modified!K298,raw_modified!G298)</f>
        <v>0</v>
      </c>
      <c r="H298">
        <f>IF(C298=2,raw_modified!H298+raw_modified!K298,raw_modified!H298)</f>
        <v>0</v>
      </c>
      <c r="I298">
        <f>IF(OR(C298=3,C298=4),raw_modified!I298+raw_modified!K298,raw_modified!I298)</f>
        <v>0</v>
      </c>
      <c r="J298">
        <f>raw_modified!J298</f>
        <v>0</v>
      </c>
      <c r="K298">
        <f>raw_modified!L298</f>
        <v>467848463.97000122</v>
      </c>
      <c r="L298" s="16">
        <f t="shared" si="48"/>
        <v>0.99999999999999989</v>
      </c>
      <c r="M298" s="16">
        <f t="shared" si="49"/>
        <v>0.89687983735275845</v>
      </c>
      <c r="N298" s="16">
        <f t="shared" si="50"/>
        <v>5.1753034284267301E-2</v>
      </c>
      <c r="O298" s="16">
        <f t="shared" si="51"/>
        <v>0</v>
      </c>
      <c r="P298" s="16">
        <f t="shared" si="52"/>
        <v>0</v>
      </c>
      <c r="Q298" s="16">
        <f t="shared" si="53"/>
        <v>0</v>
      </c>
      <c r="R298" s="16">
        <f t="shared" si="54"/>
        <v>0</v>
      </c>
      <c r="S298" s="16">
        <f t="shared" si="55"/>
        <v>5.1367128362974204E-2</v>
      </c>
    </row>
    <row r="299" spans="1:19">
      <c r="A299">
        <f>raw_modified!A299</f>
        <v>3</v>
      </c>
      <c r="B299">
        <f>raw_modified!B299</f>
        <v>202207</v>
      </c>
      <c r="C299">
        <f>raw_modified!C299</f>
        <v>1</v>
      </c>
      <c r="D299">
        <f>raw_modified!D299</f>
        <v>1035875235.59</v>
      </c>
      <c r="E299">
        <f>raw_modified!E299</f>
        <v>320750810.67000002</v>
      </c>
      <c r="F299">
        <f>IF(C299=0,raw_modified!F299+raw_modified!K299,raw_modified!F299)</f>
        <v>426841879.92000002</v>
      </c>
      <c r="G299">
        <f>IF(C299=1,raw_modified!G299+raw_modified!K299,raw_modified!G299)</f>
        <v>224850812</v>
      </c>
      <c r="H299">
        <f>IF(C299=2,raw_modified!H299+raw_modified!K299,raw_modified!H299)</f>
        <v>0</v>
      </c>
      <c r="I299">
        <f>IF(OR(C299=3,C299=4),raw_modified!I299+raw_modified!K299,raw_modified!I299)</f>
        <v>0</v>
      </c>
      <c r="J299">
        <f>raw_modified!J299</f>
        <v>0</v>
      </c>
      <c r="K299">
        <f>raw_modified!L299</f>
        <v>63431733.00000006</v>
      </c>
      <c r="L299" s="16">
        <f t="shared" si="48"/>
        <v>1</v>
      </c>
      <c r="M299" s="16">
        <f t="shared" si="49"/>
        <v>0.30964231950898125</v>
      </c>
      <c r="N299" s="16">
        <f t="shared" si="50"/>
        <v>0.41205916046142865</v>
      </c>
      <c r="O299" s="16">
        <f t="shared" si="51"/>
        <v>0.21706360406611369</v>
      </c>
      <c r="P299" s="16">
        <f t="shared" si="52"/>
        <v>0</v>
      </c>
      <c r="Q299" s="16">
        <f t="shared" si="53"/>
        <v>0</v>
      </c>
      <c r="R299" s="16">
        <f t="shared" si="54"/>
        <v>0</v>
      </c>
      <c r="S299" s="16">
        <f t="shared" si="55"/>
        <v>6.1234915963476487E-2</v>
      </c>
    </row>
    <row r="300" spans="1:19">
      <c r="A300">
        <f>raw_modified!A300</f>
        <v>3</v>
      </c>
      <c r="B300">
        <f>raw_modified!B300</f>
        <v>202207</v>
      </c>
      <c r="C300">
        <f>raw_modified!C300</f>
        <v>2</v>
      </c>
      <c r="D300">
        <f>raw_modified!D300</f>
        <v>140729455.45999998</v>
      </c>
      <c r="E300">
        <f>raw_modified!E300</f>
        <v>20412800</v>
      </c>
      <c r="F300">
        <f>IF(C300=0,raw_modified!F300+raw_modified!K300,raw_modified!F300)</f>
        <v>17332005</v>
      </c>
      <c r="G300">
        <f>IF(C300=1,raw_modified!G300+raw_modified!K300,raw_modified!G300)</f>
        <v>22629173</v>
      </c>
      <c r="H300">
        <f>IF(C300=2,raw_modified!H300+raw_modified!K300,raw_modified!H300)</f>
        <v>71000043.459999993</v>
      </c>
      <c r="I300">
        <f>IF(OR(C300=3,C300=4),raw_modified!I300+raw_modified!K300,raw_modified!I300)</f>
        <v>0</v>
      </c>
      <c r="J300">
        <f>raw_modified!J300</f>
        <v>0</v>
      </c>
      <c r="K300">
        <f>raw_modified!L300</f>
        <v>9355433.9999999851</v>
      </c>
      <c r="L300" s="16">
        <f t="shared" si="48"/>
        <v>0.99999999999999989</v>
      </c>
      <c r="M300" s="16">
        <f t="shared" si="49"/>
        <v>0.14504994660341025</v>
      </c>
      <c r="N300" s="16">
        <f t="shared" si="50"/>
        <v>0.12315833201618787</v>
      </c>
      <c r="O300" s="16">
        <f t="shared" si="51"/>
        <v>0.16079912287042117</v>
      </c>
      <c r="P300" s="16">
        <f t="shared" si="52"/>
        <v>0.50451444744046903</v>
      </c>
      <c r="Q300" s="16">
        <f t="shared" si="53"/>
        <v>0</v>
      </c>
      <c r="R300" s="16">
        <f t="shared" si="54"/>
        <v>0</v>
      </c>
      <c r="S300" s="16">
        <f t="shared" si="55"/>
        <v>6.6478151069511618E-2</v>
      </c>
    </row>
    <row r="301" spans="1:19">
      <c r="A301">
        <f>raw_modified!A301</f>
        <v>3</v>
      </c>
      <c r="B301">
        <f>raw_modified!B301</f>
        <v>202207</v>
      </c>
      <c r="C301">
        <f>raw_modified!C301</f>
        <v>3</v>
      </c>
      <c r="D301">
        <f>raw_modified!D301</f>
        <v>45648139</v>
      </c>
      <c r="E301">
        <f>raw_modified!E301</f>
        <v>424870</v>
      </c>
      <c r="F301">
        <f>IF(C301=0,raw_modified!F301+raw_modified!K301,raw_modified!F301)</f>
        <v>778107</v>
      </c>
      <c r="G301">
        <f>IF(C301=1,raw_modified!G301+raw_modified!K301,raw_modified!G301)</f>
        <v>0</v>
      </c>
      <c r="H301">
        <f>IF(C301=2,raw_modified!H301+raw_modified!K301,raw_modified!H301)</f>
        <v>0</v>
      </c>
      <c r="I301">
        <f>IF(OR(C301=3,C301=4),raw_modified!I301+raw_modified!K301,raw_modified!I301)</f>
        <v>43914837</v>
      </c>
      <c r="J301">
        <f>raw_modified!J301</f>
        <v>0</v>
      </c>
      <c r="K301">
        <f>raw_modified!L301</f>
        <v>530325</v>
      </c>
      <c r="L301" s="16">
        <f t="shared" si="48"/>
        <v>1</v>
      </c>
      <c r="M301" s="16">
        <f t="shared" si="49"/>
        <v>9.307498822679278E-3</v>
      </c>
      <c r="N301" s="16">
        <f t="shared" si="50"/>
        <v>1.7045755140204073E-2</v>
      </c>
      <c r="O301" s="16">
        <f t="shared" si="51"/>
        <v>0</v>
      </c>
      <c r="P301" s="16">
        <f t="shared" si="52"/>
        <v>0</v>
      </c>
      <c r="Q301" s="16">
        <f t="shared" si="53"/>
        <v>0.96202907636607049</v>
      </c>
      <c r="R301" s="16">
        <f t="shared" si="54"/>
        <v>0</v>
      </c>
      <c r="S301" s="16">
        <f t="shared" si="55"/>
        <v>1.1617669671046174E-2</v>
      </c>
    </row>
    <row r="302" spans="1:19">
      <c r="A302">
        <f>raw_modified!A302</f>
        <v>3</v>
      </c>
      <c r="B302">
        <f>raw_modified!B302</f>
        <v>202207</v>
      </c>
      <c r="C302">
        <f>raw_modified!C302</f>
        <v>4</v>
      </c>
      <c r="D302">
        <f>raw_modified!D302</f>
        <v>431588280.46000004</v>
      </c>
      <c r="E302">
        <f>raw_modified!E302</f>
        <v>2626447</v>
      </c>
      <c r="F302">
        <f>IF(C302=0,raw_modified!F302+raw_modified!K302,raw_modified!F302)</f>
        <v>0</v>
      </c>
      <c r="G302">
        <f>IF(C302=1,raw_modified!G302+raw_modified!K302,raw_modified!G302)</f>
        <v>0</v>
      </c>
      <c r="H302">
        <f>IF(C302=2,raw_modified!H302+raw_modified!K302,raw_modified!H302)</f>
        <v>0</v>
      </c>
      <c r="I302">
        <f>IF(OR(C302=3,C302=4),raw_modified!I302+raw_modified!K302,raw_modified!I302)</f>
        <v>407268462.73000002</v>
      </c>
      <c r="J302">
        <f>raw_modified!J302</f>
        <v>1120111</v>
      </c>
      <c r="K302">
        <f>raw_modified!L302</f>
        <v>20573259.730000019</v>
      </c>
      <c r="L302" s="16">
        <f t="shared" si="48"/>
        <v>1</v>
      </c>
      <c r="M302" s="16">
        <f t="shared" si="49"/>
        <v>6.0855382755079729E-3</v>
      </c>
      <c r="N302" s="16">
        <f t="shared" si="50"/>
        <v>0</v>
      </c>
      <c r="O302" s="16">
        <f t="shared" si="51"/>
        <v>0</v>
      </c>
      <c r="P302" s="16">
        <f t="shared" si="52"/>
        <v>0</v>
      </c>
      <c r="Q302" s="16">
        <f t="shared" si="53"/>
        <v>0.94365042140606969</v>
      </c>
      <c r="R302" s="16">
        <f t="shared" si="54"/>
        <v>2.5953230212974071E-3</v>
      </c>
      <c r="S302" s="16">
        <f t="shared" si="55"/>
        <v>4.7668717297124956E-2</v>
      </c>
    </row>
    <row r="303" spans="1:19">
      <c r="A303">
        <f>raw_modified!A303</f>
        <v>1</v>
      </c>
      <c r="B303">
        <f>raw_modified!B303</f>
        <v>202208</v>
      </c>
      <c r="C303">
        <f>raw_modified!C303</f>
        <v>0</v>
      </c>
      <c r="D303">
        <f>raw_modified!D303</f>
        <v>12310862331.780001</v>
      </c>
      <c r="E303">
        <f>raw_modified!E303</f>
        <v>11196519296.329998</v>
      </c>
      <c r="F303">
        <f>IF(C303=0,raw_modified!F303+raw_modified!K303,raw_modified!F303)</f>
        <v>460867922</v>
      </c>
      <c r="G303">
        <f>IF(C303=1,raw_modified!G303+raw_modified!K303,raw_modified!G303)</f>
        <v>0</v>
      </c>
      <c r="H303">
        <f>IF(C303=2,raw_modified!H303+raw_modified!K303,raw_modified!H303)</f>
        <v>0</v>
      </c>
      <c r="I303">
        <f>IF(OR(C303=3,C303=4),raw_modified!I303+raw_modified!K303,raw_modified!I303)</f>
        <v>0</v>
      </c>
      <c r="J303">
        <f>raw_modified!J303</f>
        <v>750028</v>
      </c>
      <c r="K303">
        <f>raw_modified!L303</f>
        <v>652725085.45000267</v>
      </c>
      <c r="L303" s="16">
        <f t="shared" si="48"/>
        <v>1</v>
      </c>
      <c r="M303" s="16">
        <f t="shared" si="49"/>
        <v>0.9094829423465024</v>
      </c>
      <c r="N303" s="16">
        <f t="shared" si="50"/>
        <v>3.7435876511289372E-2</v>
      </c>
      <c r="O303" s="16">
        <f t="shared" si="51"/>
        <v>0</v>
      </c>
      <c r="P303" s="16">
        <f t="shared" si="52"/>
        <v>0</v>
      </c>
      <c r="Q303" s="16">
        <f t="shared" si="53"/>
        <v>0</v>
      </c>
      <c r="R303" s="16">
        <f t="shared" si="54"/>
        <v>6.0924083121604944E-5</v>
      </c>
      <c r="S303" s="16">
        <f t="shared" si="55"/>
        <v>5.302025705908666E-2</v>
      </c>
    </row>
    <row r="304" spans="1:19">
      <c r="A304">
        <f>raw_modified!A304</f>
        <v>1</v>
      </c>
      <c r="B304">
        <f>raw_modified!B304</f>
        <v>202208</v>
      </c>
      <c r="C304">
        <f>raw_modified!C304</f>
        <v>1</v>
      </c>
      <c r="D304">
        <f>raw_modified!D304</f>
        <v>870703995.57999992</v>
      </c>
      <c r="E304">
        <f>raw_modified!E304</f>
        <v>281609639</v>
      </c>
      <c r="F304">
        <f>IF(C304=0,raw_modified!F304+raw_modified!K304,raw_modified!F304)</f>
        <v>410487519.75999999</v>
      </c>
      <c r="G304">
        <f>IF(C304=1,raw_modified!G304+raw_modified!K304,raw_modified!G304)</f>
        <v>104205624.3</v>
      </c>
      <c r="H304">
        <f>IF(C304=2,raw_modified!H304+raw_modified!K304,raw_modified!H304)</f>
        <v>0</v>
      </c>
      <c r="I304">
        <f>IF(OR(C304=3,C304=4),raw_modified!I304+raw_modified!K304,raw_modified!I304)</f>
        <v>0</v>
      </c>
      <c r="J304">
        <f>raw_modified!J304</f>
        <v>0</v>
      </c>
      <c r="K304">
        <f>raw_modified!L304</f>
        <v>74401212.519999936</v>
      </c>
      <c r="L304" s="16">
        <f t="shared" si="48"/>
        <v>0.99999999999999989</v>
      </c>
      <c r="M304" s="16">
        <f t="shared" si="49"/>
        <v>0.32342752580618633</v>
      </c>
      <c r="N304" s="16">
        <f t="shared" si="50"/>
        <v>0.47144324804270932</v>
      </c>
      <c r="O304" s="16">
        <f t="shared" si="51"/>
        <v>0.11967973597110435</v>
      </c>
      <c r="P304" s="16">
        <f t="shared" si="52"/>
        <v>0</v>
      </c>
      <c r="Q304" s="16">
        <f t="shared" si="53"/>
        <v>0</v>
      </c>
      <c r="R304" s="16">
        <f t="shared" si="54"/>
        <v>0</v>
      </c>
      <c r="S304" s="16">
        <f t="shared" si="55"/>
        <v>8.5449490179999962E-2</v>
      </c>
    </row>
    <row r="305" spans="1:19">
      <c r="A305">
        <f>raw_modified!A305</f>
        <v>1</v>
      </c>
      <c r="B305">
        <f>raw_modified!B305</f>
        <v>202208</v>
      </c>
      <c r="C305">
        <f>raw_modified!C305</f>
        <v>2</v>
      </c>
      <c r="D305">
        <f>raw_modified!D305</f>
        <v>189526976.16</v>
      </c>
      <c r="E305">
        <f>raw_modified!E305</f>
        <v>29003668</v>
      </c>
      <c r="F305">
        <f>IF(C305=0,raw_modified!F305+raw_modified!K305,raw_modified!F305)</f>
        <v>32929209</v>
      </c>
      <c r="G305">
        <f>IF(C305=1,raw_modified!G305+raw_modified!K305,raw_modified!G305)</f>
        <v>4258640</v>
      </c>
      <c r="H305">
        <f>IF(C305=2,raw_modified!H305+raw_modified!K305,raw_modified!H305)</f>
        <v>102044520</v>
      </c>
      <c r="I305">
        <f>IF(OR(C305=3,C305=4),raw_modified!I305+raw_modified!K305,raw_modified!I305)</f>
        <v>0</v>
      </c>
      <c r="J305">
        <f>raw_modified!J305</f>
        <v>4995334</v>
      </c>
      <c r="K305">
        <f>raw_modified!L305</f>
        <v>16295605.159999996</v>
      </c>
      <c r="L305" s="16">
        <f t="shared" si="48"/>
        <v>1</v>
      </c>
      <c r="M305" s="16">
        <f t="shared" si="49"/>
        <v>0.15303187223076309</v>
      </c>
      <c r="N305" s="16">
        <f t="shared" si="50"/>
        <v>0.17374417967920794</v>
      </c>
      <c r="O305" s="16">
        <f t="shared" si="51"/>
        <v>2.2469835620681389E-2</v>
      </c>
      <c r="P305" s="16">
        <f t="shared" si="52"/>
        <v>0.53841686322190518</v>
      </c>
      <c r="Q305" s="16">
        <f t="shared" si="53"/>
        <v>0</v>
      </c>
      <c r="R305" s="16">
        <f t="shared" si="54"/>
        <v>2.6356849569440205E-2</v>
      </c>
      <c r="S305" s="16">
        <f t="shared" si="55"/>
        <v>8.5980399678002209E-2</v>
      </c>
    </row>
    <row r="306" spans="1:19">
      <c r="A306">
        <f>raw_modified!A306</f>
        <v>1</v>
      </c>
      <c r="B306">
        <f>raw_modified!B306</f>
        <v>202208</v>
      </c>
      <c r="C306">
        <f>raw_modified!C306</f>
        <v>3</v>
      </c>
      <c r="D306">
        <f>raw_modified!D306</f>
        <v>61513930</v>
      </c>
      <c r="E306">
        <f>raw_modified!E306</f>
        <v>4434992</v>
      </c>
      <c r="F306">
        <f>IF(C306=0,raw_modified!F306+raw_modified!K306,raw_modified!F306)</f>
        <v>817150</v>
      </c>
      <c r="G306">
        <f>IF(C306=1,raw_modified!G306+raw_modified!K306,raw_modified!G306)</f>
        <v>1146872</v>
      </c>
      <c r="H306">
        <f>IF(C306=2,raw_modified!H306+raw_modified!K306,raw_modified!H306)</f>
        <v>853691</v>
      </c>
      <c r="I306">
        <f>IF(OR(C306=3,C306=4),raw_modified!I306+raw_modified!K306,raw_modified!I306)</f>
        <v>51245824</v>
      </c>
      <c r="J306">
        <f>raw_modified!J306</f>
        <v>466466</v>
      </c>
      <c r="K306">
        <f>raw_modified!L306</f>
        <v>2548935</v>
      </c>
      <c r="L306" s="16">
        <f t="shared" si="48"/>
        <v>1</v>
      </c>
      <c r="M306" s="16">
        <f t="shared" si="49"/>
        <v>7.2097360711630684E-2</v>
      </c>
      <c r="N306" s="16">
        <f t="shared" si="50"/>
        <v>1.328398299377068E-2</v>
      </c>
      <c r="O306" s="16">
        <f t="shared" si="51"/>
        <v>1.8644102238306023E-2</v>
      </c>
      <c r="P306" s="16">
        <f t="shared" si="52"/>
        <v>1.3878011045628202E-2</v>
      </c>
      <c r="Q306" s="16">
        <f t="shared" si="53"/>
        <v>0.83307673562719864</v>
      </c>
      <c r="R306" s="16">
        <f t="shared" si="54"/>
        <v>7.5830954061949871E-3</v>
      </c>
      <c r="S306" s="16">
        <f t="shared" si="55"/>
        <v>4.1436711977270842E-2</v>
      </c>
    </row>
    <row r="307" spans="1:19">
      <c r="A307">
        <f>raw_modified!A307</f>
        <v>1</v>
      </c>
      <c r="B307">
        <f>raw_modified!B307</f>
        <v>202208</v>
      </c>
      <c r="C307">
        <f>raw_modified!C307</f>
        <v>4</v>
      </c>
      <c r="D307">
        <f>raw_modified!D307</f>
        <v>495281608.19999999</v>
      </c>
      <c r="E307">
        <f>raw_modified!E307</f>
        <v>666710</v>
      </c>
      <c r="F307">
        <f>IF(C307=0,raw_modified!F307+raw_modified!K307,raw_modified!F307)</f>
        <v>0</v>
      </c>
      <c r="G307">
        <f>IF(C307=1,raw_modified!G307+raw_modified!K307,raw_modified!G307)</f>
        <v>0</v>
      </c>
      <c r="H307">
        <f>IF(C307=2,raw_modified!H307+raw_modified!K307,raw_modified!H307)</f>
        <v>286319</v>
      </c>
      <c r="I307">
        <f>IF(OR(C307=3,C307=4),raw_modified!I307+raw_modified!K307,raw_modified!I307)</f>
        <v>485467418.72999996</v>
      </c>
      <c r="J307">
        <f>raw_modified!J307</f>
        <v>375251</v>
      </c>
      <c r="K307">
        <f>raw_modified!L307</f>
        <v>8485909.4700000286</v>
      </c>
      <c r="L307" s="16">
        <f t="shared" si="48"/>
        <v>1</v>
      </c>
      <c r="M307" s="16">
        <f t="shared" si="49"/>
        <v>1.3461230721306644E-3</v>
      </c>
      <c r="N307" s="16">
        <f t="shared" si="50"/>
        <v>0</v>
      </c>
      <c r="O307" s="16">
        <f t="shared" si="51"/>
        <v>0</v>
      </c>
      <c r="P307" s="16">
        <f t="shared" si="52"/>
        <v>5.7809334176685463E-4</v>
      </c>
      <c r="Q307" s="16">
        <f t="shared" si="53"/>
        <v>0.98018462767945758</v>
      </c>
      <c r="R307" s="16">
        <f t="shared" si="54"/>
        <v>7.5765179604341307E-4</v>
      </c>
      <c r="S307" s="16">
        <f t="shared" si="55"/>
        <v>1.7133504110601515E-2</v>
      </c>
    </row>
    <row r="308" spans="1:19">
      <c r="A308">
        <f>raw_modified!A308</f>
        <v>2</v>
      </c>
      <c r="B308">
        <f>raw_modified!B308</f>
        <v>202208</v>
      </c>
      <c r="C308">
        <f>raw_modified!C308</f>
        <v>0</v>
      </c>
      <c r="D308">
        <f>raw_modified!D308</f>
        <v>1212394160.29</v>
      </c>
      <c r="E308">
        <f>raw_modified!E308</f>
        <v>1111698445.29</v>
      </c>
      <c r="F308">
        <f>IF(C308=0,raw_modified!F308+raw_modified!K308,raw_modified!F308)</f>
        <v>46771488.420000002</v>
      </c>
      <c r="G308">
        <f>IF(C308=1,raw_modified!G308+raw_modified!K308,raw_modified!G308)</f>
        <v>0</v>
      </c>
      <c r="H308">
        <f>IF(C308=2,raw_modified!H308+raw_modified!K308,raw_modified!H308)</f>
        <v>0</v>
      </c>
      <c r="I308">
        <f>IF(OR(C308=3,C308=4),raw_modified!I308+raw_modified!K308,raw_modified!I308)</f>
        <v>0</v>
      </c>
      <c r="J308">
        <f>raw_modified!J308</f>
        <v>0</v>
      </c>
      <c r="K308">
        <f>raw_modified!L308</f>
        <v>53924226.579999998</v>
      </c>
      <c r="L308" s="16">
        <f t="shared" si="48"/>
        <v>1</v>
      </c>
      <c r="M308" s="16">
        <f t="shared" si="49"/>
        <v>0.91694473769494733</v>
      </c>
      <c r="N308" s="16">
        <f t="shared" si="50"/>
        <v>3.8577790913156856E-2</v>
      </c>
      <c r="O308" s="16">
        <f t="shared" si="51"/>
        <v>0</v>
      </c>
      <c r="P308" s="16">
        <f t="shared" si="52"/>
        <v>0</v>
      </c>
      <c r="Q308" s="16">
        <f t="shared" si="53"/>
        <v>0</v>
      </c>
      <c r="R308" s="16">
        <f t="shared" si="54"/>
        <v>0</v>
      </c>
      <c r="S308" s="16">
        <f t="shared" si="55"/>
        <v>4.4477471391895798E-2</v>
      </c>
    </row>
    <row r="309" spans="1:19">
      <c r="A309">
        <f>raw_modified!A309</f>
        <v>2</v>
      </c>
      <c r="B309">
        <f>raw_modified!B309</f>
        <v>202208</v>
      </c>
      <c r="C309">
        <f>raw_modified!C309</f>
        <v>1</v>
      </c>
      <c r="D309">
        <f>raw_modified!D309</f>
        <v>75637591.319999993</v>
      </c>
      <c r="E309">
        <f>raw_modified!E309</f>
        <v>24324197</v>
      </c>
      <c r="F309">
        <f>IF(C309=0,raw_modified!F309+raw_modified!K309,raw_modified!F309)</f>
        <v>36973951</v>
      </c>
      <c r="G309">
        <f>IF(C309=1,raw_modified!G309+raw_modified!K309,raw_modified!G309)</f>
        <v>9368483.3200000003</v>
      </c>
      <c r="H309">
        <f>IF(C309=2,raw_modified!H309+raw_modified!K309,raw_modified!H309)</f>
        <v>0</v>
      </c>
      <c r="I309">
        <f>IF(OR(C309=3,C309=4),raw_modified!I309+raw_modified!K309,raw_modified!I309)</f>
        <v>0</v>
      </c>
      <c r="J309">
        <f>raw_modified!J309</f>
        <v>0</v>
      </c>
      <c r="K309">
        <f>raw_modified!L309</f>
        <v>4970959.9999999925</v>
      </c>
      <c r="L309" s="16">
        <f t="shared" si="48"/>
        <v>1</v>
      </c>
      <c r="M309" s="16">
        <f t="shared" si="49"/>
        <v>0.32158873088768264</v>
      </c>
      <c r="N309" s="16">
        <f t="shared" si="50"/>
        <v>0.48883036007286756</v>
      </c>
      <c r="O309" s="16">
        <f t="shared" si="51"/>
        <v>0.12386014885594061</v>
      </c>
      <c r="P309" s="16">
        <f t="shared" si="52"/>
        <v>0</v>
      </c>
      <c r="Q309" s="16">
        <f t="shared" si="53"/>
        <v>0</v>
      </c>
      <c r="R309" s="16">
        <f t="shared" si="54"/>
        <v>0</v>
      </c>
      <c r="S309" s="16">
        <f t="shared" si="55"/>
        <v>6.5720760183509142E-2</v>
      </c>
    </row>
    <row r="310" spans="1:19">
      <c r="A310">
        <f>raw_modified!A310</f>
        <v>2</v>
      </c>
      <c r="B310">
        <f>raw_modified!B310</f>
        <v>202208</v>
      </c>
      <c r="C310">
        <f>raw_modified!C310</f>
        <v>2</v>
      </c>
      <c r="D310">
        <f>raw_modified!D310</f>
        <v>17630743</v>
      </c>
      <c r="E310">
        <f>raw_modified!E310</f>
        <v>2895553</v>
      </c>
      <c r="F310">
        <f>IF(C310=0,raw_modified!F310+raw_modified!K310,raw_modified!F310)</f>
        <v>378572</v>
      </c>
      <c r="G310">
        <f>IF(C310=1,raw_modified!G310+raw_modified!K310,raw_modified!G310)</f>
        <v>2208205</v>
      </c>
      <c r="H310">
        <f>IF(C310=2,raw_modified!H310+raw_modified!K310,raw_modified!H310)</f>
        <v>11349079</v>
      </c>
      <c r="I310">
        <f>IF(OR(C310=3,C310=4),raw_modified!I310+raw_modified!K310,raw_modified!I310)</f>
        <v>0</v>
      </c>
      <c r="J310">
        <f>raw_modified!J310</f>
        <v>0</v>
      </c>
      <c r="K310">
        <f>raw_modified!L310</f>
        <v>799334</v>
      </c>
      <c r="L310" s="16">
        <f t="shared" si="48"/>
        <v>0.99999999999999989</v>
      </c>
      <c r="M310" s="16">
        <f t="shared" si="49"/>
        <v>0.16423318064360645</v>
      </c>
      <c r="N310" s="16">
        <f t="shared" si="50"/>
        <v>2.1472265802978355E-2</v>
      </c>
      <c r="O310" s="16">
        <f t="shared" si="51"/>
        <v>0.12524741583494239</v>
      </c>
      <c r="P310" s="16">
        <f t="shared" si="52"/>
        <v>0.64370962698509071</v>
      </c>
      <c r="Q310" s="16">
        <f t="shared" si="53"/>
        <v>0</v>
      </c>
      <c r="R310" s="16">
        <f t="shared" si="54"/>
        <v>0</v>
      </c>
      <c r="S310" s="16">
        <f t="shared" si="55"/>
        <v>4.5337510733382026E-2</v>
      </c>
    </row>
    <row r="311" spans="1:19">
      <c r="A311">
        <f>raw_modified!A311</f>
        <v>2</v>
      </c>
      <c r="B311">
        <f>raw_modified!B311</f>
        <v>202208</v>
      </c>
      <c r="C311">
        <f>raw_modified!C311</f>
        <v>3</v>
      </c>
      <c r="D311">
        <f>raw_modified!D311</f>
        <v>8142716.3100000005</v>
      </c>
      <c r="E311">
        <f>raw_modified!E311</f>
        <v>163854</v>
      </c>
      <c r="F311">
        <f>IF(C311=0,raw_modified!F311+raw_modified!K311,raw_modified!F311)</f>
        <v>328288.31</v>
      </c>
      <c r="G311">
        <f>IF(C311=1,raw_modified!G311+raw_modified!K311,raw_modified!G311)</f>
        <v>40739</v>
      </c>
      <c r="H311">
        <f>IF(C311=2,raw_modified!H311+raw_modified!K311,raw_modified!H311)</f>
        <v>83840</v>
      </c>
      <c r="I311">
        <f>IF(OR(C311=3,C311=4),raw_modified!I311+raw_modified!K311,raw_modified!I311)</f>
        <v>7140561</v>
      </c>
      <c r="J311">
        <f>raw_modified!J311</f>
        <v>0</v>
      </c>
      <c r="K311">
        <f>raw_modified!L311</f>
        <v>385434.00000000093</v>
      </c>
      <c r="L311" s="16">
        <f t="shared" si="48"/>
        <v>1</v>
      </c>
      <c r="M311" s="16">
        <f t="shared" si="49"/>
        <v>2.0122769081218302E-2</v>
      </c>
      <c r="N311" s="16">
        <f t="shared" si="50"/>
        <v>4.031680553537545E-2</v>
      </c>
      <c r="O311" s="16">
        <f t="shared" si="51"/>
        <v>5.0031216180242925E-3</v>
      </c>
      <c r="P311" s="16">
        <f t="shared" si="52"/>
        <v>1.029631842841397E-2</v>
      </c>
      <c r="Q311" s="16">
        <f t="shared" si="53"/>
        <v>0.8769261666688225</v>
      </c>
      <c r="R311" s="16">
        <f t="shared" si="54"/>
        <v>0</v>
      </c>
      <c r="S311" s="16">
        <f t="shared" si="55"/>
        <v>4.7334818668145505E-2</v>
      </c>
    </row>
    <row r="312" spans="1:19">
      <c r="A312">
        <f>raw_modified!A312</f>
        <v>2</v>
      </c>
      <c r="B312">
        <f>raw_modified!B312</f>
        <v>202208</v>
      </c>
      <c r="C312">
        <f>raw_modified!C312</f>
        <v>4</v>
      </c>
      <c r="D312">
        <f>raw_modified!D312</f>
        <v>100448692.34</v>
      </c>
      <c r="E312">
        <f>raw_modified!E312</f>
        <v>0</v>
      </c>
      <c r="F312">
        <f>IF(C312=0,raw_modified!F312+raw_modified!K312,raw_modified!F312)</f>
        <v>340560</v>
      </c>
      <c r="G312">
        <f>IF(C312=1,raw_modified!G312+raw_modified!K312,raw_modified!G312)</f>
        <v>0</v>
      </c>
      <c r="H312">
        <f>IF(C312=2,raw_modified!H312+raw_modified!K312,raw_modified!H312)</f>
        <v>0</v>
      </c>
      <c r="I312">
        <f>IF(OR(C312=3,C312=4),raw_modified!I312+raw_modified!K312,raw_modified!I312)</f>
        <v>98114320.299999997</v>
      </c>
      <c r="J312">
        <f>raw_modified!J312</f>
        <v>217745</v>
      </c>
      <c r="K312">
        <f>raw_modified!L312</f>
        <v>1776067.0400000066</v>
      </c>
      <c r="L312" s="16">
        <f t="shared" si="48"/>
        <v>1</v>
      </c>
      <c r="M312" s="16">
        <f t="shared" si="49"/>
        <v>0</v>
      </c>
      <c r="N312" s="16">
        <f t="shared" si="50"/>
        <v>3.3903875905847355E-3</v>
      </c>
      <c r="O312" s="16">
        <f t="shared" si="51"/>
        <v>0</v>
      </c>
      <c r="P312" s="16">
        <f t="shared" si="52"/>
        <v>0</v>
      </c>
      <c r="Q312" s="16">
        <f t="shared" si="53"/>
        <v>0.97676055321757105</v>
      </c>
      <c r="R312" s="16">
        <f t="shared" si="54"/>
        <v>2.1677235902979601E-3</v>
      </c>
      <c r="S312" s="16">
        <f t="shared" si="55"/>
        <v>1.7681335601546232E-2</v>
      </c>
    </row>
    <row r="313" spans="1:19">
      <c r="A313">
        <f>raw_modified!A313</f>
        <v>3</v>
      </c>
      <c r="B313">
        <f>raw_modified!B313</f>
        <v>202208</v>
      </c>
      <c r="C313">
        <f>raw_modified!C313</f>
        <v>0</v>
      </c>
      <c r="D313">
        <f>raw_modified!D313</f>
        <v>9131991400.2800007</v>
      </c>
      <c r="E313">
        <f>raw_modified!E313</f>
        <v>8166629979.6399994</v>
      </c>
      <c r="F313">
        <f>IF(C313=0,raw_modified!F313+raw_modified!K313,raw_modified!F313)</f>
        <v>431879191.66999996</v>
      </c>
      <c r="G313">
        <f>IF(C313=1,raw_modified!G313+raw_modified!K313,raw_modified!G313)</f>
        <v>0</v>
      </c>
      <c r="H313">
        <f>IF(C313=2,raw_modified!H313+raw_modified!K313,raw_modified!H313)</f>
        <v>0</v>
      </c>
      <c r="I313">
        <f>IF(OR(C313=3,C313=4),raw_modified!I313+raw_modified!K313,raw_modified!I313)</f>
        <v>0</v>
      </c>
      <c r="J313">
        <f>raw_modified!J313</f>
        <v>1722000</v>
      </c>
      <c r="K313">
        <f>raw_modified!L313</f>
        <v>531760228.97000134</v>
      </c>
      <c r="L313" s="16">
        <f t="shared" si="48"/>
        <v>1</v>
      </c>
      <c r="M313" s="16">
        <f t="shared" si="49"/>
        <v>0.89428796214039341</v>
      </c>
      <c r="N313" s="16">
        <f t="shared" si="50"/>
        <v>4.7292991499834076E-2</v>
      </c>
      <c r="O313" s="16">
        <f t="shared" si="51"/>
        <v>0</v>
      </c>
      <c r="P313" s="16">
        <f t="shared" si="52"/>
        <v>0</v>
      </c>
      <c r="Q313" s="16">
        <f t="shared" si="53"/>
        <v>0</v>
      </c>
      <c r="R313" s="16">
        <f t="shared" si="54"/>
        <v>1.8856785168974217E-4</v>
      </c>
      <c r="S313" s="16">
        <f t="shared" si="55"/>
        <v>5.8230478508082779E-2</v>
      </c>
    </row>
    <row r="314" spans="1:19">
      <c r="A314">
        <f>raw_modified!A314</f>
        <v>3</v>
      </c>
      <c r="B314">
        <f>raw_modified!B314</f>
        <v>202208</v>
      </c>
      <c r="C314">
        <f>raw_modified!C314</f>
        <v>1</v>
      </c>
      <c r="D314">
        <f>raw_modified!D314</f>
        <v>875725882.92000008</v>
      </c>
      <c r="E314">
        <f>raw_modified!E314</f>
        <v>241473598.92000002</v>
      </c>
      <c r="F314">
        <f>IF(C314=0,raw_modified!F314+raw_modified!K314,raw_modified!F314)</f>
        <v>484957971.50999999</v>
      </c>
      <c r="G314">
        <f>IF(C314=1,raw_modified!G314+raw_modified!K314,raw_modified!G314)</f>
        <v>87235418</v>
      </c>
      <c r="H314">
        <f>IF(C314=2,raw_modified!H314+raw_modified!K314,raw_modified!H314)</f>
        <v>0</v>
      </c>
      <c r="I314">
        <f>IF(OR(C314=3,C314=4),raw_modified!I314+raw_modified!K314,raw_modified!I314)</f>
        <v>0</v>
      </c>
      <c r="J314">
        <f>raw_modified!J314</f>
        <v>0</v>
      </c>
      <c r="K314">
        <f>raw_modified!L314</f>
        <v>62058894.49000001</v>
      </c>
      <c r="L314" s="16">
        <f t="shared" si="48"/>
        <v>0.99999999999999989</v>
      </c>
      <c r="M314" s="16">
        <f t="shared" si="49"/>
        <v>0.27574107792136515</v>
      </c>
      <c r="N314" s="16">
        <f t="shared" si="50"/>
        <v>0.55377827807597435</v>
      </c>
      <c r="O314" s="16">
        <f t="shared" si="51"/>
        <v>9.9614981926906446E-2</v>
      </c>
      <c r="P314" s="16">
        <f t="shared" si="52"/>
        <v>0</v>
      </c>
      <c r="Q314" s="16">
        <f t="shared" si="53"/>
        <v>0</v>
      </c>
      <c r="R314" s="16">
        <f t="shared" si="54"/>
        <v>0</v>
      </c>
      <c r="S314" s="16">
        <f t="shared" si="55"/>
        <v>7.0865662075753968E-2</v>
      </c>
    </row>
    <row r="315" spans="1:19">
      <c r="A315">
        <f>raw_modified!A315</f>
        <v>3</v>
      </c>
      <c r="B315">
        <f>raw_modified!B315</f>
        <v>202208</v>
      </c>
      <c r="C315">
        <f>raw_modified!C315</f>
        <v>2</v>
      </c>
      <c r="D315">
        <f>raw_modified!D315</f>
        <v>278551385</v>
      </c>
      <c r="E315">
        <f>raw_modified!E315</f>
        <v>37434404</v>
      </c>
      <c r="F315">
        <f>IF(C315=0,raw_modified!F315+raw_modified!K315,raw_modified!F315)</f>
        <v>34967728</v>
      </c>
      <c r="G315">
        <f>IF(C315=1,raw_modified!G315+raw_modified!K315,raw_modified!G315)</f>
        <v>40695067</v>
      </c>
      <c r="H315">
        <f>IF(C315=2,raw_modified!H315+raw_modified!K315,raw_modified!H315)</f>
        <v>148373239</v>
      </c>
      <c r="I315">
        <f>IF(OR(C315=3,C315=4),raw_modified!I315+raw_modified!K315,raw_modified!I315)</f>
        <v>0</v>
      </c>
      <c r="J315">
        <f>raw_modified!J315</f>
        <v>0</v>
      </c>
      <c r="K315">
        <f>raw_modified!L315</f>
        <v>17080947</v>
      </c>
      <c r="L315" s="16">
        <f t="shared" si="48"/>
        <v>1</v>
      </c>
      <c r="M315" s="16">
        <f t="shared" si="49"/>
        <v>0.1343895812975405</v>
      </c>
      <c r="N315" s="16">
        <f t="shared" si="50"/>
        <v>0.12553420978323263</v>
      </c>
      <c r="O315" s="16">
        <f t="shared" si="51"/>
        <v>0.14609536764643982</v>
      </c>
      <c r="P315" s="16">
        <f t="shared" si="52"/>
        <v>0.53266020917469137</v>
      </c>
      <c r="Q315" s="16">
        <f t="shared" si="53"/>
        <v>0</v>
      </c>
      <c r="R315" s="16">
        <f t="shared" si="54"/>
        <v>0</v>
      </c>
      <c r="S315" s="16">
        <f t="shared" si="55"/>
        <v>6.132063209809565E-2</v>
      </c>
    </row>
    <row r="316" spans="1:19">
      <c r="A316">
        <f>raw_modified!A316</f>
        <v>3</v>
      </c>
      <c r="B316">
        <f>raw_modified!B316</f>
        <v>202208</v>
      </c>
      <c r="C316">
        <f>raw_modified!C316</f>
        <v>3</v>
      </c>
      <c r="D316">
        <f>raw_modified!D316</f>
        <v>73959951.459999993</v>
      </c>
      <c r="E316">
        <f>raw_modified!E316</f>
        <v>9360636</v>
      </c>
      <c r="F316">
        <f>IF(C316=0,raw_modified!F316+raw_modified!K316,raw_modified!F316)</f>
        <v>2432432.7999999998</v>
      </c>
      <c r="G316">
        <f>IF(C316=1,raw_modified!G316+raw_modified!K316,raw_modified!G316)</f>
        <v>816669</v>
      </c>
      <c r="H316">
        <f>IF(C316=2,raw_modified!H316+raw_modified!K316,raw_modified!H316)</f>
        <v>312625</v>
      </c>
      <c r="I316">
        <f>IF(OR(C316=3,C316=4),raw_modified!I316+raw_modified!K316,raw_modified!I316)</f>
        <v>58703475.469999999</v>
      </c>
      <c r="J316">
        <f>raw_modified!J316</f>
        <v>0</v>
      </c>
      <c r="K316">
        <f>raw_modified!L316</f>
        <v>2334113.1899999976</v>
      </c>
      <c r="L316" s="16">
        <f t="shared" si="48"/>
        <v>1</v>
      </c>
      <c r="M316" s="16">
        <f t="shared" si="49"/>
        <v>0.12656357684418632</v>
      </c>
      <c r="N316" s="16">
        <f t="shared" si="50"/>
        <v>3.2888512661011421E-2</v>
      </c>
      <c r="O316" s="16">
        <f t="shared" si="51"/>
        <v>1.104204348270404E-2</v>
      </c>
      <c r="P316" s="16">
        <f t="shared" si="52"/>
        <v>4.2269497725276094E-3</v>
      </c>
      <c r="Q316" s="16">
        <f t="shared" si="53"/>
        <v>0.79371976740342776</v>
      </c>
      <c r="R316" s="16">
        <f t="shared" si="54"/>
        <v>0</v>
      </c>
      <c r="S316" s="16">
        <f t="shared" si="55"/>
        <v>3.1559149836142927E-2</v>
      </c>
    </row>
    <row r="317" spans="1:19">
      <c r="A317">
        <f>raw_modified!A317</f>
        <v>3</v>
      </c>
      <c r="B317">
        <f>raw_modified!B317</f>
        <v>202208</v>
      </c>
      <c r="C317">
        <f>raw_modified!C317</f>
        <v>4</v>
      </c>
      <c r="D317">
        <f>raw_modified!D317</f>
        <v>443874763.73000002</v>
      </c>
      <c r="E317">
        <f>raw_modified!E317</f>
        <v>4766430.84</v>
      </c>
      <c r="F317">
        <f>IF(C317=0,raw_modified!F317+raw_modified!K317,raw_modified!F317)</f>
        <v>262609</v>
      </c>
      <c r="G317">
        <f>IF(C317=1,raw_modified!G317+raw_modified!K317,raw_modified!G317)</f>
        <v>0</v>
      </c>
      <c r="H317">
        <f>IF(C317=2,raw_modified!H317+raw_modified!K317,raw_modified!H317)</f>
        <v>0</v>
      </c>
      <c r="I317">
        <f>IF(OR(C317=3,C317=4),raw_modified!I317+raw_modified!K317,raw_modified!I317)</f>
        <v>425773190.62</v>
      </c>
      <c r="J317">
        <f>raw_modified!J317</f>
        <v>3442217</v>
      </c>
      <c r="K317">
        <f>raw_modified!L317</f>
        <v>9630316.2700000405</v>
      </c>
      <c r="L317" s="16">
        <f t="shared" si="48"/>
        <v>1</v>
      </c>
      <c r="M317" s="16">
        <f t="shared" si="49"/>
        <v>1.0738233460146256E-2</v>
      </c>
      <c r="N317" s="16">
        <f t="shared" si="50"/>
        <v>5.916285886433943E-4</v>
      </c>
      <c r="O317" s="16">
        <f t="shared" si="51"/>
        <v>0</v>
      </c>
      <c r="P317" s="16">
        <f t="shared" si="52"/>
        <v>0</v>
      </c>
      <c r="Q317" s="16">
        <f t="shared" si="53"/>
        <v>0.95921918840826281</v>
      </c>
      <c r="R317" s="16">
        <f t="shared" si="54"/>
        <v>7.7549283745579883E-3</v>
      </c>
      <c r="S317" s="16">
        <f t="shared" si="55"/>
        <v>2.1696021168389663E-2</v>
      </c>
    </row>
    <row r="318" spans="1:19">
      <c r="A318">
        <f>raw_modified!A318</f>
        <v>1</v>
      </c>
      <c r="B318">
        <f>raw_modified!B318</f>
        <v>202209</v>
      </c>
      <c r="C318">
        <f>raw_modified!C318</f>
        <v>0</v>
      </c>
      <c r="D318">
        <f>raw_modified!D318</f>
        <v>12365558473.329998</v>
      </c>
      <c r="E318">
        <f>raw_modified!E318</f>
        <v>11245638539.59</v>
      </c>
      <c r="F318">
        <f>IF(C318=0,raw_modified!F318+raw_modified!K318,raw_modified!F318)</f>
        <v>411246724</v>
      </c>
      <c r="G318">
        <f>IF(C318=1,raw_modified!G318+raw_modified!K318,raw_modified!G318)</f>
        <v>0</v>
      </c>
      <c r="H318">
        <f>IF(C318=2,raw_modified!H318+raw_modified!K318,raw_modified!H318)</f>
        <v>0</v>
      </c>
      <c r="I318">
        <f>IF(OR(C318=3,C318=4),raw_modified!I318+raw_modified!K318,raw_modified!I318)</f>
        <v>0</v>
      </c>
      <c r="J318">
        <f>raw_modified!J318</f>
        <v>1667464</v>
      </c>
      <c r="K318">
        <f>raw_modified!L318</f>
        <v>22573336.359999999</v>
      </c>
      <c r="L318" s="16">
        <f t="shared" si="48"/>
        <v>0.94465010125857396</v>
      </c>
      <c r="M318" s="16">
        <f t="shared" si="49"/>
        <v>0.90943232073541702</v>
      </c>
      <c r="N318" s="16">
        <f t="shared" si="50"/>
        <v>3.3257432317915586E-2</v>
      </c>
      <c r="O318" s="16">
        <f t="shared" si="51"/>
        <v>0</v>
      </c>
      <c r="P318" s="16">
        <f t="shared" si="52"/>
        <v>0</v>
      </c>
      <c r="Q318" s="16">
        <f t="shared" si="53"/>
        <v>0</v>
      </c>
      <c r="R318" s="16">
        <f t="shared" si="54"/>
        <v>1.3484744773933032E-4</v>
      </c>
      <c r="S318" s="16">
        <f t="shared" si="55"/>
        <v>1.8255007575020657E-3</v>
      </c>
    </row>
    <row r="319" spans="1:19">
      <c r="A319">
        <f>raw_modified!A319</f>
        <v>1</v>
      </c>
      <c r="B319">
        <f>raw_modified!B319</f>
        <v>202209</v>
      </c>
      <c r="C319">
        <f>raw_modified!C319</f>
        <v>1</v>
      </c>
      <c r="D319">
        <f>raw_modified!D319</f>
        <v>873218687.21000004</v>
      </c>
      <c r="E319">
        <f>raw_modified!E319</f>
        <v>296757045.44999999</v>
      </c>
      <c r="F319">
        <f>IF(C319=0,raw_modified!F319+raw_modified!K319,raw_modified!F319)</f>
        <v>394323767.85000002</v>
      </c>
      <c r="G319">
        <f>IF(C319=1,raw_modified!G319+raw_modified!K319,raw_modified!G319)</f>
        <v>97860614.760000005</v>
      </c>
      <c r="H319">
        <f>IF(C319=2,raw_modified!H319+raw_modified!K319,raw_modified!H319)</f>
        <v>0</v>
      </c>
      <c r="I319">
        <f>IF(OR(C319=3,C319=4),raw_modified!I319+raw_modified!K319,raw_modified!I319)</f>
        <v>0</v>
      </c>
      <c r="J319">
        <f>raw_modified!J319</f>
        <v>0</v>
      </c>
      <c r="K319">
        <f>raw_modified!L319</f>
        <v>84277259.150000095</v>
      </c>
      <c r="L319" s="16">
        <f t="shared" si="48"/>
        <v>1</v>
      </c>
      <c r="M319" s="16">
        <f t="shared" si="49"/>
        <v>0.33984275622657739</v>
      </c>
      <c r="N319" s="16">
        <f t="shared" si="50"/>
        <v>0.45157504486063438</v>
      </c>
      <c r="O319" s="16">
        <f t="shared" si="51"/>
        <v>0.11206885078544539</v>
      </c>
      <c r="P319" s="16">
        <f t="shared" si="52"/>
        <v>0</v>
      </c>
      <c r="Q319" s="16">
        <f t="shared" si="53"/>
        <v>0</v>
      </c>
      <c r="R319" s="16">
        <f t="shared" si="54"/>
        <v>0</v>
      </c>
      <c r="S319" s="16">
        <f t="shared" si="55"/>
        <v>9.6513348127342913E-2</v>
      </c>
    </row>
    <row r="320" spans="1:19">
      <c r="A320">
        <f>raw_modified!A320</f>
        <v>1</v>
      </c>
      <c r="B320">
        <f>raw_modified!B320</f>
        <v>202209</v>
      </c>
      <c r="C320">
        <f>raw_modified!C320</f>
        <v>2</v>
      </c>
      <c r="D320">
        <f>raw_modified!D320</f>
        <v>91688892.299999997</v>
      </c>
      <c r="E320">
        <f>raw_modified!E320</f>
        <v>8688988</v>
      </c>
      <c r="F320">
        <f>IF(C320=0,raw_modified!F320+raw_modified!K320,raw_modified!F320)</f>
        <v>13438179</v>
      </c>
      <c r="G320">
        <f>IF(C320=1,raw_modified!G320+raw_modified!K320,raw_modified!G320)</f>
        <v>251522</v>
      </c>
      <c r="H320">
        <f>IF(C320=2,raw_modified!H320+raw_modified!K320,raw_modified!H320)</f>
        <v>63562277.299999997</v>
      </c>
      <c r="I320">
        <f>IF(OR(C320=3,C320=4),raw_modified!I320+raw_modified!K320,raw_modified!I320)</f>
        <v>0</v>
      </c>
      <c r="J320">
        <f>raw_modified!J320</f>
        <v>0</v>
      </c>
      <c r="K320">
        <f>raw_modified!L320</f>
        <v>5747926</v>
      </c>
      <c r="L320" s="16">
        <f t="shared" si="48"/>
        <v>1</v>
      </c>
      <c r="M320" s="16">
        <f t="shared" si="49"/>
        <v>9.4765982901944171E-2</v>
      </c>
      <c r="N320" s="16">
        <f t="shared" si="50"/>
        <v>0.14656278053868474</v>
      </c>
      <c r="O320" s="16">
        <f t="shared" si="51"/>
        <v>2.7432112406488305E-3</v>
      </c>
      <c r="P320" s="16">
        <f t="shared" si="52"/>
        <v>0.69323857782062004</v>
      </c>
      <c r="Q320" s="16">
        <f t="shared" si="53"/>
        <v>0</v>
      </c>
      <c r="R320" s="16">
        <f t="shared" si="54"/>
        <v>0</v>
      </c>
      <c r="S320" s="16">
        <f t="shared" si="55"/>
        <v>6.2689447498102235E-2</v>
      </c>
    </row>
    <row r="321" spans="1:19">
      <c r="A321">
        <f>raw_modified!A321</f>
        <v>1</v>
      </c>
      <c r="B321">
        <f>raw_modified!B321</f>
        <v>202209</v>
      </c>
      <c r="C321">
        <f>raw_modified!C321</f>
        <v>3</v>
      </c>
      <c r="D321">
        <f>raw_modified!D321</f>
        <v>101643774</v>
      </c>
      <c r="E321">
        <f>raw_modified!E321</f>
        <v>17073309</v>
      </c>
      <c r="F321">
        <f>IF(C321=0,raw_modified!F321+raw_modified!K321,raw_modified!F321)</f>
        <v>4613015</v>
      </c>
      <c r="G321">
        <f>IF(C321=1,raw_modified!G321+raw_modified!K321,raw_modified!G321)</f>
        <v>1072960</v>
      </c>
      <c r="H321">
        <f>IF(C321=2,raw_modified!H321+raw_modified!K321,raw_modified!H321)</f>
        <v>2166670</v>
      </c>
      <c r="I321">
        <f>IF(OR(C321=3,C321=4),raw_modified!I321+raw_modified!K321,raw_modified!I321)</f>
        <v>68598973</v>
      </c>
      <c r="J321">
        <f>raw_modified!J321</f>
        <v>0</v>
      </c>
      <c r="K321">
        <f>raw_modified!L321</f>
        <v>8118847</v>
      </c>
      <c r="L321" s="16">
        <f t="shared" si="48"/>
        <v>1</v>
      </c>
      <c r="M321" s="16">
        <f t="shared" si="49"/>
        <v>0.16797200977602425</v>
      </c>
      <c r="N321" s="16">
        <f t="shared" si="50"/>
        <v>4.5384137350114526E-2</v>
      </c>
      <c r="O321" s="16">
        <f t="shared" si="51"/>
        <v>1.0556081870789253E-2</v>
      </c>
      <c r="P321" s="16">
        <f t="shared" si="52"/>
        <v>2.1316308070182439E-2</v>
      </c>
      <c r="Q321" s="16">
        <f t="shared" si="53"/>
        <v>0.67489596559057319</v>
      </c>
      <c r="R321" s="16">
        <f t="shared" si="54"/>
        <v>0</v>
      </c>
      <c r="S321" s="16">
        <f t="shared" si="55"/>
        <v>7.9875497342316318E-2</v>
      </c>
    </row>
    <row r="322" spans="1:19">
      <c r="A322">
        <f>raw_modified!A322</f>
        <v>1</v>
      </c>
      <c r="B322">
        <f>raw_modified!B322</f>
        <v>202209</v>
      </c>
      <c r="C322">
        <f>raw_modified!C322</f>
        <v>4</v>
      </c>
      <c r="D322">
        <f>raw_modified!D322</f>
        <v>535306581.72999996</v>
      </c>
      <c r="E322">
        <f>raw_modified!E322</f>
        <v>8561965</v>
      </c>
      <c r="F322">
        <f>IF(C322=0,raw_modified!F322+raw_modified!K322,raw_modified!F322)</f>
        <v>1312370</v>
      </c>
      <c r="G322">
        <f>IF(C322=1,raw_modified!G322+raw_modified!K322,raw_modified!G322)</f>
        <v>0</v>
      </c>
      <c r="H322">
        <f>IF(C322=2,raw_modified!H322+raw_modified!K322,raw_modified!H322)</f>
        <v>0</v>
      </c>
      <c r="I322">
        <f>IF(OR(C322=3,C322=4),raw_modified!I322+raw_modified!K322,raw_modified!I322)</f>
        <v>508033449</v>
      </c>
      <c r="J322">
        <f>raw_modified!J322</f>
        <v>0</v>
      </c>
      <c r="K322">
        <f>raw_modified!L322</f>
        <v>17398797.729999959</v>
      </c>
      <c r="L322" s="16">
        <f t="shared" si="48"/>
        <v>0.99999999999999989</v>
      </c>
      <c r="M322" s="16">
        <f t="shared" si="49"/>
        <v>1.5994507245417202E-2</v>
      </c>
      <c r="N322" s="16">
        <f t="shared" si="50"/>
        <v>2.4516231348374086E-3</v>
      </c>
      <c r="O322" s="16">
        <f t="shared" si="51"/>
        <v>0</v>
      </c>
      <c r="P322" s="16">
        <f t="shared" si="52"/>
        <v>0</v>
      </c>
      <c r="Q322" s="16">
        <f t="shared" si="53"/>
        <v>0.94905137791906302</v>
      </c>
      <c r="R322" s="16">
        <f t="shared" si="54"/>
        <v>0</v>
      </c>
      <c r="S322" s="16">
        <f t="shared" si="55"/>
        <v>3.2502491700682347E-2</v>
      </c>
    </row>
    <row r="323" spans="1:19">
      <c r="A323">
        <f>raw_modified!A323</f>
        <v>2</v>
      </c>
      <c r="B323">
        <f>raw_modified!B323</f>
        <v>202209</v>
      </c>
      <c r="C323">
        <f>raw_modified!C323</f>
        <v>0</v>
      </c>
      <c r="D323">
        <f>raw_modified!D323</f>
        <v>1233990038.29</v>
      </c>
      <c r="E323">
        <f>raw_modified!E323</f>
        <v>1130018853</v>
      </c>
      <c r="F323">
        <f>IF(C323=0,raw_modified!F323+raw_modified!K323,raw_modified!F323)</f>
        <v>48489012</v>
      </c>
      <c r="G323">
        <f>IF(C323=1,raw_modified!G323+raw_modified!K323,raw_modified!G323)</f>
        <v>0</v>
      </c>
      <c r="H323">
        <f>IF(C323=2,raw_modified!H323+raw_modified!K323,raw_modified!H323)</f>
        <v>0</v>
      </c>
      <c r="I323">
        <f>IF(OR(C323=3,C323=4),raw_modified!I323+raw_modified!K323,raw_modified!I323)</f>
        <v>0</v>
      </c>
      <c r="J323">
        <f>raw_modified!J323</f>
        <v>367389</v>
      </c>
      <c r="K323">
        <f>raw_modified!L323</f>
        <v>55114784.289999962</v>
      </c>
      <c r="L323" s="16">
        <f t="shared" ref="L323:L386" si="56">SUM(M323:S323)</f>
        <v>1</v>
      </c>
      <c r="M323" s="16">
        <f t="shared" ref="M323:M386" si="57">E323/D323</f>
        <v>0.9157439022489372</v>
      </c>
      <c r="N323" s="16">
        <f t="shared" ref="N323:N386" si="58">F323/D323</f>
        <v>3.9294492253108937E-2</v>
      </c>
      <c r="O323" s="16">
        <f t="shared" ref="O323:O386" si="59">G323/D323</f>
        <v>0</v>
      </c>
      <c r="P323" s="16">
        <f t="shared" ref="P323:P386" si="60">H323/D323</f>
        <v>0</v>
      </c>
      <c r="Q323" s="16">
        <f t="shared" ref="Q323:Q386" si="61">I323/D323</f>
        <v>0</v>
      </c>
      <c r="R323" s="16">
        <f t="shared" ref="R323:R386" si="62">J323/D323</f>
        <v>2.9772444557908169E-4</v>
      </c>
      <c r="S323" s="16">
        <f t="shared" ref="S323:S386" si="63">K323/D323</f>
        <v>4.4663881052374781E-2</v>
      </c>
    </row>
    <row r="324" spans="1:19">
      <c r="A324">
        <f>raw_modified!A324</f>
        <v>2</v>
      </c>
      <c r="B324">
        <f>raw_modified!B324</f>
        <v>202209</v>
      </c>
      <c r="C324">
        <f>raw_modified!C324</f>
        <v>1</v>
      </c>
      <c r="D324">
        <f>raw_modified!D324</f>
        <v>86459676.730000004</v>
      </c>
      <c r="E324">
        <f>raw_modified!E324</f>
        <v>25168423</v>
      </c>
      <c r="F324">
        <f>IF(C324=0,raw_modified!F324+raw_modified!K324,raw_modified!F324)</f>
        <v>43668374</v>
      </c>
      <c r="G324">
        <f>IF(C324=1,raw_modified!G324+raw_modified!K324,raw_modified!G324)</f>
        <v>12549341.42</v>
      </c>
      <c r="H324">
        <f>IF(C324=2,raw_modified!H324+raw_modified!K324,raw_modified!H324)</f>
        <v>0</v>
      </c>
      <c r="I324">
        <f>IF(OR(C324=3,C324=4),raw_modified!I324+raw_modified!K324,raw_modified!I324)</f>
        <v>0</v>
      </c>
      <c r="J324">
        <f>raw_modified!J324</f>
        <v>0</v>
      </c>
      <c r="K324">
        <f>raw_modified!L324</f>
        <v>5073538.3100000024</v>
      </c>
      <c r="L324" s="16">
        <f t="shared" si="56"/>
        <v>1</v>
      </c>
      <c r="M324" s="16">
        <f t="shared" si="57"/>
        <v>0.29110012842862037</v>
      </c>
      <c r="N324" s="16">
        <f t="shared" si="58"/>
        <v>0.50507214058143513</v>
      </c>
      <c r="O324" s="16">
        <f t="shared" si="59"/>
        <v>0.1451467538930272</v>
      </c>
      <c r="P324" s="16">
        <f t="shared" si="60"/>
        <v>0</v>
      </c>
      <c r="Q324" s="16">
        <f t="shared" si="61"/>
        <v>0</v>
      </c>
      <c r="R324" s="16">
        <f t="shared" si="62"/>
        <v>0</v>
      </c>
      <c r="S324" s="16">
        <f t="shared" si="63"/>
        <v>5.8680977096917282E-2</v>
      </c>
    </row>
    <row r="325" spans="1:19">
      <c r="A325">
        <f>raw_modified!A325</f>
        <v>2</v>
      </c>
      <c r="B325">
        <f>raw_modified!B325</f>
        <v>202209</v>
      </c>
      <c r="C325">
        <f>raw_modified!C325</f>
        <v>2</v>
      </c>
      <c r="D325">
        <f>raw_modified!D325</f>
        <v>11122330.32</v>
      </c>
      <c r="E325">
        <f>raw_modified!E325</f>
        <v>277932</v>
      </c>
      <c r="F325">
        <f>IF(C325=0,raw_modified!F325+raw_modified!K325,raw_modified!F325)</f>
        <v>1874744.6</v>
      </c>
      <c r="G325">
        <f>IF(C325=1,raw_modified!G325+raw_modified!K325,raw_modified!G325)</f>
        <v>3456799</v>
      </c>
      <c r="H325">
        <f>IF(C325=2,raw_modified!H325+raw_modified!K325,raw_modified!H325)</f>
        <v>4880154.7200000007</v>
      </c>
      <c r="I325">
        <f>IF(OR(C325=3,C325=4),raw_modified!I325+raw_modified!K325,raw_modified!I325)</f>
        <v>0</v>
      </c>
      <c r="J325">
        <f>raw_modified!J325</f>
        <v>0</v>
      </c>
      <c r="K325">
        <f>raw_modified!L325</f>
        <v>632700</v>
      </c>
      <c r="L325" s="16">
        <f t="shared" si="56"/>
        <v>1</v>
      </c>
      <c r="M325" s="16">
        <f t="shared" si="57"/>
        <v>2.4988648242196782E-2</v>
      </c>
      <c r="N325" s="16">
        <f t="shared" si="58"/>
        <v>0.16855681732710848</v>
      </c>
      <c r="O325" s="16">
        <f t="shared" si="59"/>
        <v>0.31079808821933996</v>
      </c>
      <c r="P325" s="16">
        <f t="shared" si="60"/>
        <v>0.43877088520061147</v>
      </c>
      <c r="Q325" s="16">
        <f t="shared" si="61"/>
        <v>0</v>
      </c>
      <c r="R325" s="16">
        <f t="shared" si="62"/>
        <v>0</v>
      </c>
      <c r="S325" s="16">
        <f t="shared" si="63"/>
        <v>5.6885561010743296E-2</v>
      </c>
    </row>
    <row r="326" spans="1:19">
      <c r="A326">
        <f>raw_modified!A326</f>
        <v>2</v>
      </c>
      <c r="B326">
        <f>raw_modified!B326</f>
        <v>202209</v>
      </c>
      <c r="C326">
        <f>raw_modified!C326</f>
        <v>3</v>
      </c>
      <c r="D326">
        <f>raw_modified!D326</f>
        <v>12074543</v>
      </c>
      <c r="E326">
        <f>raw_modified!E326</f>
        <v>0</v>
      </c>
      <c r="F326">
        <f>IF(C326=0,raw_modified!F326+raw_modified!K326,raw_modified!F326)</f>
        <v>207533</v>
      </c>
      <c r="G326">
        <f>IF(C326=1,raw_modified!G326+raw_modified!K326,raw_modified!G326)</f>
        <v>0</v>
      </c>
      <c r="H326">
        <f>IF(C326=2,raw_modified!H326+raw_modified!K326,raw_modified!H326)</f>
        <v>0</v>
      </c>
      <c r="I326">
        <f>IF(OR(C326=3,C326=4),raw_modified!I326+raw_modified!K326,raw_modified!I326)</f>
        <v>11752921</v>
      </c>
      <c r="J326">
        <f>raw_modified!J326</f>
        <v>0</v>
      </c>
      <c r="K326">
        <f>raw_modified!L326</f>
        <v>114089</v>
      </c>
      <c r="L326" s="16">
        <f t="shared" si="56"/>
        <v>1</v>
      </c>
      <c r="M326" s="16">
        <f t="shared" si="57"/>
        <v>0</v>
      </c>
      <c r="N326" s="16">
        <f t="shared" si="58"/>
        <v>1.7187648426942537E-2</v>
      </c>
      <c r="O326" s="16">
        <f t="shared" si="59"/>
        <v>0</v>
      </c>
      <c r="P326" s="16">
        <f t="shared" si="60"/>
        <v>0</v>
      </c>
      <c r="Q326" s="16">
        <f t="shared" si="61"/>
        <v>0.9733636295800181</v>
      </c>
      <c r="R326" s="16">
        <f t="shared" si="62"/>
        <v>0</v>
      </c>
      <c r="S326" s="16">
        <f t="shared" si="63"/>
        <v>9.4487219930394061E-3</v>
      </c>
    </row>
    <row r="327" spans="1:19">
      <c r="A327">
        <f>raw_modified!A327</f>
        <v>2</v>
      </c>
      <c r="B327">
        <f>raw_modified!B327</f>
        <v>202209</v>
      </c>
      <c r="C327">
        <f>raw_modified!C327</f>
        <v>4</v>
      </c>
      <c r="D327">
        <f>raw_modified!D327</f>
        <v>105216082.3</v>
      </c>
      <c r="E327">
        <f>raw_modified!E327</f>
        <v>32112</v>
      </c>
      <c r="F327">
        <f>IF(C327=0,raw_modified!F327+raw_modified!K327,raw_modified!F327)</f>
        <v>366497</v>
      </c>
      <c r="G327">
        <f>IF(C327=1,raw_modified!G327+raw_modified!K327,raw_modified!G327)</f>
        <v>0</v>
      </c>
      <c r="H327">
        <f>IF(C327=2,raw_modified!H327+raw_modified!K327,raw_modified!H327)</f>
        <v>41079</v>
      </c>
      <c r="I327">
        <f>IF(OR(C327=3,C327=4),raw_modified!I327+raw_modified!K327,raw_modified!I327)</f>
        <v>102360581.30999999</v>
      </c>
      <c r="J327">
        <f>raw_modified!J327</f>
        <v>0</v>
      </c>
      <c r="K327">
        <f>raw_modified!L327</f>
        <v>2415812.9900000095</v>
      </c>
      <c r="L327" s="16">
        <f t="shared" si="56"/>
        <v>1</v>
      </c>
      <c r="M327" s="16">
        <f t="shared" si="57"/>
        <v>3.0520049119905316E-4</v>
      </c>
      <c r="N327" s="16">
        <f t="shared" si="58"/>
        <v>3.4832792857180921E-3</v>
      </c>
      <c r="O327" s="16">
        <f t="shared" si="59"/>
        <v>0</v>
      </c>
      <c r="P327" s="16">
        <f t="shared" si="60"/>
        <v>3.9042510519325809E-4</v>
      </c>
      <c r="Q327" s="16">
        <f t="shared" si="61"/>
        <v>0.9728606033642444</v>
      </c>
      <c r="R327" s="16">
        <f t="shared" si="62"/>
        <v>0</v>
      </c>
      <c r="S327" s="16">
        <f t="shared" si="63"/>
        <v>2.2960491753645246E-2</v>
      </c>
    </row>
    <row r="328" spans="1:19">
      <c r="A328">
        <f>raw_modified!A328</f>
        <v>3</v>
      </c>
      <c r="B328">
        <f>raw_modified!B328</f>
        <v>202209</v>
      </c>
      <c r="C328">
        <f>raw_modified!C328</f>
        <v>0</v>
      </c>
      <c r="D328">
        <f>raw_modified!D328</f>
        <v>8925574615.3999996</v>
      </c>
      <c r="E328">
        <f>raw_modified!E328</f>
        <v>7955350404.1199999</v>
      </c>
      <c r="F328">
        <f>IF(C328=0,raw_modified!F328+raw_modified!K328,raw_modified!F328)</f>
        <v>450200994.13999999</v>
      </c>
      <c r="G328">
        <f>IF(C328=1,raw_modified!G328+raw_modified!K328,raw_modified!G328)</f>
        <v>0</v>
      </c>
      <c r="H328">
        <f>IF(C328=2,raw_modified!H328+raw_modified!K328,raw_modified!H328)</f>
        <v>0</v>
      </c>
      <c r="I328">
        <f>IF(OR(C328=3,C328=4),raw_modified!I328+raw_modified!K328,raw_modified!I328)</f>
        <v>0</v>
      </c>
      <c r="J328">
        <f>raw_modified!J328</f>
        <v>0</v>
      </c>
      <c r="K328">
        <f>raw_modified!L328</f>
        <v>520023217.13999939</v>
      </c>
      <c r="L328" s="16">
        <f t="shared" si="56"/>
        <v>1</v>
      </c>
      <c r="M328" s="16">
        <f t="shared" si="57"/>
        <v>0.89129840339847755</v>
      </c>
      <c r="N328" s="16">
        <f t="shared" si="58"/>
        <v>5.0439440992766184E-2</v>
      </c>
      <c r="O328" s="16">
        <f t="shared" si="59"/>
        <v>0</v>
      </c>
      <c r="P328" s="16">
        <f t="shared" si="60"/>
        <v>0</v>
      </c>
      <c r="Q328" s="16">
        <f t="shared" si="61"/>
        <v>0</v>
      </c>
      <c r="R328" s="16">
        <f t="shared" si="62"/>
        <v>0</v>
      </c>
      <c r="S328" s="16">
        <f t="shared" si="63"/>
        <v>5.8262155608756236E-2</v>
      </c>
    </row>
    <row r="329" spans="1:19">
      <c r="A329">
        <f>raw_modified!A329</f>
        <v>3</v>
      </c>
      <c r="B329">
        <f>raw_modified!B329</f>
        <v>202209</v>
      </c>
      <c r="C329">
        <f>raw_modified!C329</f>
        <v>1</v>
      </c>
      <c r="D329">
        <f>raw_modified!D329</f>
        <v>944997318.8599999</v>
      </c>
      <c r="E329">
        <f>raw_modified!E329</f>
        <v>232532330</v>
      </c>
      <c r="F329">
        <f>IF(C329=0,raw_modified!F329+raw_modified!K329,raw_modified!F329)</f>
        <v>538890865.79999995</v>
      </c>
      <c r="G329">
        <f>IF(C329=1,raw_modified!G329+raw_modified!K329,raw_modified!G329)</f>
        <v>105564056.50999999</v>
      </c>
      <c r="H329">
        <f>IF(C329=2,raw_modified!H329+raw_modified!K329,raw_modified!H329)</f>
        <v>0</v>
      </c>
      <c r="I329">
        <f>IF(OR(C329=3,C329=4),raw_modified!I329+raw_modified!K329,raw_modified!I329)</f>
        <v>0</v>
      </c>
      <c r="J329">
        <f>raw_modified!J329</f>
        <v>0</v>
      </c>
      <c r="K329">
        <f>raw_modified!L329</f>
        <v>68010066.549999952</v>
      </c>
      <c r="L329" s="16">
        <f t="shared" si="56"/>
        <v>1</v>
      </c>
      <c r="M329" s="16">
        <f t="shared" si="57"/>
        <v>0.24606665580862813</v>
      </c>
      <c r="N329" s="16">
        <f t="shared" si="58"/>
        <v>0.57025650236774472</v>
      </c>
      <c r="O329" s="16">
        <f t="shared" si="59"/>
        <v>0.1117083132440497</v>
      </c>
      <c r="P329" s="16">
        <f t="shared" si="60"/>
        <v>0</v>
      </c>
      <c r="Q329" s="16">
        <f t="shared" si="61"/>
        <v>0</v>
      </c>
      <c r="R329" s="16">
        <f t="shared" si="62"/>
        <v>0</v>
      </c>
      <c r="S329" s="16">
        <f t="shared" si="63"/>
        <v>7.1968528579577432E-2</v>
      </c>
    </row>
    <row r="330" spans="1:19">
      <c r="A330">
        <f>raw_modified!A330</f>
        <v>3</v>
      </c>
      <c r="B330">
        <f>raw_modified!B330</f>
        <v>202209</v>
      </c>
      <c r="C330">
        <f>raw_modified!C330</f>
        <v>2</v>
      </c>
      <c r="D330">
        <f>raw_modified!D330</f>
        <v>115702344</v>
      </c>
      <c r="E330">
        <f>raw_modified!E330</f>
        <v>9741182</v>
      </c>
      <c r="F330">
        <f>IF(C330=0,raw_modified!F330+raw_modified!K330,raw_modified!F330)</f>
        <v>25303431</v>
      </c>
      <c r="G330">
        <f>IF(C330=1,raw_modified!G330+raw_modified!K330,raw_modified!G330)</f>
        <v>30826524</v>
      </c>
      <c r="H330">
        <f>IF(C330=2,raw_modified!H330+raw_modified!K330,raw_modified!H330)</f>
        <v>38223362</v>
      </c>
      <c r="I330">
        <f>IF(OR(C330=3,C330=4),raw_modified!I330+raw_modified!K330,raw_modified!I330)</f>
        <v>0</v>
      </c>
      <c r="J330">
        <f>raw_modified!J330</f>
        <v>0</v>
      </c>
      <c r="K330">
        <f>raw_modified!L330</f>
        <v>11607845</v>
      </c>
      <c r="L330" s="16">
        <f t="shared" si="56"/>
        <v>1.0000000000000002</v>
      </c>
      <c r="M330" s="16">
        <f t="shared" si="57"/>
        <v>8.4191742908855852E-2</v>
      </c>
      <c r="N330" s="16">
        <f t="shared" si="58"/>
        <v>0.21869419516686714</v>
      </c>
      <c r="O330" s="16">
        <f t="shared" si="59"/>
        <v>0.26642955478931352</v>
      </c>
      <c r="P330" s="16">
        <f t="shared" si="60"/>
        <v>0.33035944371187503</v>
      </c>
      <c r="Q330" s="16">
        <f t="shared" si="61"/>
        <v>0</v>
      </c>
      <c r="R330" s="16">
        <f t="shared" si="62"/>
        <v>0</v>
      </c>
      <c r="S330" s="16">
        <f t="shared" si="63"/>
        <v>0.10032506342308847</v>
      </c>
    </row>
    <row r="331" spans="1:19">
      <c r="A331">
        <f>raw_modified!A331</f>
        <v>3</v>
      </c>
      <c r="B331">
        <f>raw_modified!B331</f>
        <v>202209</v>
      </c>
      <c r="C331">
        <f>raw_modified!C331</f>
        <v>3</v>
      </c>
      <c r="D331">
        <f>raw_modified!D331</f>
        <v>156450470</v>
      </c>
      <c r="E331">
        <f>raw_modified!E331</f>
        <v>4688047</v>
      </c>
      <c r="F331">
        <f>IF(C331=0,raw_modified!F331+raw_modified!K331,raw_modified!F331)</f>
        <v>6645873</v>
      </c>
      <c r="G331">
        <f>IF(C331=1,raw_modified!G331+raw_modified!K331,raw_modified!G331)</f>
        <v>44197261</v>
      </c>
      <c r="H331">
        <f>IF(C331=2,raw_modified!H331+raw_modified!K331,raw_modified!H331)</f>
        <v>1908770</v>
      </c>
      <c r="I331">
        <f>IF(OR(C331=3,C331=4),raw_modified!I331+raw_modified!K331,raw_modified!I331)</f>
        <v>74446151</v>
      </c>
      <c r="J331">
        <f>raw_modified!J331</f>
        <v>0</v>
      </c>
      <c r="K331">
        <f>raw_modified!L331</f>
        <v>24564368</v>
      </c>
      <c r="L331" s="16">
        <f t="shared" si="56"/>
        <v>1</v>
      </c>
      <c r="M331" s="16">
        <f t="shared" si="57"/>
        <v>2.9965055394208788E-2</v>
      </c>
      <c r="N331" s="16">
        <f t="shared" si="58"/>
        <v>4.2479086192582227E-2</v>
      </c>
      <c r="O331" s="16">
        <f t="shared" si="59"/>
        <v>0.28250002061355267</v>
      </c>
      <c r="P331" s="16">
        <f t="shared" si="60"/>
        <v>1.2200474693364615E-2</v>
      </c>
      <c r="Q331" s="16">
        <f t="shared" si="61"/>
        <v>0.47584485364601331</v>
      </c>
      <c r="R331" s="16">
        <f t="shared" si="62"/>
        <v>0</v>
      </c>
      <c r="S331" s="16">
        <f t="shared" si="63"/>
        <v>0.15701050946027839</v>
      </c>
    </row>
    <row r="332" spans="1:19">
      <c r="A332">
        <f>raw_modified!A332</f>
        <v>3</v>
      </c>
      <c r="B332">
        <f>raw_modified!B332</f>
        <v>202209</v>
      </c>
      <c r="C332">
        <f>raw_modified!C332</f>
        <v>4</v>
      </c>
      <c r="D332">
        <f>raw_modified!D332</f>
        <v>475488630.54000008</v>
      </c>
      <c r="E332">
        <f>raw_modified!E332</f>
        <v>10656145</v>
      </c>
      <c r="F332">
        <f>IF(C332=0,raw_modified!F332+raw_modified!K332,raw_modified!F332)</f>
        <v>850685</v>
      </c>
      <c r="G332">
        <f>IF(C332=1,raw_modified!G332+raw_modified!K332,raw_modified!G332)</f>
        <v>0</v>
      </c>
      <c r="H332">
        <f>IF(C332=2,raw_modified!H332+raw_modified!K332,raw_modified!H332)</f>
        <v>505176</v>
      </c>
      <c r="I332">
        <f>IF(OR(C332=3,C332=4),raw_modified!I332+raw_modified!K332,raw_modified!I332)</f>
        <v>445275609.99000007</v>
      </c>
      <c r="J332">
        <f>raw_modified!J332</f>
        <v>0</v>
      </c>
      <c r="K332">
        <f>raw_modified!L332</f>
        <v>18201014.550000012</v>
      </c>
      <c r="L332" s="16">
        <f t="shared" si="56"/>
        <v>1</v>
      </c>
      <c r="M332" s="16">
        <f t="shared" si="57"/>
        <v>2.241093543687489E-2</v>
      </c>
      <c r="N332" s="16">
        <f t="shared" si="58"/>
        <v>1.7890753750176931E-3</v>
      </c>
      <c r="O332" s="16">
        <f t="shared" si="59"/>
        <v>0</v>
      </c>
      <c r="P332" s="16">
        <f t="shared" si="60"/>
        <v>1.0624354980397423E-3</v>
      </c>
      <c r="Q332" s="16">
        <f t="shared" si="61"/>
        <v>0.93645900530641946</v>
      </c>
      <c r="R332" s="16">
        <f t="shared" si="62"/>
        <v>0</v>
      </c>
      <c r="S332" s="16">
        <f t="shared" si="63"/>
        <v>3.8278548383648192E-2</v>
      </c>
    </row>
    <row r="333" spans="1:19">
      <c r="A333">
        <f>raw_modified!A333</f>
        <v>1</v>
      </c>
      <c r="B333">
        <f>raw_modified!B333</f>
        <v>202210</v>
      </c>
      <c r="C333">
        <f>raw_modified!C333</f>
        <v>0</v>
      </c>
      <c r="D333">
        <f>raw_modified!D333</f>
        <v>12359914351.199999</v>
      </c>
      <c r="E333">
        <f>raw_modified!E333</f>
        <v>11145865303.75</v>
      </c>
      <c r="F333">
        <f>IF(C333=0,raw_modified!F333+raw_modified!K333,raw_modified!F333)</f>
        <v>482266834</v>
      </c>
      <c r="G333">
        <f>IF(C333=1,raw_modified!G333+raw_modified!K333,raw_modified!G333)</f>
        <v>0</v>
      </c>
      <c r="H333">
        <f>IF(C333=2,raw_modified!H333+raw_modified!K333,raw_modified!H333)</f>
        <v>0</v>
      </c>
      <c r="I333">
        <f>IF(OR(C333=3,C333=4),raw_modified!I333+raw_modified!K333,raw_modified!I333)</f>
        <v>0</v>
      </c>
      <c r="J333">
        <f>raw_modified!J333</f>
        <v>1850000</v>
      </c>
      <c r="K333">
        <f>raw_modified!L333</f>
        <v>729932213.44999886</v>
      </c>
      <c r="L333" s="16">
        <f t="shared" si="56"/>
        <v>1</v>
      </c>
      <c r="M333" s="16">
        <f t="shared" si="57"/>
        <v>0.90177528638520632</v>
      </c>
      <c r="N333" s="16">
        <f t="shared" si="58"/>
        <v>3.9018622645486029E-2</v>
      </c>
      <c r="O333" s="16">
        <f t="shared" si="59"/>
        <v>0</v>
      </c>
      <c r="P333" s="16">
        <f t="shared" si="60"/>
        <v>0</v>
      </c>
      <c r="Q333" s="16">
        <f t="shared" si="61"/>
        <v>0</v>
      </c>
      <c r="R333" s="16">
        <f t="shared" si="62"/>
        <v>1.4967741259634112E-4</v>
      </c>
      <c r="S333" s="16">
        <f t="shared" si="63"/>
        <v>5.9056413556711353E-2</v>
      </c>
    </row>
    <row r="334" spans="1:19">
      <c r="A334">
        <f>raw_modified!A334</f>
        <v>1</v>
      </c>
      <c r="B334">
        <f>raw_modified!B334</f>
        <v>202210</v>
      </c>
      <c r="C334">
        <f>raw_modified!C334</f>
        <v>1</v>
      </c>
      <c r="D334">
        <f>raw_modified!D334</f>
        <v>801415481.89999998</v>
      </c>
      <c r="E334">
        <f>raw_modified!E334</f>
        <v>221513728.84999999</v>
      </c>
      <c r="F334">
        <f>IF(C334=0,raw_modified!F334+raw_modified!K334,raw_modified!F334)</f>
        <v>329517690.81</v>
      </c>
      <c r="G334">
        <f>IF(C334=1,raw_modified!G334+raw_modified!K334,raw_modified!G334)</f>
        <v>164895162.16</v>
      </c>
      <c r="H334">
        <f>IF(C334=2,raw_modified!H334+raw_modified!K334,raw_modified!H334)</f>
        <v>0</v>
      </c>
      <c r="I334">
        <f>IF(OR(C334=3,C334=4),raw_modified!I334+raw_modified!K334,raw_modified!I334)</f>
        <v>0</v>
      </c>
      <c r="J334">
        <f>raw_modified!J334</f>
        <v>15980882</v>
      </c>
      <c r="K334">
        <f>raw_modified!L334</f>
        <v>69508018.080000043</v>
      </c>
      <c r="L334" s="16">
        <f t="shared" si="56"/>
        <v>1.0000000000000002</v>
      </c>
      <c r="M334" s="16">
        <f t="shared" si="57"/>
        <v>0.27640310656943401</v>
      </c>
      <c r="N334" s="16">
        <f t="shared" si="58"/>
        <v>0.41116960958724902</v>
      </c>
      <c r="O334" s="16">
        <f t="shared" si="59"/>
        <v>0.20575489977940742</v>
      </c>
      <c r="P334" s="16">
        <f t="shared" si="60"/>
        <v>0</v>
      </c>
      <c r="Q334" s="16">
        <f t="shared" si="61"/>
        <v>0</v>
      </c>
      <c r="R334" s="16">
        <f t="shared" si="62"/>
        <v>1.9940820162486057E-2</v>
      </c>
      <c r="S334" s="16">
        <f t="shared" si="63"/>
        <v>8.6731563901423614E-2</v>
      </c>
    </row>
    <row r="335" spans="1:19">
      <c r="A335">
        <f>raw_modified!A335</f>
        <v>1</v>
      </c>
      <c r="B335">
        <f>raw_modified!B335</f>
        <v>202210</v>
      </c>
      <c r="C335">
        <f>raw_modified!C335</f>
        <v>2</v>
      </c>
      <c r="D335">
        <f>raw_modified!D335</f>
        <v>97815985.75999999</v>
      </c>
      <c r="E335">
        <f>raw_modified!E335</f>
        <v>6144303</v>
      </c>
      <c r="F335">
        <f>IF(C335=0,raw_modified!F335+raw_modified!K335,raw_modified!F335)</f>
        <v>6991976.7599999998</v>
      </c>
      <c r="G335">
        <f>IF(C335=1,raw_modified!G335+raw_modified!K335,raw_modified!G335)</f>
        <v>6633274</v>
      </c>
      <c r="H335">
        <f>IF(C335=2,raw_modified!H335+raw_modified!K335,raw_modified!H335)</f>
        <v>72533729</v>
      </c>
      <c r="I335">
        <f>IF(OR(C335=3,C335=4),raw_modified!I335+raw_modified!K335,raw_modified!I335)</f>
        <v>0</v>
      </c>
      <c r="J335">
        <f>raw_modified!J335</f>
        <v>0</v>
      </c>
      <c r="K335">
        <f>raw_modified!L335</f>
        <v>5512703</v>
      </c>
      <c r="L335" s="16">
        <f t="shared" si="56"/>
        <v>1</v>
      </c>
      <c r="M335" s="16">
        <f t="shared" si="57"/>
        <v>6.2814916726143116E-2</v>
      </c>
      <c r="N335" s="16">
        <f t="shared" si="58"/>
        <v>7.1480921095611313E-2</v>
      </c>
      <c r="O335" s="16">
        <f t="shared" si="59"/>
        <v>6.7813803116755514E-2</v>
      </c>
      <c r="P335" s="16">
        <f t="shared" si="60"/>
        <v>0.74153246462155786</v>
      </c>
      <c r="Q335" s="16">
        <f t="shared" si="61"/>
        <v>0</v>
      </c>
      <c r="R335" s="16">
        <f t="shared" si="62"/>
        <v>0</v>
      </c>
      <c r="S335" s="16">
        <f t="shared" si="63"/>
        <v>5.6357894439932298E-2</v>
      </c>
    </row>
    <row r="336" spans="1:19">
      <c r="A336">
        <f>raw_modified!A336</f>
        <v>1</v>
      </c>
      <c r="B336">
        <f>raw_modified!B336</f>
        <v>202210</v>
      </c>
      <c r="C336">
        <f>raw_modified!C336</f>
        <v>3</v>
      </c>
      <c r="D336">
        <f>raw_modified!D336</f>
        <v>65512296.299999997</v>
      </c>
      <c r="E336">
        <f>raw_modified!E336</f>
        <v>453900</v>
      </c>
      <c r="F336">
        <f>IF(C336=0,raw_modified!F336+raw_modified!K336,raw_modified!F336)</f>
        <v>2186550</v>
      </c>
      <c r="G336">
        <f>IF(C336=1,raw_modified!G336+raw_modified!K336,raw_modified!G336)</f>
        <v>821754</v>
      </c>
      <c r="H336">
        <f>IF(C336=2,raw_modified!H336+raw_modified!K336,raw_modified!H336)</f>
        <v>0</v>
      </c>
      <c r="I336">
        <f>IF(OR(C336=3,C336=4),raw_modified!I336+raw_modified!K336,raw_modified!I336)</f>
        <v>59856600.299999997</v>
      </c>
      <c r="J336">
        <f>raw_modified!J336</f>
        <v>0</v>
      </c>
      <c r="K336">
        <f>raw_modified!L336</f>
        <v>2193492</v>
      </c>
      <c r="L336" s="16">
        <f t="shared" si="56"/>
        <v>1</v>
      </c>
      <c r="M336" s="16">
        <f t="shared" si="57"/>
        <v>6.928470312221372E-3</v>
      </c>
      <c r="N336" s="16">
        <f t="shared" si="58"/>
        <v>3.3376177046018154E-2</v>
      </c>
      <c r="O336" s="16">
        <f t="shared" si="59"/>
        <v>1.2543507805572066E-2</v>
      </c>
      <c r="P336" s="16">
        <f t="shared" si="60"/>
        <v>0</v>
      </c>
      <c r="Q336" s="16">
        <f t="shared" si="61"/>
        <v>0.91366970295010097</v>
      </c>
      <c r="R336" s="16">
        <f t="shared" si="62"/>
        <v>0</v>
      </c>
      <c r="S336" s="16">
        <f t="shared" si="63"/>
        <v>3.3482141886087426E-2</v>
      </c>
    </row>
    <row r="337" spans="1:19">
      <c r="A337">
        <f>raw_modified!A337</f>
        <v>1</v>
      </c>
      <c r="B337">
        <f>raw_modified!B337</f>
        <v>202210</v>
      </c>
      <c r="C337">
        <f>raw_modified!C337</f>
        <v>4</v>
      </c>
      <c r="D337">
        <f>raw_modified!D337</f>
        <v>569037167.94000006</v>
      </c>
      <c r="E337">
        <f>raw_modified!E337</f>
        <v>1971303</v>
      </c>
      <c r="F337">
        <f>IF(C337=0,raw_modified!F337+raw_modified!K337,raw_modified!F337)</f>
        <v>1342882</v>
      </c>
      <c r="G337">
        <f>IF(C337=1,raw_modified!G337+raw_modified!K337,raw_modified!G337)</f>
        <v>0</v>
      </c>
      <c r="H337">
        <f>IF(C337=2,raw_modified!H337+raw_modified!K337,raw_modified!H337)</f>
        <v>0</v>
      </c>
      <c r="I337">
        <f>IF(OR(C337=3,C337=4),raw_modified!I337+raw_modified!K337,raw_modified!I337)</f>
        <v>551066545.53999996</v>
      </c>
      <c r="J337">
        <f>raw_modified!J337</f>
        <v>5223086</v>
      </c>
      <c r="K337">
        <f>raw_modified!L337</f>
        <v>9433351.4000000954</v>
      </c>
      <c r="L337" s="16">
        <f t="shared" si="56"/>
        <v>1</v>
      </c>
      <c r="M337" s="16">
        <f t="shared" si="57"/>
        <v>3.46427810179151E-3</v>
      </c>
      <c r="N337" s="16">
        <f t="shared" si="58"/>
        <v>2.3599196601892182E-3</v>
      </c>
      <c r="O337" s="16">
        <f t="shared" si="59"/>
        <v>0</v>
      </c>
      <c r="P337" s="16">
        <f t="shared" si="60"/>
        <v>0</v>
      </c>
      <c r="Q337" s="16">
        <f t="shared" si="61"/>
        <v>0.96841924673381807</v>
      </c>
      <c r="R337" s="16">
        <f t="shared" si="62"/>
        <v>9.1788134313059988E-3</v>
      </c>
      <c r="S337" s="16">
        <f t="shared" si="63"/>
        <v>1.6577742072895245E-2</v>
      </c>
    </row>
    <row r="338" spans="1:19">
      <c r="A338">
        <f>raw_modified!A338</f>
        <v>2</v>
      </c>
      <c r="B338">
        <f>raw_modified!B338</f>
        <v>202210</v>
      </c>
      <c r="C338">
        <f>raw_modified!C338</f>
        <v>0</v>
      </c>
      <c r="D338">
        <f>raw_modified!D338</f>
        <v>1245047350</v>
      </c>
      <c r="E338">
        <f>raw_modified!E338</f>
        <v>1143173328</v>
      </c>
      <c r="F338">
        <f>IF(C338=0,raw_modified!F338+raw_modified!K338,raw_modified!F338)</f>
        <v>42896631</v>
      </c>
      <c r="G338">
        <f>IF(C338=1,raw_modified!G338+raw_modified!K338,raw_modified!G338)</f>
        <v>0</v>
      </c>
      <c r="H338">
        <f>IF(C338=2,raw_modified!H338+raw_modified!K338,raw_modified!H338)</f>
        <v>0</v>
      </c>
      <c r="I338">
        <f>IF(OR(C338=3,C338=4),raw_modified!I338+raw_modified!K338,raw_modified!I338)</f>
        <v>0</v>
      </c>
      <c r="J338">
        <f>raw_modified!J338</f>
        <v>221335</v>
      </c>
      <c r="K338">
        <f>raw_modified!L338</f>
        <v>58756056</v>
      </c>
      <c r="L338" s="16">
        <f t="shared" si="56"/>
        <v>1</v>
      </c>
      <c r="M338" s="16">
        <f t="shared" si="57"/>
        <v>0.91817658822373305</v>
      </c>
      <c r="N338" s="16">
        <f t="shared" si="58"/>
        <v>3.4453814949286871E-2</v>
      </c>
      <c r="O338" s="16">
        <f t="shared" si="59"/>
        <v>0</v>
      </c>
      <c r="P338" s="16">
        <f t="shared" si="60"/>
        <v>0</v>
      </c>
      <c r="Q338" s="16">
        <f t="shared" si="61"/>
        <v>0</v>
      </c>
      <c r="R338" s="16">
        <f t="shared" si="62"/>
        <v>1.7777235540479645E-4</v>
      </c>
      <c r="S338" s="16">
        <f t="shared" si="63"/>
        <v>4.7191824471575321E-2</v>
      </c>
    </row>
    <row r="339" spans="1:19">
      <c r="A339">
        <f>raw_modified!A339</f>
        <v>2</v>
      </c>
      <c r="B339">
        <f>raw_modified!B339</f>
        <v>202210</v>
      </c>
      <c r="C339">
        <f>raw_modified!C339</f>
        <v>1</v>
      </c>
      <c r="D339">
        <f>raw_modified!D339</f>
        <v>94858649.599999994</v>
      </c>
      <c r="E339">
        <f>raw_modified!E339</f>
        <v>25738551</v>
      </c>
      <c r="F339">
        <f>IF(C339=0,raw_modified!F339+raw_modified!K339,raw_modified!F339)</f>
        <v>41617838</v>
      </c>
      <c r="G339">
        <f>IF(C339=1,raw_modified!G339+raw_modified!K339,raw_modified!G339)</f>
        <v>23473069</v>
      </c>
      <c r="H339">
        <f>IF(C339=2,raw_modified!H339+raw_modified!K339,raw_modified!H339)</f>
        <v>0</v>
      </c>
      <c r="I339">
        <f>IF(OR(C339=3,C339=4),raw_modified!I339+raw_modified!K339,raw_modified!I339)</f>
        <v>0</v>
      </c>
      <c r="J339">
        <f>raw_modified!J339</f>
        <v>0</v>
      </c>
      <c r="K339">
        <f>raw_modified!L339</f>
        <v>4029191.599999994</v>
      </c>
      <c r="L339" s="16">
        <f t="shared" si="56"/>
        <v>0.99999999999999989</v>
      </c>
      <c r="M339" s="16">
        <f t="shared" si="57"/>
        <v>0.27133583609438189</v>
      </c>
      <c r="N339" s="16">
        <f t="shared" si="58"/>
        <v>0.43873529905279196</v>
      </c>
      <c r="O339" s="16">
        <f t="shared" si="59"/>
        <v>0.24745312208197406</v>
      </c>
      <c r="P339" s="16">
        <f t="shared" si="60"/>
        <v>0</v>
      </c>
      <c r="Q339" s="16">
        <f t="shared" si="61"/>
        <v>0</v>
      </c>
      <c r="R339" s="16">
        <f t="shared" si="62"/>
        <v>0</v>
      </c>
      <c r="S339" s="16">
        <f t="shared" si="63"/>
        <v>4.2475742770852122E-2</v>
      </c>
    </row>
    <row r="340" spans="1:19">
      <c r="A340">
        <f>raw_modified!A340</f>
        <v>2</v>
      </c>
      <c r="B340">
        <f>raw_modified!B340</f>
        <v>202210</v>
      </c>
      <c r="C340">
        <f>raw_modified!C340</f>
        <v>2</v>
      </c>
      <c r="D340">
        <f>raw_modified!D340</f>
        <v>16239661.42</v>
      </c>
      <c r="E340">
        <f>raw_modified!E340</f>
        <v>0</v>
      </c>
      <c r="F340">
        <f>IF(C340=0,raw_modified!F340+raw_modified!K340,raw_modified!F340)</f>
        <v>2821780</v>
      </c>
      <c r="G340">
        <f>IF(C340=1,raw_modified!G340+raw_modified!K340,raw_modified!G340)</f>
        <v>1911779</v>
      </c>
      <c r="H340">
        <f>IF(C340=2,raw_modified!H340+raw_modified!K340,raw_modified!H340)</f>
        <v>11065762.42</v>
      </c>
      <c r="I340">
        <f>IF(OR(C340=3,C340=4),raw_modified!I340+raw_modified!K340,raw_modified!I340)</f>
        <v>0</v>
      </c>
      <c r="J340">
        <f>raw_modified!J340</f>
        <v>0</v>
      </c>
      <c r="K340">
        <f>raw_modified!L340</f>
        <v>440340</v>
      </c>
      <c r="L340" s="16">
        <f t="shared" si="56"/>
        <v>1</v>
      </c>
      <c r="M340" s="16">
        <f t="shared" si="57"/>
        <v>0</v>
      </c>
      <c r="N340" s="16">
        <f t="shared" si="58"/>
        <v>0.1737585487173291</v>
      </c>
      <c r="O340" s="16">
        <f t="shared" si="59"/>
        <v>0.11772283612055749</v>
      </c>
      <c r="P340" s="16">
        <f t="shared" si="60"/>
        <v>0.68140351783270126</v>
      </c>
      <c r="Q340" s="16">
        <f t="shared" si="61"/>
        <v>0</v>
      </c>
      <c r="R340" s="16">
        <f t="shared" si="62"/>
        <v>0</v>
      </c>
      <c r="S340" s="16">
        <f t="shared" si="63"/>
        <v>2.7115097329412179E-2</v>
      </c>
    </row>
    <row r="341" spans="1:19">
      <c r="A341">
        <f>raw_modified!A341</f>
        <v>2</v>
      </c>
      <c r="B341">
        <f>raw_modified!B341</f>
        <v>202210</v>
      </c>
      <c r="C341">
        <f>raw_modified!C341</f>
        <v>3</v>
      </c>
      <c r="D341">
        <f>raw_modified!D341</f>
        <v>4935393.7200000007</v>
      </c>
      <c r="E341">
        <f>raw_modified!E341</f>
        <v>0</v>
      </c>
      <c r="F341">
        <f>IF(C341=0,raw_modified!F341+raw_modified!K341,raw_modified!F341)</f>
        <v>0</v>
      </c>
      <c r="G341">
        <f>IF(C341=1,raw_modified!G341+raw_modified!K341,raw_modified!G341)</f>
        <v>883124</v>
      </c>
      <c r="H341">
        <f>IF(C341=2,raw_modified!H341+raw_modified!K341,raw_modified!H341)</f>
        <v>0</v>
      </c>
      <c r="I341">
        <f>IF(OR(C341=3,C341=4),raw_modified!I341+raw_modified!K341,raw_modified!I341)</f>
        <v>3963217.72</v>
      </c>
      <c r="J341">
        <f>raw_modified!J341</f>
        <v>0</v>
      </c>
      <c r="K341">
        <f>raw_modified!L341</f>
        <v>89052</v>
      </c>
      <c r="L341" s="16">
        <f t="shared" si="56"/>
        <v>0.99999999999999989</v>
      </c>
      <c r="M341" s="16">
        <f t="shared" si="57"/>
        <v>0</v>
      </c>
      <c r="N341" s="16">
        <f t="shared" si="58"/>
        <v>0</v>
      </c>
      <c r="O341" s="16">
        <f t="shared" si="59"/>
        <v>0.17893688935520222</v>
      </c>
      <c r="P341" s="16">
        <f t="shared" si="60"/>
        <v>0</v>
      </c>
      <c r="Q341" s="16">
        <f t="shared" si="61"/>
        <v>0.80301956537724806</v>
      </c>
      <c r="R341" s="16">
        <f t="shared" si="62"/>
        <v>0</v>
      </c>
      <c r="S341" s="16">
        <f t="shared" si="63"/>
        <v>1.8043545267549595E-2</v>
      </c>
    </row>
    <row r="342" spans="1:19">
      <c r="A342">
        <f>raw_modified!A342</f>
        <v>2</v>
      </c>
      <c r="B342">
        <f>raw_modified!B342</f>
        <v>202210</v>
      </c>
      <c r="C342">
        <f>raw_modified!C342</f>
        <v>4</v>
      </c>
      <c r="D342">
        <f>raw_modified!D342</f>
        <v>114498318.30999999</v>
      </c>
      <c r="E342">
        <f>raw_modified!E342</f>
        <v>502306</v>
      </c>
      <c r="F342">
        <f>IF(C342=0,raw_modified!F342+raw_modified!K342,raw_modified!F342)</f>
        <v>0</v>
      </c>
      <c r="G342">
        <f>IF(C342=1,raw_modified!G342+raw_modified!K342,raw_modified!G342)</f>
        <v>0</v>
      </c>
      <c r="H342">
        <f>IF(C342=2,raw_modified!H342+raw_modified!K342,raw_modified!H342)</f>
        <v>0</v>
      </c>
      <c r="I342">
        <f>IF(OR(C342=3,C342=4),raw_modified!I342+raw_modified!K342,raw_modified!I342)</f>
        <v>112402515.07000001</v>
      </c>
      <c r="J342">
        <f>raw_modified!J342</f>
        <v>0</v>
      </c>
      <c r="K342">
        <f>raw_modified!L342</f>
        <v>1593497.2399999797</v>
      </c>
      <c r="L342" s="16">
        <f t="shared" si="56"/>
        <v>1</v>
      </c>
      <c r="M342" s="16">
        <f t="shared" si="57"/>
        <v>4.3870163982673085E-3</v>
      </c>
      <c r="N342" s="16">
        <f t="shared" si="58"/>
        <v>0</v>
      </c>
      <c r="O342" s="16">
        <f t="shared" si="59"/>
        <v>0</v>
      </c>
      <c r="P342" s="16">
        <f t="shared" si="60"/>
        <v>0</v>
      </c>
      <c r="Q342" s="16">
        <f t="shared" si="61"/>
        <v>0.98169577273331066</v>
      </c>
      <c r="R342" s="16">
        <f t="shared" si="62"/>
        <v>0</v>
      </c>
      <c r="S342" s="16">
        <f t="shared" si="63"/>
        <v>1.3917210868422054E-2</v>
      </c>
    </row>
    <row r="343" spans="1:19">
      <c r="A343">
        <f>raw_modified!A343</f>
        <v>3</v>
      </c>
      <c r="B343">
        <f>raw_modified!B343</f>
        <v>202210</v>
      </c>
      <c r="C343">
        <f>raw_modified!C343</f>
        <v>0</v>
      </c>
      <c r="D343">
        <f>raw_modified!D343</f>
        <v>9329783812.2000008</v>
      </c>
      <c r="E343">
        <f>raw_modified!E343</f>
        <v>8318430341.0899992</v>
      </c>
      <c r="F343">
        <f>IF(C343=0,raw_modified!F343+raw_modified!K343,raw_modified!F343)</f>
        <v>480061833.89999998</v>
      </c>
      <c r="G343">
        <f>IF(C343=1,raw_modified!G343+raw_modified!K343,raw_modified!G343)</f>
        <v>0</v>
      </c>
      <c r="H343">
        <f>IF(C343=2,raw_modified!H343+raw_modified!K343,raw_modified!H343)</f>
        <v>0</v>
      </c>
      <c r="I343">
        <f>IF(OR(C343=3,C343=4),raw_modified!I343+raw_modified!K343,raw_modified!I343)</f>
        <v>0</v>
      </c>
      <c r="J343">
        <f>raw_modified!J343</f>
        <v>10199481</v>
      </c>
      <c r="K343">
        <f>raw_modified!L343</f>
        <v>521092156.21000099</v>
      </c>
      <c r="L343" s="16">
        <f t="shared" si="56"/>
        <v>0.99999999999999989</v>
      </c>
      <c r="M343" s="16">
        <f t="shared" si="57"/>
        <v>0.89159947417136132</v>
      </c>
      <c r="N343" s="16">
        <f t="shared" si="58"/>
        <v>5.1454765036704472E-2</v>
      </c>
      <c r="O343" s="16">
        <f t="shared" si="59"/>
        <v>0</v>
      </c>
      <c r="P343" s="16">
        <f t="shared" si="60"/>
        <v>0</v>
      </c>
      <c r="Q343" s="16">
        <f t="shared" si="61"/>
        <v>0</v>
      </c>
      <c r="R343" s="16">
        <f t="shared" si="62"/>
        <v>1.0932172926303768E-3</v>
      </c>
      <c r="S343" s="16">
        <f t="shared" si="63"/>
        <v>5.5852543499303804E-2</v>
      </c>
    </row>
    <row r="344" spans="1:19">
      <c r="A344">
        <f>raw_modified!A344</f>
        <v>3</v>
      </c>
      <c r="B344">
        <f>raw_modified!B344</f>
        <v>202210</v>
      </c>
      <c r="C344">
        <f>raw_modified!C344</f>
        <v>1</v>
      </c>
      <c r="D344">
        <f>raw_modified!D344</f>
        <v>1004905098.9399999</v>
      </c>
      <c r="E344">
        <f>raw_modified!E344</f>
        <v>228633951.92000002</v>
      </c>
      <c r="F344">
        <f>IF(C344=0,raw_modified!F344+raw_modified!K344,raw_modified!F344)</f>
        <v>520766316.80000001</v>
      </c>
      <c r="G344">
        <f>IF(C344=1,raw_modified!G344+raw_modified!K344,raw_modified!G344)</f>
        <v>183059476</v>
      </c>
      <c r="H344">
        <f>IF(C344=2,raw_modified!H344+raw_modified!K344,raw_modified!H344)</f>
        <v>0</v>
      </c>
      <c r="I344">
        <f>IF(OR(C344=3,C344=4),raw_modified!I344+raw_modified!K344,raw_modified!I344)</f>
        <v>0</v>
      </c>
      <c r="J344">
        <f>raw_modified!J344</f>
        <v>2860728</v>
      </c>
      <c r="K344">
        <f>raw_modified!L344</f>
        <v>69584626.219999909</v>
      </c>
      <c r="L344" s="16">
        <f t="shared" si="56"/>
        <v>1</v>
      </c>
      <c r="M344" s="16">
        <f t="shared" si="57"/>
        <v>0.22751795384576023</v>
      </c>
      <c r="N344" s="16">
        <f t="shared" si="58"/>
        <v>0.51822437496766405</v>
      </c>
      <c r="O344" s="16">
        <f t="shared" si="59"/>
        <v>0.18216593406988968</v>
      </c>
      <c r="P344" s="16">
        <f t="shared" si="60"/>
        <v>0</v>
      </c>
      <c r="Q344" s="16">
        <f t="shared" si="61"/>
        <v>0</v>
      </c>
      <c r="R344" s="16">
        <f t="shared" si="62"/>
        <v>2.8467643392570807E-3</v>
      </c>
      <c r="S344" s="16">
        <f t="shared" si="63"/>
        <v>6.9244972777429012E-2</v>
      </c>
    </row>
    <row r="345" spans="1:19">
      <c r="A345">
        <f>raw_modified!A345</f>
        <v>3</v>
      </c>
      <c r="B345">
        <f>raw_modified!B345</f>
        <v>202210</v>
      </c>
      <c r="C345">
        <f>raw_modified!C345</f>
        <v>2</v>
      </c>
      <c r="D345">
        <f>raw_modified!D345</f>
        <v>176000469.50999999</v>
      </c>
      <c r="E345">
        <f>raw_modified!E345</f>
        <v>5272826</v>
      </c>
      <c r="F345">
        <f>IF(C345=0,raw_modified!F345+raw_modified!K345,raw_modified!F345)</f>
        <v>6689818</v>
      </c>
      <c r="G345">
        <f>IF(C345=1,raw_modified!G345+raw_modified!K345,raw_modified!G345)</f>
        <v>65624574</v>
      </c>
      <c r="H345">
        <f>IF(C345=2,raw_modified!H345+raw_modified!K345,raw_modified!H345)</f>
        <v>78979469.909999996</v>
      </c>
      <c r="I345">
        <f>IF(OR(C345=3,C345=4),raw_modified!I345+raw_modified!K345,raw_modified!I345)</f>
        <v>0</v>
      </c>
      <c r="J345">
        <f>raw_modified!J345</f>
        <v>0</v>
      </c>
      <c r="K345">
        <f>raw_modified!L345</f>
        <v>19433781.599999994</v>
      </c>
      <c r="L345" s="16">
        <f t="shared" si="56"/>
        <v>1</v>
      </c>
      <c r="M345" s="16">
        <f t="shared" si="57"/>
        <v>2.9959158715201089E-2</v>
      </c>
      <c r="N345" s="16">
        <f t="shared" si="58"/>
        <v>3.801022814669195E-2</v>
      </c>
      <c r="O345" s="16">
        <f t="shared" si="59"/>
        <v>0.3728659030439197</v>
      </c>
      <c r="P345" s="16">
        <f t="shared" si="60"/>
        <v>0.44874579101911172</v>
      </c>
      <c r="Q345" s="16">
        <f t="shared" si="61"/>
        <v>0</v>
      </c>
      <c r="R345" s="16">
        <f t="shared" si="62"/>
        <v>0</v>
      </c>
      <c r="S345" s="16">
        <f t="shared" si="63"/>
        <v>0.11041891907507558</v>
      </c>
    </row>
    <row r="346" spans="1:19">
      <c r="A346">
        <f>raw_modified!A346</f>
        <v>3</v>
      </c>
      <c r="B346">
        <f>raw_modified!B346</f>
        <v>202210</v>
      </c>
      <c r="C346">
        <f>raw_modified!C346</f>
        <v>3</v>
      </c>
      <c r="D346">
        <f>raw_modified!D346</f>
        <v>39631671</v>
      </c>
      <c r="E346">
        <f>raw_modified!E346</f>
        <v>1483513</v>
      </c>
      <c r="F346">
        <f>IF(C346=0,raw_modified!F346+raw_modified!K346,raw_modified!F346)</f>
        <v>1395201</v>
      </c>
      <c r="G346">
        <f>IF(C346=1,raw_modified!G346+raw_modified!K346,raw_modified!G346)</f>
        <v>920294</v>
      </c>
      <c r="H346">
        <f>IF(C346=2,raw_modified!H346+raw_modified!K346,raw_modified!H346)</f>
        <v>0</v>
      </c>
      <c r="I346">
        <f>IF(OR(C346=3,C346=4),raw_modified!I346+raw_modified!K346,raw_modified!I346)</f>
        <v>34038770</v>
      </c>
      <c r="J346">
        <f>raw_modified!J346</f>
        <v>0</v>
      </c>
      <c r="K346">
        <f>raw_modified!L346</f>
        <v>1793893</v>
      </c>
      <c r="L346" s="16">
        <f t="shared" si="56"/>
        <v>1</v>
      </c>
      <c r="M346" s="16">
        <f t="shared" si="57"/>
        <v>3.7432511992744388E-2</v>
      </c>
      <c r="N346" s="16">
        <f t="shared" si="58"/>
        <v>3.5204193131296434E-2</v>
      </c>
      <c r="O346" s="16">
        <f t="shared" si="59"/>
        <v>2.3221175811638121E-2</v>
      </c>
      <c r="P346" s="16">
        <f t="shared" si="60"/>
        <v>0</v>
      </c>
      <c r="Q346" s="16">
        <f t="shared" si="61"/>
        <v>0.85887799179600577</v>
      </c>
      <c r="R346" s="16">
        <f t="shared" si="62"/>
        <v>0</v>
      </c>
      <c r="S346" s="16">
        <f t="shared" si="63"/>
        <v>4.5264127268315281E-2</v>
      </c>
    </row>
    <row r="347" spans="1:19">
      <c r="A347">
        <f>raw_modified!A347</f>
        <v>3</v>
      </c>
      <c r="B347">
        <f>raw_modified!B347</f>
        <v>202210</v>
      </c>
      <c r="C347">
        <f>raw_modified!C347</f>
        <v>4</v>
      </c>
      <c r="D347">
        <f>raw_modified!D347</f>
        <v>520591185.99000007</v>
      </c>
      <c r="E347">
        <f>raw_modified!E347</f>
        <v>3109560</v>
      </c>
      <c r="F347">
        <f>IF(C347=0,raw_modified!F347+raw_modified!K347,raw_modified!F347)</f>
        <v>440678</v>
      </c>
      <c r="G347">
        <f>IF(C347=1,raw_modified!G347+raw_modified!K347,raw_modified!G347)</f>
        <v>0</v>
      </c>
      <c r="H347">
        <f>IF(C347=2,raw_modified!H347+raw_modified!K347,raw_modified!H347)</f>
        <v>0</v>
      </c>
      <c r="I347">
        <f>IF(OR(C347=3,C347=4),raw_modified!I347+raw_modified!K347,raw_modified!I347)</f>
        <v>501812023.52999997</v>
      </c>
      <c r="J347">
        <f>raw_modified!J347</f>
        <v>0</v>
      </c>
      <c r="K347">
        <f>raw_modified!L347</f>
        <v>15228924.460000098</v>
      </c>
      <c r="L347" s="16">
        <f t="shared" si="56"/>
        <v>1</v>
      </c>
      <c r="M347" s="16">
        <f t="shared" si="57"/>
        <v>5.973132245961096E-3</v>
      </c>
      <c r="N347" s="16">
        <f t="shared" si="58"/>
        <v>8.4649531505603492E-4</v>
      </c>
      <c r="O347" s="16">
        <f t="shared" si="59"/>
        <v>0</v>
      </c>
      <c r="P347" s="16">
        <f t="shared" si="60"/>
        <v>0</v>
      </c>
      <c r="Q347" s="16">
        <f t="shared" si="61"/>
        <v>0.96392723702325456</v>
      </c>
      <c r="R347" s="16">
        <f t="shared" si="62"/>
        <v>0</v>
      </c>
      <c r="S347" s="16">
        <f t="shared" si="63"/>
        <v>2.9253135415728354E-2</v>
      </c>
    </row>
    <row r="348" spans="1:19">
      <c r="A348">
        <f>raw_modified!A348</f>
        <v>1</v>
      </c>
      <c r="B348">
        <f>raw_modified!B348</f>
        <v>202211</v>
      </c>
      <c r="C348">
        <f>raw_modified!C348</f>
        <v>0</v>
      </c>
      <c r="D348">
        <f>raw_modified!D348</f>
        <v>11963593733.450001</v>
      </c>
      <c r="E348">
        <f>raw_modified!E348</f>
        <v>10744774742.07</v>
      </c>
      <c r="F348">
        <f>IF(C348=0,raw_modified!F348+raw_modified!K348,raw_modified!F348)</f>
        <v>489984434.85000002</v>
      </c>
      <c r="G348">
        <f>IF(C348=1,raw_modified!G348+raw_modified!K348,raw_modified!G348)</f>
        <v>0</v>
      </c>
      <c r="H348">
        <f>IF(C348=2,raw_modified!H348+raw_modified!K348,raw_modified!H348)</f>
        <v>0</v>
      </c>
      <c r="I348">
        <f>IF(OR(C348=3,C348=4),raw_modified!I348+raw_modified!K348,raw_modified!I348)</f>
        <v>0</v>
      </c>
      <c r="J348">
        <f>raw_modified!J348</f>
        <v>0</v>
      </c>
      <c r="K348">
        <f>raw_modified!L348</f>
        <v>728834556.53000069</v>
      </c>
      <c r="L348" s="16">
        <f t="shared" si="56"/>
        <v>1</v>
      </c>
      <c r="M348" s="16">
        <f t="shared" si="57"/>
        <v>0.89812266961454867</v>
      </c>
      <c r="N348" s="16">
        <f t="shared" si="58"/>
        <v>4.0956291710241885E-2</v>
      </c>
      <c r="O348" s="16">
        <f t="shared" si="59"/>
        <v>0</v>
      </c>
      <c r="P348" s="16">
        <f t="shared" si="60"/>
        <v>0</v>
      </c>
      <c r="Q348" s="16">
        <f t="shared" si="61"/>
        <v>0</v>
      </c>
      <c r="R348" s="16">
        <f t="shared" si="62"/>
        <v>0</v>
      </c>
      <c r="S348" s="16">
        <f t="shared" si="63"/>
        <v>6.0921038675209434E-2</v>
      </c>
    </row>
    <row r="349" spans="1:19">
      <c r="A349">
        <f>raw_modified!A349</f>
        <v>1</v>
      </c>
      <c r="B349">
        <f>raw_modified!B349</f>
        <v>202211</v>
      </c>
      <c r="C349">
        <f>raw_modified!C349</f>
        <v>1</v>
      </c>
      <c r="D349">
        <f>raw_modified!D349</f>
        <v>794664913.56999993</v>
      </c>
      <c r="E349">
        <f>raw_modified!E349</f>
        <v>244726070</v>
      </c>
      <c r="F349">
        <f>IF(C349=0,raw_modified!F349+raw_modified!K349,raw_modified!F349)</f>
        <v>345245946.50999999</v>
      </c>
      <c r="G349">
        <f>IF(C349=1,raw_modified!G349+raw_modified!K349,raw_modified!G349)</f>
        <v>135629488</v>
      </c>
      <c r="H349">
        <f>IF(C349=2,raw_modified!H349+raw_modified!K349,raw_modified!H349)</f>
        <v>0</v>
      </c>
      <c r="I349">
        <f>IF(OR(C349=3,C349=4),raw_modified!I349+raw_modified!K349,raw_modified!I349)</f>
        <v>0</v>
      </c>
      <c r="J349">
        <f>raw_modified!J349</f>
        <v>0</v>
      </c>
      <c r="K349">
        <f>raw_modified!L349</f>
        <v>69063409.059999943</v>
      </c>
      <c r="L349" s="16">
        <f t="shared" si="56"/>
        <v>1</v>
      </c>
      <c r="M349" s="16">
        <f t="shared" si="57"/>
        <v>0.30796133794378572</v>
      </c>
      <c r="N349" s="16">
        <f t="shared" si="58"/>
        <v>0.43445475019023622</v>
      </c>
      <c r="O349" s="16">
        <f t="shared" si="59"/>
        <v>0.17067506779768346</v>
      </c>
      <c r="P349" s="16">
        <f t="shared" si="60"/>
        <v>0</v>
      </c>
      <c r="Q349" s="16">
        <f t="shared" si="61"/>
        <v>0</v>
      </c>
      <c r="R349" s="16">
        <f t="shared" si="62"/>
        <v>0</v>
      </c>
      <c r="S349" s="16">
        <f t="shared" si="63"/>
        <v>8.6908844068294619E-2</v>
      </c>
    </row>
    <row r="350" spans="1:19">
      <c r="A350">
        <f>raw_modified!A350</f>
        <v>1</v>
      </c>
      <c r="B350">
        <f>raw_modified!B350</f>
        <v>202211</v>
      </c>
      <c r="C350">
        <f>raw_modified!C350</f>
        <v>2</v>
      </c>
      <c r="D350">
        <f>raw_modified!D350</f>
        <v>147751196</v>
      </c>
      <c r="E350">
        <f>raw_modified!E350</f>
        <v>14227429</v>
      </c>
      <c r="F350">
        <f>IF(C350=0,raw_modified!F350+raw_modified!K350,raw_modified!F350)</f>
        <v>17189707</v>
      </c>
      <c r="G350">
        <f>IF(C350=1,raw_modified!G350+raw_modified!K350,raw_modified!G350)</f>
        <v>11332120</v>
      </c>
      <c r="H350">
        <f>IF(C350=2,raw_modified!H350+raw_modified!K350,raw_modified!H350)</f>
        <v>96304375</v>
      </c>
      <c r="I350">
        <f>IF(OR(C350=3,C350=4),raw_modified!I350+raw_modified!K350,raw_modified!I350)</f>
        <v>0</v>
      </c>
      <c r="J350">
        <f>raw_modified!J350</f>
        <v>0</v>
      </c>
      <c r="K350">
        <f>raw_modified!L350</f>
        <v>8697565</v>
      </c>
      <c r="L350" s="16">
        <f t="shared" si="56"/>
        <v>1</v>
      </c>
      <c r="M350" s="16">
        <f t="shared" si="57"/>
        <v>9.6293156232725177E-2</v>
      </c>
      <c r="N350" s="16">
        <f t="shared" si="58"/>
        <v>0.11634225282345599</v>
      </c>
      <c r="O350" s="16">
        <f t="shared" si="59"/>
        <v>7.6697314856253349E-2</v>
      </c>
      <c r="P350" s="16">
        <f t="shared" si="60"/>
        <v>0.65180098440624468</v>
      </c>
      <c r="Q350" s="16">
        <f t="shared" si="61"/>
        <v>0</v>
      </c>
      <c r="R350" s="16">
        <f t="shared" si="62"/>
        <v>0</v>
      </c>
      <c r="S350" s="16">
        <f t="shared" si="63"/>
        <v>5.8866291681320806E-2</v>
      </c>
    </row>
    <row r="351" spans="1:19">
      <c r="A351">
        <f>raw_modified!A351</f>
        <v>1</v>
      </c>
      <c r="B351">
        <f>raw_modified!B351</f>
        <v>202211</v>
      </c>
      <c r="C351">
        <f>raw_modified!C351</f>
        <v>3</v>
      </c>
      <c r="D351">
        <f>raw_modified!D351</f>
        <v>73797022</v>
      </c>
      <c r="E351">
        <f>raw_modified!E351</f>
        <v>3304571</v>
      </c>
      <c r="F351">
        <f>IF(C351=0,raw_modified!F351+raw_modified!K351,raw_modified!F351)</f>
        <v>1828390</v>
      </c>
      <c r="G351">
        <f>IF(C351=1,raw_modified!G351+raw_modified!K351,raw_modified!G351)</f>
        <v>2170845</v>
      </c>
      <c r="H351">
        <f>IF(C351=2,raw_modified!H351+raw_modified!K351,raw_modified!H351)</f>
        <v>2291316</v>
      </c>
      <c r="I351">
        <f>IF(OR(C351=3,C351=4),raw_modified!I351+raw_modified!K351,raw_modified!I351)</f>
        <v>58392896</v>
      </c>
      <c r="J351">
        <f>raw_modified!J351</f>
        <v>0</v>
      </c>
      <c r="K351">
        <f>raw_modified!L351</f>
        <v>5809004</v>
      </c>
      <c r="L351" s="16">
        <f t="shared" si="56"/>
        <v>1</v>
      </c>
      <c r="M351" s="16">
        <f t="shared" si="57"/>
        <v>4.4779191767385949E-2</v>
      </c>
      <c r="N351" s="16">
        <f t="shared" si="58"/>
        <v>2.4775932015251238E-2</v>
      </c>
      <c r="O351" s="16">
        <f t="shared" si="59"/>
        <v>2.94164309231882E-2</v>
      </c>
      <c r="P351" s="16">
        <f t="shared" si="60"/>
        <v>3.1048895170864753E-2</v>
      </c>
      <c r="Q351" s="16">
        <f t="shared" si="61"/>
        <v>0.7912635824247759</v>
      </c>
      <c r="R351" s="16">
        <f t="shared" si="62"/>
        <v>0</v>
      </c>
      <c r="S351" s="16">
        <f t="shared" si="63"/>
        <v>7.8715967698533965E-2</v>
      </c>
    </row>
    <row r="352" spans="1:19">
      <c r="A352">
        <f>raw_modified!A352</f>
        <v>1</v>
      </c>
      <c r="B352">
        <f>raw_modified!B352</f>
        <v>202211</v>
      </c>
      <c r="C352">
        <f>raw_modified!C352</f>
        <v>4</v>
      </c>
      <c r="D352">
        <f>raw_modified!D352</f>
        <v>606159309.81999993</v>
      </c>
      <c r="E352">
        <f>raw_modified!E352</f>
        <v>4307190</v>
      </c>
      <c r="F352">
        <f>IF(C352=0,raw_modified!F352+raw_modified!K352,raw_modified!F352)</f>
        <v>7556255</v>
      </c>
      <c r="G352">
        <f>IF(C352=1,raw_modified!G352+raw_modified!K352,raw_modified!G352)</f>
        <v>0</v>
      </c>
      <c r="H352">
        <f>IF(C352=2,raw_modified!H352+raw_modified!K352,raw_modified!H352)</f>
        <v>0</v>
      </c>
      <c r="I352">
        <f>IF(OR(C352=3,C352=4),raw_modified!I352+raw_modified!K352,raw_modified!I352)</f>
        <v>580072732.04999995</v>
      </c>
      <c r="J352">
        <f>raw_modified!J352</f>
        <v>0</v>
      </c>
      <c r="K352">
        <f>raw_modified!L352</f>
        <v>14223132.769999981</v>
      </c>
      <c r="L352" s="16">
        <f t="shared" si="56"/>
        <v>1</v>
      </c>
      <c r="M352" s="16">
        <f t="shared" si="57"/>
        <v>7.1057062561309626E-3</v>
      </c>
      <c r="N352" s="16">
        <f t="shared" si="58"/>
        <v>1.2465790556353648E-2</v>
      </c>
      <c r="O352" s="16">
        <f t="shared" si="59"/>
        <v>0</v>
      </c>
      <c r="P352" s="16">
        <f t="shared" si="60"/>
        <v>0</v>
      </c>
      <c r="Q352" s="16">
        <f t="shared" si="61"/>
        <v>0.95696415554889946</v>
      </c>
      <c r="R352" s="16">
        <f t="shared" si="62"/>
        <v>0</v>
      </c>
      <c r="S352" s="16">
        <f t="shared" si="63"/>
        <v>2.3464347638615934E-2</v>
      </c>
    </row>
    <row r="353" spans="1:19">
      <c r="A353">
        <f>raw_modified!A353</f>
        <v>2</v>
      </c>
      <c r="B353">
        <f>raw_modified!B353</f>
        <v>202211</v>
      </c>
      <c r="C353">
        <f>raw_modified!C353</f>
        <v>0</v>
      </c>
      <c r="D353">
        <f>raw_modified!D353</f>
        <v>1228840040.4400001</v>
      </c>
      <c r="E353">
        <f>raw_modified!E353</f>
        <v>1113056161.4200001</v>
      </c>
      <c r="F353">
        <f>IF(C353=0,raw_modified!F353+raw_modified!K353,raw_modified!F353)</f>
        <v>54063408</v>
      </c>
      <c r="G353">
        <f>IF(C353=1,raw_modified!G353+raw_modified!K353,raw_modified!G353)</f>
        <v>0</v>
      </c>
      <c r="H353">
        <f>IF(C353=2,raw_modified!H353+raw_modified!K353,raw_modified!H353)</f>
        <v>0</v>
      </c>
      <c r="I353">
        <f>IF(OR(C353=3,C353=4),raw_modified!I353+raw_modified!K353,raw_modified!I353)</f>
        <v>0</v>
      </c>
      <c r="J353">
        <f>raw_modified!J353</f>
        <v>1132341</v>
      </c>
      <c r="K353">
        <f>raw_modified!L353</f>
        <v>60588130.019999981</v>
      </c>
      <c r="L353" s="16">
        <f t="shared" si="56"/>
        <v>1</v>
      </c>
      <c r="M353" s="16">
        <f t="shared" si="57"/>
        <v>0.90577790826335525</v>
      </c>
      <c r="N353" s="16">
        <f t="shared" si="58"/>
        <v>4.3995480470055311E-2</v>
      </c>
      <c r="O353" s="16">
        <f t="shared" si="59"/>
        <v>0</v>
      </c>
      <c r="P353" s="16">
        <f t="shared" si="60"/>
        <v>0</v>
      </c>
      <c r="Q353" s="16">
        <f t="shared" si="61"/>
        <v>0</v>
      </c>
      <c r="R353" s="16">
        <f t="shared" si="62"/>
        <v>9.2147143870291903E-4</v>
      </c>
      <c r="S353" s="16">
        <f t="shared" si="63"/>
        <v>4.9305139827886563E-2</v>
      </c>
    </row>
    <row r="354" spans="1:19">
      <c r="A354">
        <f>raw_modified!A354</f>
        <v>2</v>
      </c>
      <c r="B354">
        <f>raw_modified!B354</f>
        <v>202211</v>
      </c>
      <c r="C354">
        <f>raw_modified!C354</f>
        <v>1</v>
      </c>
      <c r="D354">
        <f>raw_modified!D354</f>
        <v>86338110.310000002</v>
      </c>
      <c r="E354">
        <f>raw_modified!E354</f>
        <v>15693809</v>
      </c>
      <c r="F354">
        <f>IF(C354=0,raw_modified!F354+raw_modified!K354,raw_modified!F354)</f>
        <v>49624593.310000002</v>
      </c>
      <c r="G354">
        <f>IF(C354=1,raw_modified!G354+raw_modified!K354,raw_modified!G354)</f>
        <v>15553149</v>
      </c>
      <c r="H354">
        <f>IF(C354=2,raw_modified!H354+raw_modified!K354,raw_modified!H354)</f>
        <v>0</v>
      </c>
      <c r="I354">
        <f>IF(OR(C354=3,C354=4),raw_modified!I354+raw_modified!K354,raw_modified!I354)</f>
        <v>0</v>
      </c>
      <c r="J354">
        <f>raw_modified!J354</f>
        <v>1307567</v>
      </c>
      <c r="K354">
        <f>raw_modified!L354</f>
        <v>4158992</v>
      </c>
      <c r="L354" s="16">
        <f t="shared" si="56"/>
        <v>1.0000000000000002</v>
      </c>
      <c r="M354" s="16">
        <f t="shared" si="57"/>
        <v>0.18177151368788164</v>
      </c>
      <c r="N354" s="16">
        <f t="shared" si="58"/>
        <v>0.57477043604291511</v>
      </c>
      <c r="O354" s="16">
        <f t="shared" si="59"/>
        <v>0.18014233742383143</v>
      </c>
      <c r="P354" s="16">
        <f t="shared" si="60"/>
        <v>0</v>
      </c>
      <c r="Q354" s="16">
        <f t="shared" si="61"/>
        <v>0</v>
      </c>
      <c r="R354" s="16">
        <f t="shared" si="62"/>
        <v>1.5144725721991541E-2</v>
      </c>
      <c r="S354" s="16">
        <f t="shared" si="63"/>
        <v>4.8170987123380325E-2</v>
      </c>
    </row>
    <row r="355" spans="1:19">
      <c r="A355">
        <f>raw_modified!A355</f>
        <v>2</v>
      </c>
      <c r="B355">
        <f>raw_modified!B355</f>
        <v>202211</v>
      </c>
      <c r="C355">
        <f>raw_modified!C355</f>
        <v>2</v>
      </c>
      <c r="D355">
        <f>raw_modified!D355</f>
        <v>27804986</v>
      </c>
      <c r="E355">
        <f>raw_modified!E355</f>
        <v>437324</v>
      </c>
      <c r="F355">
        <f>IF(C355=0,raw_modified!F355+raw_modified!K355,raw_modified!F355)</f>
        <v>7291535</v>
      </c>
      <c r="G355">
        <f>IF(C355=1,raw_modified!G355+raw_modified!K355,raw_modified!G355)</f>
        <v>1791582</v>
      </c>
      <c r="H355">
        <f>IF(C355=2,raw_modified!H355+raw_modified!K355,raw_modified!H355)</f>
        <v>17087679</v>
      </c>
      <c r="I355">
        <f>IF(OR(C355=3,C355=4),raw_modified!I355+raw_modified!K355,raw_modified!I355)</f>
        <v>0</v>
      </c>
      <c r="J355">
        <f>raw_modified!J355</f>
        <v>0</v>
      </c>
      <c r="K355">
        <f>raw_modified!L355</f>
        <v>1196866</v>
      </c>
      <c r="L355" s="16">
        <f t="shared" si="56"/>
        <v>1</v>
      </c>
      <c r="M355" s="16">
        <f t="shared" si="57"/>
        <v>1.5728258233972857E-2</v>
      </c>
      <c r="N355" s="16">
        <f t="shared" si="58"/>
        <v>0.26223839853758601</v>
      </c>
      <c r="O355" s="16">
        <f t="shared" si="59"/>
        <v>6.4433839312129121E-2</v>
      </c>
      <c r="P355" s="16">
        <f t="shared" si="60"/>
        <v>0.61455449033493492</v>
      </c>
      <c r="Q355" s="16">
        <f t="shared" si="61"/>
        <v>0</v>
      </c>
      <c r="R355" s="16">
        <f t="shared" si="62"/>
        <v>0</v>
      </c>
      <c r="S355" s="16">
        <f t="shared" si="63"/>
        <v>4.3045013581377092E-2</v>
      </c>
    </row>
    <row r="356" spans="1:19">
      <c r="A356">
        <f>raw_modified!A356</f>
        <v>2</v>
      </c>
      <c r="B356">
        <f>raw_modified!B356</f>
        <v>202211</v>
      </c>
      <c r="C356">
        <f>raw_modified!C356</f>
        <v>3</v>
      </c>
      <c r="D356">
        <f>raw_modified!D356</f>
        <v>11186576.42</v>
      </c>
      <c r="E356">
        <f>raw_modified!E356</f>
        <v>1419410</v>
      </c>
      <c r="F356">
        <f>IF(C356=0,raw_modified!F356+raw_modified!K356,raw_modified!F356)</f>
        <v>0</v>
      </c>
      <c r="G356">
        <f>IF(C356=1,raw_modified!G356+raw_modified!K356,raw_modified!G356)</f>
        <v>0</v>
      </c>
      <c r="H356">
        <f>IF(C356=2,raw_modified!H356+raw_modified!K356,raw_modified!H356)</f>
        <v>0</v>
      </c>
      <c r="I356">
        <f>IF(OR(C356=3,C356=4),raw_modified!I356+raw_modified!K356,raw_modified!I356)</f>
        <v>9391765.4199999999</v>
      </c>
      <c r="J356">
        <f>raw_modified!J356</f>
        <v>0</v>
      </c>
      <c r="K356">
        <f>raw_modified!L356</f>
        <v>375401</v>
      </c>
      <c r="L356" s="16">
        <f t="shared" si="56"/>
        <v>1</v>
      </c>
      <c r="M356" s="16">
        <f t="shared" si="57"/>
        <v>0.12688511182583956</v>
      </c>
      <c r="N356" s="16">
        <f t="shared" si="58"/>
        <v>0</v>
      </c>
      <c r="O356" s="16">
        <f t="shared" si="59"/>
        <v>0</v>
      </c>
      <c r="P356" s="16">
        <f t="shared" si="60"/>
        <v>0</v>
      </c>
      <c r="Q356" s="16">
        <f t="shared" si="61"/>
        <v>0.83955672114382252</v>
      </c>
      <c r="R356" s="16">
        <f t="shared" si="62"/>
        <v>0</v>
      </c>
      <c r="S356" s="16">
        <f t="shared" si="63"/>
        <v>3.3558167030337954E-2</v>
      </c>
    </row>
    <row r="357" spans="1:19">
      <c r="A357">
        <f>raw_modified!A357</f>
        <v>2</v>
      </c>
      <c r="B357">
        <f>raw_modified!B357</f>
        <v>202211</v>
      </c>
      <c r="C357">
        <f>raw_modified!C357</f>
        <v>4</v>
      </c>
      <c r="D357">
        <f>raw_modified!D357</f>
        <v>116360793.75</v>
      </c>
      <c r="E357">
        <f>raw_modified!E357</f>
        <v>0</v>
      </c>
      <c r="F357">
        <f>IF(C357=0,raw_modified!F357+raw_modified!K357,raw_modified!F357)</f>
        <v>0</v>
      </c>
      <c r="G357">
        <f>IF(C357=1,raw_modified!G357+raw_modified!K357,raw_modified!G357)</f>
        <v>0</v>
      </c>
      <c r="H357">
        <f>IF(C357=2,raw_modified!H357+raw_modified!K357,raw_modified!H357)</f>
        <v>0</v>
      </c>
      <c r="I357">
        <f>IF(OR(C357=3,C357=4),raw_modified!I357+raw_modified!K357,raw_modified!I357)</f>
        <v>114846803.38</v>
      </c>
      <c r="J357">
        <f>raw_modified!J357</f>
        <v>0</v>
      </c>
      <c r="K357">
        <f>raw_modified!L357</f>
        <v>1513990.3700000048</v>
      </c>
      <c r="L357" s="16">
        <f t="shared" si="56"/>
        <v>1</v>
      </c>
      <c r="M357" s="16">
        <f t="shared" si="57"/>
        <v>0</v>
      </c>
      <c r="N357" s="16">
        <f t="shared" si="58"/>
        <v>0</v>
      </c>
      <c r="O357" s="16">
        <f t="shared" si="59"/>
        <v>0</v>
      </c>
      <c r="P357" s="16">
        <f t="shared" si="60"/>
        <v>0</v>
      </c>
      <c r="Q357" s="16">
        <f t="shared" si="61"/>
        <v>0.98698882741163829</v>
      </c>
      <c r="R357" s="16">
        <f t="shared" si="62"/>
        <v>0</v>
      </c>
      <c r="S357" s="16">
        <f t="shared" si="63"/>
        <v>1.3011172588361659E-2</v>
      </c>
    </row>
    <row r="358" spans="1:19">
      <c r="A358">
        <f>raw_modified!A358</f>
        <v>3</v>
      </c>
      <c r="B358">
        <f>raw_modified!B358</f>
        <v>202211</v>
      </c>
      <c r="C358">
        <f>raw_modified!C358</f>
        <v>0</v>
      </c>
      <c r="D358">
        <f>raw_modified!D358</f>
        <v>9056957607.0100002</v>
      </c>
      <c r="E358">
        <f>raw_modified!E358</f>
        <v>8125394823.9399996</v>
      </c>
      <c r="F358">
        <f>IF(C358=0,raw_modified!F358+raw_modified!K358,raw_modified!F358)</f>
        <v>391582752.98000002</v>
      </c>
      <c r="G358">
        <f>IF(C358=1,raw_modified!G358+raw_modified!K358,raw_modified!G358)</f>
        <v>0</v>
      </c>
      <c r="H358">
        <f>IF(C358=2,raw_modified!H358+raw_modified!K358,raw_modified!H358)</f>
        <v>0</v>
      </c>
      <c r="I358">
        <f>IF(OR(C358=3,C358=4),raw_modified!I358+raw_modified!K358,raw_modified!I358)</f>
        <v>0</v>
      </c>
      <c r="J358">
        <f>raw_modified!J358</f>
        <v>0</v>
      </c>
      <c r="K358">
        <f>raw_modified!L358</f>
        <v>539980030.09000015</v>
      </c>
      <c r="L358" s="16">
        <f t="shared" si="56"/>
        <v>1</v>
      </c>
      <c r="M358" s="16">
        <f t="shared" si="57"/>
        <v>0.89714396119630946</v>
      </c>
      <c r="N358" s="16">
        <f t="shared" si="58"/>
        <v>4.3235573132960087E-2</v>
      </c>
      <c r="O358" s="16">
        <f t="shared" si="59"/>
        <v>0</v>
      </c>
      <c r="P358" s="16">
        <f t="shared" si="60"/>
        <v>0</v>
      </c>
      <c r="Q358" s="16">
        <f t="shared" si="61"/>
        <v>0</v>
      </c>
      <c r="R358" s="16">
        <f t="shared" si="62"/>
        <v>0</v>
      </c>
      <c r="S358" s="16">
        <f t="shared" si="63"/>
        <v>5.9620465670730385E-2</v>
      </c>
    </row>
    <row r="359" spans="1:19">
      <c r="A359">
        <f>raw_modified!A359</f>
        <v>3</v>
      </c>
      <c r="B359">
        <f>raw_modified!B359</f>
        <v>202211</v>
      </c>
      <c r="C359">
        <f>raw_modified!C359</f>
        <v>1</v>
      </c>
      <c r="D359">
        <f>raw_modified!D359</f>
        <v>1001214091.75</v>
      </c>
      <c r="E359">
        <f>raw_modified!E359</f>
        <v>374094489.05000001</v>
      </c>
      <c r="F359">
        <f>IF(C359=0,raw_modified!F359+raw_modified!K359,raw_modified!F359)</f>
        <v>442189089.89999998</v>
      </c>
      <c r="G359">
        <f>IF(C359=1,raw_modified!G359+raw_modified!K359,raw_modified!G359)</f>
        <v>114169726</v>
      </c>
      <c r="H359">
        <f>IF(C359=2,raw_modified!H359+raw_modified!K359,raw_modified!H359)</f>
        <v>0</v>
      </c>
      <c r="I359">
        <f>IF(OR(C359=3,C359=4),raw_modified!I359+raw_modified!K359,raw_modified!I359)</f>
        <v>0</v>
      </c>
      <c r="J359">
        <f>raw_modified!J359</f>
        <v>0</v>
      </c>
      <c r="K359">
        <f>raw_modified!L359</f>
        <v>70760786.799999952</v>
      </c>
      <c r="L359" s="16">
        <f t="shared" si="56"/>
        <v>0.99999999999999989</v>
      </c>
      <c r="M359" s="16">
        <f t="shared" si="57"/>
        <v>0.37364085477075987</v>
      </c>
      <c r="N359" s="16">
        <f t="shared" si="58"/>
        <v>0.44165288277865472</v>
      </c>
      <c r="O359" s="16">
        <f t="shared" si="59"/>
        <v>0.11403128156181387</v>
      </c>
      <c r="P359" s="16">
        <f t="shared" si="60"/>
        <v>0</v>
      </c>
      <c r="Q359" s="16">
        <f t="shared" si="61"/>
        <v>0</v>
      </c>
      <c r="R359" s="16">
        <f t="shared" si="62"/>
        <v>0</v>
      </c>
      <c r="S359" s="16">
        <f t="shared" si="63"/>
        <v>7.0674980888771485E-2</v>
      </c>
    </row>
    <row r="360" spans="1:19">
      <c r="A360">
        <f>raw_modified!A360</f>
        <v>3</v>
      </c>
      <c r="B360">
        <f>raw_modified!B360</f>
        <v>202211</v>
      </c>
      <c r="C360">
        <f>raw_modified!C360</f>
        <v>2</v>
      </c>
      <c r="D360">
        <f>raw_modified!D360</f>
        <v>199986571</v>
      </c>
      <c r="E360">
        <f>raw_modified!E360</f>
        <v>16953063</v>
      </c>
      <c r="F360">
        <f>IF(C360=0,raw_modified!F360+raw_modified!K360,raw_modified!F360)</f>
        <v>28808104</v>
      </c>
      <c r="G360">
        <f>IF(C360=1,raw_modified!G360+raw_modified!K360,raw_modified!G360)</f>
        <v>16369295</v>
      </c>
      <c r="H360">
        <f>IF(C360=2,raw_modified!H360+raw_modified!K360,raw_modified!H360)</f>
        <v>126177881</v>
      </c>
      <c r="I360">
        <f>IF(OR(C360=3,C360=4),raw_modified!I360+raw_modified!K360,raw_modified!I360)</f>
        <v>0</v>
      </c>
      <c r="J360">
        <f>raw_modified!J360</f>
        <v>0</v>
      </c>
      <c r="K360">
        <f>raw_modified!L360</f>
        <v>11678228</v>
      </c>
      <c r="L360" s="16">
        <f t="shared" si="56"/>
        <v>1</v>
      </c>
      <c r="M360" s="16">
        <f t="shared" si="57"/>
        <v>8.477100694926161E-2</v>
      </c>
      <c r="N360" s="16">
        <f t="shared" si="58"/>
        <v>0.14405019225015864</v>
      </c>
      <c r="O360" s="16">
        <f t="shared" si="59"/>
        <v>8.1851970950589478E-2</v>
      </c>
      <c r="P360" s="16">
        <f t="shared" si="60"/>
        <v>0.63093176891362368</v>
      </c>
      <c r="Q360" s="16">
        <f t="shared" si="61"/>
        <v>0</v>
      </c>
      <c r="R360" s="16">
        <f t="shared" si="62"/>
        <v>0</v>
      </c>
      <c r="S360" s="16">
        <f t="shared" si="63"/>
        <v>5.8395060936366573E-2</v>
      </c>
    </row>
    <row r="361" spans="1:19">
      <c r="A361">
        <f>raw_modified!A361</f>
        <v>3</v>
      </c>
      <c r="B361">
        <f>raw_modified!B361</f>
        <v>202211</v>
      </c>
      <c r="C361">
        <f>raw_modified!C361</f>
        <v>3</v>
      </c>
      <c r="D361">
        <f>raw_modified!D361</f>
        <v>67398080.909999996</v>
      </c>
      <c r="E361">
        <f>raw_modified!E361</f>
        <v>2095245</v>
      </c>
      <c r="F361">
        <f>IF(C361=0,raw_modified!F361+raw_modified!K361,raw_modified!F361)</f>
        <v>4432032</v>
      </c>
      <c r="G361">
        <f>IF(C361=1,raw_modified!G361+raw_modified!K361,raw_modified!G361)</f>
        <v>0</v>
      </c>
      <c r="H361">
        <f>IF(C361=2,raw_modified!H361+raw_modified!K361,raw_modified!H361)</f>
        <v>945542.4</v>
      </c>
      <c r="I361">
        <f>IF(OR(C361=3,C361=4),raw_modified!I361+raw_modified!K361,raw_modified!I361)</f>
        <v>58323173.509999998</v>
      </c>
      <c r="J361">
        <f>raw_modified!J361</f>
        <v>0</v>
      </c>
      <c r="K361">
        <f>raw_modified!L361</f>
        <v>1602088</v>
      </c>
      <c r="L361" s="16">
        <f t="shared" si="56"/>
        <v>1</v>
      </c>
      <c r="M361" s="16">
        <f t="shared" si="57"/>
        <v>3.1087606230181607E-2</v>
      </c>
      <c r="N361" s="16">
        <f t="shared" si="58"/>
        <v>6.5759023701554828E-2</v>
      </c>
      <c r="O361" s="16">
        <f t="shared" si="59"/>
        <v>0</v>
      </c>
      <c r="P361" s="16">
        <f t="shared" si="60"/>
        <v>1.4029218447074623E-2</v>
      </c>
      <c r="Q361" s="16">
        <f t="shared" si="61"/>
        <v>0.86535362316742859</v>
      </c>
      <c r="R361" s="16">
        <f t="shared" si="62"/>
        <v>0</v>
      </c>
      <c r="S361" s="16">
        <f t="shared" si="63"/>
        <v>2.3770528453760393E-2</v>
      </c>
    </row>
    <row r="362" spans="1:19">
      <c r="A362">
        <f>raw_modified!A362</f>
        <v>3</v>
      </c>
      <c r="B362">
        <f>raw_modified!B362</f>
        <v>202211</v>
      </c>
      <c r="C362">
        <f>raw_modified!C362</f>
        <v>4</v>
      </c>
      <c r="D362">
        <f>raw_modified!D362</f>
        <v>545853211.52999997</v>
      </c>
      <c r="E362">
        <f>raw_modified!E362</f>
        <v>8855656.6500000004</v>
      </c>
      <c r="F362">
        <f>IF(C362=0,raw_modified!F362+raw_modified!K362,raw_modified!F362)</f>
        <v>1828661.47</v>
      </c>
      <c r="G362">
        <f>IF(C362=1,raw_modified!G362+raw_modified!K362,raw_modified!G362)</f>
        <v>0</v>
      </c>
      <c r="H362">
        <f>IF(C362=2,raw_modified!H362+raw_modified!K362,raw_modified!H362)</f>
        <v>0</v>
      </c>
      <c r="I362">
        <f>IF(OR(C362=3,C362=4),raw_modified!I362+raw_modified!K362,raw_modified!I362)</f>
        <v>521315957.02999997</v>
      </c>
      <c r="J362">
        <f>raw_modified!J362</f>
        <v>2707558</v>
      </c>
      <c r="K362">
        <f>raw_modified!L362</f>
        <v>11145378.379999995</v>
      </c>
      <c r="L362" s="16">
        <f t="shared" si="56"/>
        <v>1</v>
      </c>
      <c r="M362" s="16">
        <f t="shared" si="57"/>
        <v>1.6223512957225305E-2</v>
      </c>
      <c r="N362" s="16">
        <f t="shared" si="58"/>
        <v>3.3500974829374932E-3</v>
      </c>
      <c r="O362" s="16">
        <f t="shared" si="59"/>
        <v>0</v>
      </c>
      <c r="P362" s="16">
        <f t="shared" si="60"/>
        <v>0</v>
      </c>
      <c r="Q362" s="16">
        <f t="shared" si="61"/>
        <v>0.95504788836686827</v>
      </c>
      <c r="R362" s="16">
        <f t="shared" si="62"/>
        <v>4.960230961013945E-3</v>
      </c>
      <c r="S362" s="16">
        <f t="shared" si="63"/>
        <v>2.041827023195493E-2</v>
      </c>
    </row>
    <row r="363" spans="1:19">
      <c r="A363">
        <f>raw_modified!A363</f>
        <v>1</v>
      </c>
      <c r="B363">
        <f>raw_modified!B363</f>
        <v>202212</v>
      </c>
      <c r="C363">
        <f>raw_modified!C363</f>
        <v>0</v>
      </c>
      <c r="D363">
        <f>raw_modified!D363</f>
        <v>12493416690.07</v>
      </c>
      <c r="E363">
        <f>raw_modified!E363</f>
        <v>11289800242.049999</v>
      </c>
      <c r="F363">
        <f>IF(C363=0,raw_modified!F363+raw_modified!K363,raw_modified!F363)</f>
        <v>560731704.01999998</v>
      </c>
      <c r="G363">
        <f>IF(C363=1,raw_modified!G363+raw_modified!K363,raw_modified!G363)</f>
        <v>0</v>
      </c>
      <c r="H363">
        <f>IF(C363=2,raw_modified!H363+raw_modified!K363,raw_modified!H363)</f>
        <v>0</v>
      </c>
      <c r="I363">
        <f>IF(OR(C363=3,C363=4),raw_modified!I363+raw_modified!K363,raw_modified!I363)</f>
        <v>0</v>
      </c>
      <c r="J363">
        <f>raw_modified!J363</f>
        <v>1887922</v>
      </c>
      <c r="K363">
        <f>raw_modified!L363</f>
        <v>640996822</v>
      </c>
      <c r="L363" s="16">
        <f t="shared" si="56"/>
        <v>1</v>
      </c>
      <c r="M363" s="16">
        <f t="shared" si="57"/>
        <v>0.90365994524326898</v>
      </c>
      <c r="N363" s="16">
        <f t="shared" si="58"/>
        <v>4.4882174182638124E-2</v>
      </c>
      <c r="O363" s="16">
        <f t="shared" si="59"/>
        <v>0</v>
      </c>
      <c r="P363" s="16">
        <f t="shared" si="60"/>
        <v>0</v>
      </c>
      <c r="Q363" s="16">
        <f t="shared" si="61"/>
        <v>0</v>
      </c>
      <c r="R363" s="16">
        <f t="shared" si="62"/>
        <v>1.5111334607934398E-4</v>
      </c>
      <c r="S363" s="16">
        <f t="shared" si="63"/>
        <v>5.1306767228013472E-2</v>
      </c>
    </row>
    <row r="364" spans="1:19">
      <c r="A364">
        <f>raw_modified!A364</f>
        <v>1</v>
      </c>
      <c r="B364">
        <f>raw_modified!B364</f>
        <v>202212</v>
      </c>
      <c r="C364">
        <f>raw_modified!C364</f>
        <v>1</v>
      </c>
      <c r="D364">
        <f>raw_modified!D364</f>
        <v>806424124.36000001</v>
      </c>
      <c r="E364">
        <f>raw_modified!E364</f>
        <v>291202315</v>
      </c>
      <c r="F364">
        <f>IF(C364=0,raw_modified!F364+raw_modified!K364,raw_modified!F364)</f>
        <v>327976308.60000002</v>
      </c>
      <c r="G364">
        <f>IF(C364=1,raw_modified!G364+raw_modified!K364,raw_modified!G364)</f>
        <v>121311835.76000001</v>
      </c>
      <c r="H364">
        <f>IF(C364=2,raw_modified!H364+raw_modified!K364,raw_modified!H364)</f>
        <v>0</v>
      </c>
      <c r="I364">
        <f>IF(OR(C364=3,C364=4),raw_modified!I364+raw_modified!K364,raw_modified!I364)</f>
        <v>0</v>
      </c>
      <c r="J364">
        <f>raw_modified!J364</f>
        <v>2608493</v>
      </c>
      <c r="K364">
        <f>raw_modified!L364</f>
        <v>63325172</v>
      </c>
      <c r="L364" s="16">
        <f t="shared" si="56"/>
        <v>1</v>
      </c>
      <c r="M364" s="16">
        <f t="shared" si="57"/>
        <v>0.3611031790884307</v>
      </c>
      <c r="N364" s="16">
        <f t="shared" si="58"/>
        <v>0.40670448550914928</v>
      </c>
      <c r="O364" s="16">
        <f t="shared" si="59"/>
        <v>0.15043180392981964</v>
      </c>
      <c r="P364" s="16">
        <f t="shared" si="60"/>
        <v>0</v>
      </c>
      <c r="Q364" s="16">
        <f t="shared" si="61"/>
        <v>0</v>
      </c>
      <c r="R364" s="16">
        <f t="shared" si="62"/>
        <v>3.2346415753251065E-3</v>
      </c>
      <c r="S364" s="16">
        <f t="shared" si="63"/>
        <v>7.8525889897275297E-2</v>
      </c>
    </row>
    <row r="365" spans="1:19">
      <c r="A365">
        <f>raw_modified!A365</f>
        <v>1</v>
      </c>
      <c r="B365">
        <f>raw_modified!B365</f>
        <v>202212</v>
      </c>
      <c r="C365">
        <f>raw_modified!C365</f>
        <v>2</v>
      </c>
      <c r="D365">
        <f>raw_modified!D365</f>
        <v>143483073</v>
      </c>
      <c r="E365">
        <f>raw_modified!E365</f>
        <v>17142055</v>
      </c>
      <c r="F365">
        <f>IF(C365=0,raw_modified!F365+raw_modified!K365,raw_modified!F365)</f>
        <v>26808473</v>
      </c>
      <c r="G365">
        <f>IF(C365=1,raw_modified!G365+raw_modified!K365,raw_modified!G365)</f>
        <v>7146512</v>
      </c>
      <c r="H365">
        <f>IF(C365=2,raw_modified!H365+raw_modified!K365,raw_modified!H365)</f>
        <v>82028406</v>
      </c>
      <c r="I365">
        <f>IF(OR(C365=3,C365=4),raw_modified!I365+raw_modified!K365,raw_modified!I365)</f>
        <v>0</v>
      </c>
      <c r="J365">
        <f>raw_modified!J365</f>
        <v>291670</v>
      </c>
      <c r="K365">
        <f>raw_modified!L365</f>
        <v>10065957</v>
      </c>
      <c r="L365" s="16">
        <f t="shared" si="56"/>
        <v>1</v>
      </c>
      <c r="M365" s="16">
        <f t="shared" si="57"/>
        <v>0.11947092184177015</v>
      </c>
      <c r="N365" s="16">
        <f t="shared" si="58"/>
        <v>0.18684066656420162</v>
      </c>
      <c r="O365" s="16">
        <f t="shared" si="59"/>
        <v>4.980735253697835E-2</v>
      </c>
      <c r="P365" s="16">
        <f t="shared" si="60"/>
        <v>0.57169395863162198</v>
      </c>
      <c r="Q365" s="16">
        <f t="shared" si="61"/>
        <v>0</v>
      </c>
      <c r="R365" s="16">
        <f t="shared" si="62"/>
        <v>2.0327833374463619E-3</v>
      </c>
      <c r="S365" s="16">
        <f t="shared" si="63"/>
        <v>7.0154317087981519E-2</v>
      </c>
    </row>
    <row r="366" spans="1:19">
      <c r="A366">
        <f>raw_modified!A366</f>
        <v>1</v>
      </c>
      <c r="B366">
        <f>raw_modified!B366</f>
        <v>202212</v>
      </c>
      <c r="C366">
        <f>raw_modified!C366</f>
        <v>3</v>
      </c>
      <c r="D366">
        <f>raw_modified!D366</f>
        <v>99136842</v>
      </c>
      <c r="E366">
        <f>raw_modified!E366</f>
        <v>2574865</v>
      </c>
      <c r="F366">
        <f>IF(C366=0,raw_modified!F366+raw_modified!K366,raw_modified!F366)</f>
        <v>8604393</v>
      </c>
      <c r="G366">
        <f>IF(C366=1,raw_modified!G366+raw_modified!K366,raw_modified!G366)</f>
        <v>85784</v>
      </c>
      <c r="H366">
        <f>IF(C366=2,raw_modified!H366+raw_modified!K366,raw_modified!H366)</f>
        <v>597759</v>
      </c>
      <c r="I366">
        <f>IF(OR(C366=3,C366=4),raw_modified!I366+raw_modified!K366,raw_modified!I366)</f>
        <v>83437517</v>
      </c>
      <c r="J366">
        <f>raw_modified!J366</f>
        <v>0</v>
      </c>
      <c r="K366">
        <f>raw_modified!L366</f>
        <v>3836524</v>
      </c>
      <c r="L366" s="16">
        <f t="shared" si="56"/>
        <v>1</v>
      </c>
      <c r="M366" s="16">
        <f t="shared" si="57"/>
        <v>2.5972836617087318E-2</v>
      </c>
      <c r="N366" s="16">
        <f t="shared" si="58"/>
        <v>8.6793091512840398E-2</v>
      </c>
      <c r="O366" s="16">
        <f t="shared" si="59"/>
        <v>8.6530898371767781E-4</v>
      </c>
      <c r="P366" s="16">
        <f t="shared" si="60"/>
        <v>6.0296352792839616E-3</v>
      </c>
      <c r="Q366" s="16">
        <f t="shared" si="61"/>
        <v>0.84163985171123368</v>
      </c>
      <c r="R366" s="16">
        <f t="shared" si="62"/>
        <v>0</v>
      </c>
      <c r="S366" s="16">
        <f t="shared" si="63"/>
        <v>3.8699275895836986E-2</v>
      </c>
    </row>
    <row r="367" spans="1:19">
      <c r="A367">
        <f>raw_modified!A367</f>
        <v>1</v>
      </c>
      <c r="B367">
        <f>raw_modified!B367</f>
        <v>202212</v>
      </c>
      <c r="C367">
        <f>raw_modified!C367</f>
        <v>4</v>
      </c>
      <c r="D367">
        <f>raw_modified!D367</f>
        <v>383195979.67000002</v>
      </c>
      <c r="E367">
        <f>raw_modified!E367</f>
        <v>2751974</v>
      </c>
      <c r="F367">
        <f>IF(C367=0,raw_modified!F367+raw_modified!K367,raw_modified!F367)</f>
        <v>1411734</v>
      </c>
      <c r="G367">
        <f>IF(C367=1,raw_modified!G367+raw_modified!K367,raw_modified!G367)</f>
        <v>0</v>
      </c>
      <c r="H367">
        <f>IF(C367=2,raw_modified!H367+raw_modified!K367,raw_modified!H367)</f>
        <v>0</v>
      </c>
      <c r="I367">
        <f>IF(OR(C367=3,C367=4),raw_modified!I367+raw_modified!K367,raw_modified!I367)</f>
        <v>366963699.82999998</v>
      </c>
      <c r="J367">
        <f>raw_modified!J367</f>
        <v>0</v>
      </c>
      <c r="K367">
        <f>raw_modified!L367</f>
        <v>12068571.840000033</v>
      </c>
      <c r="L367" s="16">
        <f t="shared" si="56"/>
        <v>1</v>
      </c>
      <c r="M367" s="16">
        <f t="shared" si="57"/>
        <v>7.1816358886905331E-3</v>
      </c>
      <c r="N367" s="16">
        <f t="shared" si="58"/>
        <v>3.6841044136625713E-3</v>
      </c>
      <c r="O367" s="16">
        <f t="shared" si="59"/>
        <v>0</v>
      </c>
      <c r="P367" s="16">
        <f t="shared" si="60"/>
        <v>0</v>
      </c>
      <c r="Q367" s="16">
        <f t="shared" si="61"/>
        <v>0.95763974388776496</v>
      </c>
      <c r="R367" s="16">
        <f t="shared" si="62"/>
        <v>0</v>
      </c>
      <c r="S367" s="16">
        <f t="shared" si="63"/>
        <v>3.1494515809881989E-2</v>
      </c>
    </row>
    <row r="368" spans="1:19">
      <c r="A368">
        <f>raw_modified!A368</f>
        <v>2</v>
      </c>
      <c r="B368">
        <f>raw_modified!B368</f>
        <v>202212</v>
      </c>
      <c r="C368">
        <f>raw_modified!C368</f>
        <v>0</v>
      </c>
      <c r="D368">
        <f>raw_modified!D368</f>
        <v>1187722179</v>
      </c>
      <c r="E368">
        <f>raw_modified!E368</f>
        <v>1093959703</v>
      </c>
      <c r="F368">
        <f>IF(C368=0,raw_modified!F368+raw_modified!K368,raw_modified!F368)</f>
        <v>38856315</v>
      </c>
      <c r="G368">
        <f>IF(C368=1,raw_modified!G368+raw_modified!K368,raw_modified!G368)</f>
        <v>0</v>
      </c>
      <c r="H368">
        <f>IF(C368=2,raw_modified!H368+raw_modified!K368,raw_modified!H368)</f>
        <v>0</v>
      </c>
      <c r="I368">
        <f>IF(OR(C368=3,C368=4),raw_modified!I368+raw_modified!K368,raw_modified!I368)</f>
        <v>0</v>
      </c>
      <c r="J368">
        <f>raw_modified!J368</f>
        <v>884012</v>
      </c>
      <c r="K368">
        <f>raw_modified!L368</f>
        <v>54022149</v>
      </c>
      <c r="L368" s="16">
        <f t="shared" si="56"/>
        <v>1</v>
      </c>
      <c r="M368" s="16">
        <f t="shared" si="57"/>
        <v>0.92105689557894499</v>
      </c>
      <c r="N368" s="16">
        <f t="shared" si="58"/>
        <v>3.2714986456441345E-2</v>
      </c>
      <c r="O368" s="16">
        <f t="shared" si="59"/>
        <v>0</v>
      </c>
      <c r="P368" s="16">
        <f t="shared" si="60"/>
        <v>0</v>
      </c>
      <c r="Q368" s="16">
        <f t="shared" si="61"/>
        <v>0</v>
      </c>
      <c r="R368" s="16">
        <f t="shared" si="62"/>
        <v>7.4429190229005561E-4</v>
      </c>
      <c r="S368" s="16">
        <f t="shared" si="63"/>
        <v>4.5483826062323623E-2</v>
      </c>
    </row>
    <row r="369" spans="1:19">
      <c r="A369">
        <f>raw_modified!A369</f>
        <v>2</v>
      </c>
      <c r="B369">
        <f>raw_modified!B369</f>
        <v>202212</v>
      </c>
      <c r="C369">
        <f>raw_modified!C369</f>
        <v>1</v>
      </c>
      <c r="D369">
        <f>raw_modified!D369</f>
        <v>111874686</v>
      </c>
      <c r="E369">
        <f>raw_modified!E369</f>
        <v>33390089</v>
      </c>
      <c r="F369">
        <f>IF(C369=0,raw_modified!F369+raw_modified!K369,raw_modified!F369)</f>
        <v>45507722</v>
      </c>
      <c r="G369">
        <f>IF(C369=1,raw_modified!G369+raw_modified!K369,raw_modified!G369)</f>
        <v>26820481</v>
      </c>
      <c r="H369">
        <f>IF(C369=2,raw_modified!H369+raw_modified!K369,raw_modified!H369)</f>
        <v>0</v>
      </c>
      <c r="I369">
        <f>IF(OR(C369=3,C369=4),raw_modified!I369+raw_modified!K369,raw_modified!I369)</f>
        <v>0</v>
      </c>
      <c r="J369">
        <f>raw_modified!J369</f>
        <v>0</v>
      </c>
      <c r="K369">
        <f>raw_modified!L369</f>
        <v>6156394</v>
      </c>
      <c r="L369" s="16">
        <f t="shared" si="56"/>
        <v>1</v>
      </c>
      <c r="M369" s="16">
        <f t="shared" si="57"/>
        <v>0.29845973377748741</v>
      </c>
      <c r="N369" s="16">
        <f t="shared" si="58"/>
        <v>0.4067740757726015</v>
      </c>
      <c r="O369" s="16">
        <f t="shared" si="59"/>
        <v>0.23973681588701845</v>
      </c>
      <c r="P369" s="16">
        <f t="shared" si="60"/>
        <v>0</v>
      </c>
      <c r="Q369" s="16">
        <f t="shared" si="61"/>
        <v>0</v>
      </c>
      <c r="R369" s="16">
        <f t="shared" si="62"/>
        <v>0</v>
      </c>
      <c r="S369" s="16">
        <f t="shared" si="63"/>
        <v>5.5029374562892627E-2</v>
      </c>
    </row>
    <row r="370" spans="1:19">
      <c r="A370">
        <f>raw_modified!A370</f>
        <v>2</v>
      </c>
      <c r="B370">
        <f>raw_modified!B370</f>
        <v>202212</v>
      </c>
      <c r="C370">
        <f>raw_modified!C370</f>
        <v>2</v>
      </c>
      <c r="D370">
        <f>raw_modified!D370</f>
        <v>17731061</v>
      </c>
      <c r="E370">
        <f>raw_modified!E370</f>
        <v>1943453</v>
      </c>
      <c r="F370">
        <f>IF(C370=0,raw_modified!F370+raw_modified!K370,raw_modified!F370)</f>
        <v>2008550</v>
      </c>
      <c r="G370">
        <f>IF(C370=1,raw_modified!G370+raw_modified!K370,raw_modified!G370)</f>
        <v>1958705</v>
      </c>
      <c r="H370">
        <f>IF(C370=2,raw_modified!H370+raw_modified!K370,raw_modified!H370)</f>
        <v>11210403</v>
      </c>
      <c r="I370">
        <f>IF(OR(C370=3,C370=4),raw_modified!I370+raw_modified!K370,raw_modified!I370)</f>
        <v>0</v>
      </c>
      <c r="J370">
        <f>raw_modified!J370</f>
        <v>0</v>
      </c>
      <c r="K370">
        <f>raw_modified!L370</f>
        <v>609950</v>
      </c>
      <c r="L370" s="16">
        <f t="shared" si="56"/>
        <v>1</v>
      </c>
      <c r="M370" s="16">
        <f t="shared" si="57"/>
        <v>0.10960725926102223</v>
      </c>
      <c r="N370" s="16">
        <f t="shared" si="58"/>
        <v>0.11327861316364543</v>
      </c>
      <c r="O370" s="16">
        <f t="shared" si="59"/>
        <v>0.11046744467237465</v>
      </c>
      <c r="P370" s="16">
        <f t="shared" si="60"/>
        <v>0.63224659821541418</v>
      </c>
      <c r="Q370" s="16">
        <f t="shared" si="61"/>
        <v>0</v>
      </c>
      <c r="R370" s="16">
        <f t="shared" si="62"/>
        <v>0</v>
      </c>
      <c r="S370" s="16">
        <f t="shared" si="63"/>
        <v>3.4400084687543513E-2</v>
      </c>
    </row>
    <row r="371" spans="1:19">
      <c r="A371">
        <f>raw_modified!A371</f>
        <v>2</v>
      </c>
      <c r="B371">
        <f>raw_modified!B371</f>
        <v>202212</v>
      </c>
      <c r="C371">
        <f>raw_modified!C371</f>
        <v>3</v>
      </c>
      <c r="D371">
        <f>raw_modified!D371</f>
        <v>17405546</v>
      </c>
      <c r="E371">
        <f>raw_modified!E371</f>
        <v>482416</v>
      </c>
      <c r="F371">
        <f>IF(C371=0,raw_modified!F371+raw_modified!K371,raw_modified!F371)</f>
        <v>0</v>
      </c>
      <c r="G371">
        <f>IF(C371=1,raw_modified!G371+raw_modified!K371,raw_modified!G371)</f>
        <v>0</v>
      </c>
      <c r="H371">
        <f>IF(C371=2,raw_modified!H371+raw_modified!K371,raw_modified!H371)</f>
        <v>514164</v>
      </c>
      <c r="I371">
        <f>IF(OR(C371=3,C371=4),raw_modified!I371+raw_modified!K371,raw_modified!I371)</f>
        <v>16160761</v>
      </c>
      <c r="J371">
        <f>raw_modified!J371</f>
        <v>0</v>
      </c>
      <c r="K371">
        <f>raw_modified!L371</f>
        <v>248205</v>
      </c>
      <c r="L371" s="16">
        <f t="shared" si="56"/>
        <v>1</v>
      </c>
      <c r="M371" s="16">
        <f t="shared" si="57"/>
        <v>2.7716223323301665E-2</v>
      </c>
      <c r="N371" s="16">
        <f t="shared" si="58"/>
        <v>0</v>
      </c>
      <c r="O371" s="16">
        <f t="shared" si="59"/>
        <v>0</v>
      </c>
      <c r="P371" s="16">
        <f t="shared" si="60"/>
        <v>2.9540239645455536E-2</v>
      </c>
      <c r="Q371" s="16">
        <f t="shared" si="61"/>
        <v>0.92848342706399445</v>
      </c>
      <c r="R371" s="16">
        <f t="shared" si="62"/>
        <v>0</v>
      </c>
      <c r="S371" s="16">
        <f t="shared" si="63"/>
        <v>1.426010996724837E-2</v>
      </c>
    </row>
    <row r="372" spans="1:19">
      <c r="A372">
        <f>raw_modified!A372</f>
        <v>2</v>
      </c>
      <c r="B372">
        <f>raw_modified!B372</f>
        <v>202212</v>
      </c>
      <c r="C372">
        <f>raw_modified!C372</f>
        <v>4</v>
      </c>
      <c r="D372">
        <f>raw_modified!D372</f>
        <v>58900539.289999999</v>
      </c>
      <c r="E372">
        <f>raw_modified!E372</f>
        <v>0</v>
      </c>
      <c r="F372">
        <f>IF(C372=0,raw_modified!F372+raw_modified!K372,raw_modified!F372)</f>
        <v>0</v>
      </c>
      <c r="G372">
        <f>IF(C372=1,raw_modified!G372+raw_modified!K372,raw_modified!G372)</f>
        <v>1599</v>
      </c>
      <c r="H372">
        <f>IF(C372=2,raw_modified!H372+raw_modified!K372,raw_modified!H372)</f>
        <v>0</v>
      </c>
      <c r="I372">
        <f>IF(OR(C372=3,C372=4),raw_modified!I372+raw_modified!K372,raw_modified!I372)</f>
        <v>56650762.859999992</v>
      </c>
      <c r="J372">
        <f>raw_modified!J372</f>
        <v>1152514</v>
      </c>
      <c r="K372">
        <f>raw_modified!L372</f>
        <v>1095663.4300000072</v>
      </c>
      <c r="L372" s="16">
        <f t="shared" si="56"/>
        <v>1</v>
      </c>
      <c r="M372" s="16">
        <f t="shared" si="57"/>
        <v>0</v>
      </c>
      <c r="N372" s="16">
        <f t="shared" si="58"/>
        <v>0</v>
      </c>
      <c r="O372" s="16">
        <f t="shared" si="59"/>
        <v>2.7147459416750613E-5</v>
      </c>
      <c r="P372" s="16">
        <f t="shared" si="60"/>
        <v>0</v>
      </c>
      <c r="Q372" s="16">
        <f t="shared" si="61"/>
        <v>0.96180380592233439</v>
      </c>
      <c r="R372" s="16">
        <f t="shared" si="62"/>
        <v>1.9567121352243224E-2</v>
      </c>
      <c r="S372" s="16">
        <f t="shared" si="63"/>
        <v>1.8601925266005612E-2</v>
      </c>
    </row>
    <row r="373" spans="1:19">
      <c r="A373">
        <f>raw_modified!A373</f>
        <v>3</v>
      </c>
      <c r="B373">
        <f>raw_modified!B373</f>
        <v>202212</v>
      </c>
      <c r="C373">
        <f>raw_modified!C373</f>
        <v>0</v>
      </c>
      <c r="D373">
        <f>raw_modified!D373</f>
        <v>9746370006.6399994</v>
      </c>
      <c r="E373">
        <f>raw_modified!E373</f>
        <v>8694288104.6100006</v>
      </c>
      <c r="F373">
        <f>IF(C373=0,raw_modified!F373+raw_modified!K373,raw_modified!F373)</f>
        <v>552029967</v>
      </c>
      <c r="G373">
        <f>IF(C373=1,raw_modified!G373+raw_modified!K373,raw_modified!G373)</f>
        <v>0</v>
      </c>
      <c r="H373">
        <f>IF(C373=2,raw_modified!H373+raw_modified!K373,raw_modified!H373)</f>
        <v>0</v>
      </c>
      <c r="I373">
        <f>IF(OR(C373=3,C373=4),raw_modified!I373+raw_modified!K373,raw_modified!I373)</f>
        <v>0</v>
      </c>
      <c r="J373">
        <f>raw_modified!J373</f>
        <v>0</v>
      </c>
      <c r="K373">
        <f>raw_modified!L373</f>
        <v>500051935.02999878</v>
      </c>
      <c r="L373" s="16">
        <f t="shared" si="56"/>
        <v>1</v>
      </c>
      <c r="M373" s="16">
        <f t="shared" si="57"/>
        <v>0.89205397483234916</v>
      </c>
      <c r="N373" s="16">
        <f t="shared" si="58"/>
        <v>5.6639545453734411E-2</v>
      </c>
      <c r="O373" s="16">
        <f t="shared" si="59"/>
        <v>0</v>
      </c>
      <c r="P373" s="16">
        <f t="shared" si="60"/>
        <v>0</v>
      </c>
      <c r="Q373" s="16">
        <f t="shared" si="61"/>
        <v>0</v>
      </c>
      <c r="R373" s="16">
        <f t="shared" si="62"/>
        <v>0</v>
      </c>
      <c r="S373" s="16">
        <f t="shared" si="63"/>
        <v>5.1306479713916442E-2</v>
      </c>
    </row>
    <row r="374" spans="1:19">
      <c r="A374">
        <f>raw_modified!A374</f>
        <v>3</v>
      </c>
      <c r="B374">
        <f>raw_modified!B374</f>
        <v>202212</v>
      </c>
      <c r="C374">
        <f>raw_modified!C374</f>
        <v>1</v>
      </c>
      <c r="D374">
        <f>raw_modified!D374</f>
        <v>855227479.38999999</v>
      </c>
      <c r="E374">
        <f>raw_modified!E374</f>
        <v>237788234.98000002</v>
      </c>
      <c r="F374">
        <f>IF(C374=0,raw_modified!F374+raw_modified!K374,raw_modified!F374)</f>
        <v>428487980.48000002</v>
      </c>
      <c r="G374">
        <f>IF(C374=1,raw_modified!G374+raw_modified!K374,raw_modified!G374)</f>
        <v>119111793.51000001</v>
      </c>
      <c r="H374">
        <f>IF(C374=2,raw_modified!H374+raw_modified!K374,raw_modified!H374)</f>
        <v>0</v>
      </c>
      <c r="I374">
        <f>IF(OR(C374=3,C374=4),raw_modified!I374+raw_modified!K374,raw_modified!I374)</f>
        <v>0</v>
      </c>
      <c r="J374">
        <f>raw_modified!J374</f>
        <v>0</v>
      </c>
      <c r="K374">
        <f>raw_modified!L374</f>
        <v>69839470.419999957</v>
      </c>
      <c r="L374" s="16">
        <f t="shared" si="56"/>
        <v>1</v>
      </c>
      <c r="M374" s="16">
        <f t="shared" si="57"/>
        <v>0.27804091976745765</v>
      </c>
      <c r="N374" s="16">
        <f t="shared" si="58"/>
        <v>0.50102223186937767</v>
      </c>
      <c r="O374" s="16">
        <f t="shared" si="59"/>
        <v>0.13927498400186783</v>
      </c>
      <c r="P374" s="16">
        <f t="shared" si="60"/>
        <v>0</v>
      </c>
      <c r="Q374" s="16">
        <f t="shared" si="61"/>
        <v>0</v>
      </c>
      <c r="R374" s="16">
        <f t="shared" si="62"/>
        <v>0</v>
      </c>
      <c r="S374" s="16">
        <f t="shared" si="63"/>
        <v>8.1661864361296826E-2</v>
      </c>
    </row>
    <row r="375" spans="1:19">
      <c r="A375">
        <f>raw_modified!A375</f>
        <v>3</v>
      </c>
      <c r="B375">
        <f>raw_modified!B375</f>
        <v>202212</v>
      </c>
      <c r="C375">
        <f>raw_modified!C375</f>
        <v>2</v>
      </c>
      <c r="D375">
        <f>raw_modified!D375</f>
        <v>121127300</v>
      </c>
      <c r="E375">
        <f>raw_modified!E375</f>
        <v>15826724</v>
      </c>
      <c r="F375">
        <f>IF(C375=0,raw_modified!F375+raw_modified!K375,raw_modified!F375)</f>
        <v>25698305</v>
      </c>
      <c r="G375">
        <f>IF(C375=1,raw_modified!G375+raw_modified!K375,raw_modified!G375)</f>
        <v>5320265</v>
      </c>
      <c r="H375">
        <f>IF(C375=2,raw_modified!H375+raw_modified!K375,raw_modified!H375)</f>
        <v>64333416</v>
      </c>
      <c r="I375">
        <f>IF(OR(C375=3,C375=4),raw_modified!I375+raw_modified!K375,raw_modified!I375)</f>
        <v>0</v>
      </c>
      <c r="J375">
        <f>raw_modified!J375</f>
        <v>1722300</v>
      </c>
      <c r="K375">
        <f>raw_modified!L375</f>
        <v>8226290</v>
      </c>
      <c r="L375" s="16">
        <f t="shared" si="56"/>
        <v>1</v>
      </c>
      <c r="M375" s="16">
        <f t="shared" si="57"/>
        <v>0.13066190693592608</v>
      </c>
      <c r="N375" s="16">
        <f t="shared" si="58"/>
        <v>0.21215948015022212</v>
      </c>
      <c r="O375" s="16">
        <f t="shared" si="59"/>
        <v>4.3922922413031577E-2</v>
      </c>
      <c r="P375" s="16">
        <f t="shared" si="60"/>
        <v>0.53112234814117054</v>
      </c>
      <c r="Q375" s="16">
        <f t="shared" si="61"/>
        <v>0</v>
      </c>
      <c r="R375" s="16">
        <f t="shared" si="62"/>
        <v>1.4218925048275656E-2</v>
      </c>
      <c r="S375" s="16">
        <f t="shared" si="63"/>
        <v>6.791441731137407E-2</v>
      </c>
    </row>
    <row r="376" spans="1:19">
      <c r="A376">
        <f>raw_modified!A376</f>
        <v>3</v>
      </c>
      <c r="B376">
        <f>raw_modified!B376</f>
        <v>202212</v>
      </c>
      <c r="C376">
        <f>raw_modified!C376</f>
        <v>3</v>
      </c>
      <c r="D376">
        <f>raw_modified!D376</f>
        <v>116472427.40000001</v>
      </c>
      <c r="E376">
        <f>raw_modified!E376</f>
        <v>6075224</v>
      </c>
      <c r="F376">
        <f>IF(C376=0,raw_modified!F376+raw_modified!K376,raw_modified!F376)</f>
        <v>2777554</v>
      </c>
      <c r="G376">
        <f>IF(C376=1,raw_modified!G376+raw_modified!K376,raw_modified!G376)</f>
        <v>0</v>
      </c>
      <c r="H376">
        <f>IF(C376=2,raw_modified!H376+raw_modified!K376,raw_modified!H376)</f>
        <v>3251105.4</v>
      </c>
      <c r="I376">
        <f>IF(OR(C376=3,C376=4),raw_modified!I376+raw_modified!K376,raw_modified!I376)</f>
        <v>100104437</v>
      </c>
      <c r="J376">
        <f>raw_modified!J376</f>
        <v>1807101</v>
      </c>
      <c r="K376">
        <f>raw_modified!L376</f>
        <v>2457006</v>
      </c>
      <c r="L376" s="16">
        <f t="shared" si="56"/>
        <v>0.99999999999999989</v>
      </c>
      <c r="M376" s="16">
        <f t="shared" si="57"/>
        <v>5.2160190489856657E-2</v>
      </c>
      <c r="N376" s="16">
        <f t="shared" si="58"/>
        <v>2.384730929030161E-2</v>
      </c>
      <c r="O376" s="16">
        <f t="shared" si="59"/>
        <v>0</v>
      </c>
      <c r="P376" s="16">
        <f t="shared" si="60"/>
        <v>2.79130904418671E-2</v>
      </c>
      <c r="Q376" s="16">
        <f t="shared" si="61"/>
        <v>0.85946896818946172</v>
      </c>
      <c r="R376" s="16">
        <f t="shared" si="62"/>
        <v>1.5515268637734255E-2</v>
      </c>
      <c r="S376" s="16">
        <f t="shared" si="63"/>
        <v>2.1095172950778562E-2</v>
      </c>
    </row>
    <row r="377" spans="1:19">
      <c r="A377">
        <f>raw_modified!A377</f>
        <v>3</v>
      </c>
      <c r="B377">
        <f>raw_modified!B377</f>
        <v>202212</v>
      </c>
      <c r="C377">
        <f>raw_modified!C377</f>
        <v>4</v>
      </c>
      <c r="D377">
        <f>raw_modified!D377</f>
        <v>428928707.26999998</v>
      </c>
      <c r="E377">
        <f>raw_modified!E377</f>
        <v>1348966</v>
      </c>
      <c r="F377">
        <f>IF(C377=0,raw_modified!F377+raw_modified!K377,raw_modified!F377)</f>
        <v>3441529</v>
      </c>
      <c r="G377">
        <f>IF(C377=1,raw_modified!G377+raw_modified!K377,raw_modified!G377)</f>
        <v>0</v>
      </c>
      <c r="H377">
        <f>IF(C377=2,raw_modified!H377+raw_modified!K377,raw_modified!H377)</f>
        <v>5557443</v>
      </c>
      <c r="I377">
        <f>IF(OR(C377=3,C377=4),raw_modified!I377+raw_modified!K377,raw_modified!I377)</f>
        <v>399161433.50000006</v>
      </c>
      <c r="J377">
        <f>raw_modified!J377</f>
        <v>1756656</v>
      </c>
      <c r="K377">
        <f>raw_modified!L377</f>
        <v>17662679.769999921</v>
      </c>
      <c r="L377" s="16">
        <f t="shared" si="56"/>
        <v>1</v>
      </c>
      <c r="M377" s="16">
        <f t="shared" si="57"/>
        <v>3.1449655318846713E-3</v>
      </c>
      <c r="N377" s="16">
        <f t="shared" si="58"/>
        <v>8.0235455022450684E-3</v>
      </c>
      <c r="O377" s="16">
        <f t="shared" si="59"/>
        <v>0</v>
      </c>
      <c r="P377" s="16">
        <f t="shared" si="60"/>
        <v>1.2956565755114469E-2</v>
      </c>
      <c r="Q377" s="16">
        <f t="shared" si="61"/>
        <v>0.93060088246492167</v>
      </c>
      <c r="R377" s="16">
        <f t="shared" si="62"/>
        <v>4.0954498270367075E-3</v>
      </c>
      <c r="S377" s="16">
        <f t="shared" si="63"/>
        <v>4.1178590918797379E-2</v>
      </c>
    </row>
    <row r="378" spans="1:19" s="5" customFormat="1">
      <c r="A378" s="5">
        <f>raw_modified!A378</f>
        <v>1</v>
      </c>
      <c r="B378" s="5">
        <f>raw_modified!B378</f>
        <v>202301</v>
      </c>
      <c r="C378" s="5">
        <f>raw_modified!C378</f>
        <v>0</v>
      </c>
      <c r="D378" s="5">
        <f>raw_modified!D378</f>
        <v>13718013937.75</v>
      </c>
      <c r="E378" s="5">
        <f>raw_modified!E378</f>
        <v>12521365522.57</v>
      </c>
      <c r="F378" s="5">
        <f>IF(C378=0,raw_modified!F378+raw_modified!K378,raw_modified!F378)</f>
        <v>592689226</v>
      </c>
      <c r="G378" s="5">
        <f>IF(C378=1,raw_modified!G378+raw_modified!K378,raw_modified!G378)</f>
        <v>0</v>
      </c>
      <c r="H378" s="5">
        <f>IF(C378=2,raw_modified!H378+raw_modified!K378,raw_modified!H378)</f>
        <v>0</v>
      </c>
      <c r="I378" s="5">
        <f>IF(OR(C378=3,C378=4),raw_modified!I378+raw_modified!K378,raw_modified!I378)</f>
        <v>0</v>
      </c>
      <c r="J378" s="5">
        <f>raw_modified!J378</f>
        <v>1284747</v>
      </c>
      <c r="K378" s="5">
        <f>raw_modified!L378</f>
        <v>602674442.18000031</v>
      </c>
      <c r="L378" s="27">
        <f t="shared" si="56"/>
        <v>1</v>
      </c>
      <c r="M378" s="27">
        <f t="shared" si="57"/>
        <v>0.91276810035255929</v>
      </c>
      <c r="N378" s="28">
        <f t="shared" si="58"/>
        <v>4.3205177417775076E-2</v>
      </c>
      <c r="O378" s="27">
        <f t="shared" si="59"/>
        <v>0</v>
      </c>
      <c r="P378" s="27">
        <f t="shared" si="60"/>
        <v>0</v>
      </c>
      <c r="Q378" s="27">
        <f t="shared" si="61"/>
        <v>0</v>
      </c>
      <c r="R378" s="27">
        <f t="shared" si="62"/>
        <v>9.3654008942545334E-5</v>
      </c>
      <c r="S378" s="27">
        <f t="shared" si="63"/>
        <v>4.3933068220723043E-2</v>
      </c>
    </row>
    <row r="379" spans="1:19">
      <c r="A379">
        <f>raw_modified!A379</f>
        <v>1</v>
      </c>
      <c r="B379">
        <f>raw_modified!B379</f>
        <v>202301</v>
      </c>
      <c r="C379">
        <f>raw_modified!C379</f>
        <v>1</v>
      </c>
      <c r="D379">
        <f>raw_modified!D379</f>
        <v>881105839.82000005</v>
      </c>
      <c r="E379">
        <f>raw_modified!E379</f>
        <v>213300001</v>
      </c>
      <c r="F379">
        <f>IF(C379=0,raw_modified!F379+raw_modified!K379,raw_modified!F379)</f>
        <v>372762889.97000003</v>
      </c>
      <c r="G379">
        <f>IF(C379=1,raw_modified!G379+raw_modified!K379,raw_modified!G379)</f>
        <v>239393340</v>
      </c>
      <c r="H379">
        <f>IF(C379=2,raw_modified!H379+raw_modified!K379,raw_modified!H379)</f>
        <v>0</v>
      </c>
      <c r="I379">
        <f>IF(OR(C379=3,C379=4),raw_modified!I379+raw_modified!K379,raw_modified!I379)</f>
        <v>0</v>
      </c>
      <c r="J379">
        <f>raw_modified!J379</f>
        <v>200000</v>
      </c>
      <c r="K379">
        <f>raw_modified!L379</f>
        <v>55449608.850000024</v>
      </c>
      <c r="L379" s="16">
        <f t="shared" si="56"/>
        <v>1</v>
      </c>
      <c r="M379" s="16">
        <f t="shared" si="57"/>
        <v>0.24208215558255156</v>
      </c>
      <c r="N379" s="16">
        <f t="shared" si="58"/>
        <v>0.42306255744049009</v>
      </c>
      <c r="O379" s="16">
        <f t="shared" si="59"/>
        <v>0.27169646276422971</v>
      </c>
      <c r="P379" s="16">
        <f t="shared" si="60"/>
        <v>0</v>
      </c>
      <c r="Q379" s="16">
        <f t="shared" si="61"/>
        <v>0</v>
      </c>
      <c r="R379" s="16">
        <f t="shared" si="62"/>
        <v>2.2698748658941785E-4</v>
      </c>
      <c r="S379" s="16">
        <f t="shared" si="63"/>
        <v>6.2931836726139223E-2</v>
      </c>
    </row>
    <row r="380" spans="1:19">
      <c r="A380">
        <f>raw_modified!A380</f>
        <v>1</v>
      </c>
      <c r="B380">
        <f>raw_modified!B380</f>
        <v>202301</v>
      </c>
      <c r="C380">
        <f>raw_modified!C380</f>
        <v>2</v>
      </c>
      <c r="D380">
        <f>raw_modified!D380</f>
        <v>137062370.75999999</v>
      </c>
      <c r="E380">
        <f>raw_modified!E380</f>
        <v>2576029</v>
      </c>
      <c r="F380">
        <f>IF(C380=0,raw_modified!F380+raw_modified!K380,raw_modified!F380)</f>
        <v>7283796</v>
      </c>
      <c r="G380">
        <f>IF(C380=1,raw_modified!G380+raw_modified!K380,raw_modified!G380)</f>
        <v>4721163</v>
      </c>
      <c r="H380">
        <f>IF(C380=2,raw_modified!H380+raw_modified!K380,raw_modified!H380)</f>
        <v>116950663.76000001</v>
      </c>
      <c r="I380">
        <f>IF(OR(C380=3,C380=4),raw_modified!I380+raw_modified!K380,raw_modified!I380)</f>
        <v>0</v>
      </c>
      <c r="J380">
        <f>raw_modified!J380</f>
        <v>0</v>
      </c>
      <c r="K380">
        <f>raw_modified!L380</f>
        <v>5530718.9999999851</v>
      </c>
      <c r="L380" s="16">
        <f t="shared" si="56"/>
        <v>0.99999999999999989</v>
      </c>
      <c r="M380" s="16">
        <f t="shared" si="57"/>
        <v>1.8794574949463686E-2</v>
      </c>
      <c r="N380" s="16">
        <f t="shared" si="58"/>
        <v>5.3142200588038334E-2</v>
      </c>
      <c r="O380" s="16">
        <f t="shared" si="59"/>
        <v>3.4445362164841634E-2</v>
      </c>
      <c r="P380" s="16">
        <f t="shared" si="60"/>
        <v>0.85326602123922002</v>
      </c>
      <c r="Q380" s="16">
        <f t="shared" si="61"/>
        <v>0</v>
      </c>
      <c r="R380" s="16">
        <f t="shared" si="62"/>
        <v>0</v>
      </c>
      <c r="S380" s="16">
        <f t="shared" si="63"/>
        <v>4.035184105843629E-2</v>
      </c>
    </row>
    <row r="381" spans="1:19">
      <c r="A381">
        <f>raw_modified!A381</f>
        <v>1</v>
      </c>
      <c r="B381">
        <f>raw_modified!B381</f>
        <v>202301</v>
      </c>
      <c r="C381">
        <f>raw_modified!C381</f>
        <v>3</v>
      </c>
      <c r="D381">
        <f>raw_modified!D381</f>
        <v>88385491</v>
      </c>
      <c r="E381">
        <f>raw_modified!E381</f>
        <v>2785762</v>
      </c>
      <c r="F381">
        <f>IF(C381=0,raw_modified!F381+raw_modified!K381,raw_modified!F381)</f>
        <v>803293</v>
      </c>
      <c r="G381">
        <f>IF(C381=1,raw_modified!G381+raw_modified!K381,raw_modified!G381)</f>
        <v>357088</v>
      </c>
      <c r="H381">
        <f>IF(C381=2,raw_modified!H381+raw_modified!K381,raw_modified!H381)</f>
        <v>1933263</v>
      </c>
      <c r="I381">
        <f>IF(OR(C381=3,C381=4),raw_modified!I381+raw_modified!K381,raw_modified!I381)</f>
        <v>80217030</v>
      </c>
      <c r="J381">
        <f>raw_modified!J381</f>
        <v>0</v>
      </c>
      <c r="K381">
        <f>raw_modified!L381</f>
        <v>2289055</v>
      </c>
      <c r="L381" s="16">
        <f t="shared" si="56"/>
        <v>1</v>
      </c>
      <c r="M381" s="16">
        <f t="shared" si="57"/>
        <v>3.1518317865089421E-2</v>
      </c>
      <c r="N381" s="16">
        <f t="shared" si="58"/>
        <v>9.088516575644752E-3</v>
      </c>
      <c r="O381" s="16">
        <f t="shared" si="59"/>
        <v>4.0401201142843679E-3</v>
      </c>
      <c r="P381" s="16">
        <f t="shared" si="60"/>
        <v>2.1873080956239754E-2</v>
      </c>
      <c r="Q381" s="16">
        <f t="shared" si="61"/>
        <v>0.90758142645833129</v>
      </c>
      <c r="R381" s="16">
        <f t="shared" si="62"/>
        <v>0</v>
      </c>
      <c r="S381" s="16">
        <f t="shared" si="63"/>
        <v>2.5898538030410444E-2</v>
      </c>
    </row>
    <row r="382" spans="1:19">
      <c r="A382">
        <f>raw_modified!A382</f>
        <v>1</v>
      </c>
      <c r="B382">
        <f>raw_modified!B382</f>
        <v>202301</v>
      </c>
      <c r="C382">
        <f>raw_modified!C382</f>
        <v>4</v>
      </c>
      <c r="D382">
        <f>raw_modified!D382</f>
        <v>446001643.83000004</v>
      </c>
      <c r="E382">
        <f>raw_modified!E382</f>
        <v>2627165</v>
      </c>
      <c r="F382">
        <f>IF(C382=0,raw_modified!F382+raw_modified!K382,raw_modified!F382)</f>
        <v>957543</v>
      </c>
      <c r="G382">
        <f>IF(C382=1,raw_modified!G382+raw_modified!K382,raw_modified!G382)</f>
        <v>0</v>
      </c>
      <c r="H382">
        <f>IF(C382=2,raw_modified!H382+raw_modified!K382,raw_modified!H382)</f>
        <v>277495</v>
      </c>
      <c r="I382">
        <f>IF(OR(C382=3,C382=4),raw_modified!I382+raw_modified!K382,raw_modified!I382)</f>
        <v>436516916.19</v>
      </c>
      <c r="J382">
        <f>raw_modified!J382</f>
        <v>0</v>
      </c>
      <c r="K382">
        <f>raw_modified!L382</f>
        <v>5622524.6400000453</v>
      </c>
      <c r="L382" s="16">
        <f t="shared" si="56"/>
        <v>1</v>
      </c>
      <c r="M382" s="16">
        <f t="shared" si="57"/>
        <v>5.8904827736495557E-3</v>
      </c>
      <c r="N382" s="16">
        <f t="shared" si="58"/>
        <v>2.1469494860538703E-3</v>
      </c>
      <c r="O382" s="16">
        <f t="shared" si="59"/>
        <v>0</v>
      </c>
      <c r="P382" s="16">
        <f t="shared" si="60"/>
        <v>6.2218380546097548E-4</v>
      </c>
      <c r="Q382" s="16">
        <f t="shared" si="61"/>
        <v>0.9787338729100844</v>
      </c>
      <c r="R382" s="16">
        <f t="shared" si="62"/>
        <v>0</v>
      </c>
      <c r="S382" s="16">
        <f t="shared" si="63"/>
        <v>1.2606511024751181E-2</v>
      </c>
    </row>
    <row r="383" spans="1:19">
      <c r="A383">
        <f>raw_modified!A383</f>
        <v>2</v>
      </c>
      <c r="B383">
        <f>raw_modified!B383</f>
        <v>202301</v>
      </c>
      <c r="C383">
        <f>raw_modified!C383</f>
        <v>0</v>
      </c>
      <c r="D383">
        <f>raw_modified!D383</f>
        <v>1192515535</v>
      </c>
      <c r="E383">
        <f>raw_modified!E383</f>
        <v>1073229172</v>
      </c>
      <c r="F383">
        <f>IF(C383=0,raw_modified!F383+raw_modified!K383,raw_modified!F383)</f>
        <v>64229137</v>
      </c>
      <c r="G383">
        <f>IF(C383=1,raw_modified!G383+raw_modified!K383,raw_modified!G383)</f>
        <v>0</v>
      </c>
      <c r="H383">
        <f>IF(C383=2,raw_modified!H383+raw_modified!K383,raw_modified!H383)</f>
        <v>0</v>
      </c>
      <c r="I383">
        <f>IF(OR(C383=3,C383=4),raw_modified!I383+raw_modified!K383,raw_modified!I383)</f>
        <v>0</v>
      </c>
      <c r="J383">
        <f>raw_modified!J383</f>
        <v>0</v>
      </c>
      <c r="K383">
        <f>raw_modified!L383</f>
        <v>55057226</v>
      </c>
      <c r="L383" s="16">
        <f t="shared" si="56"/>
        <v>1</v>
      </c>
      <c r="M383" s="16">
        <f t="shared" si="57"/>
        <v>0.89997081002387114</v>
      </c>
      <c r="N383" s="16">
        <f t="shared" si="58"/>
        <v>5.3860209879781566E-2</v>
      </c>
      <c r="O383" s="16">
        <f t="shared" si="59"/>
        <v>0</v>
      </c>
      <c r="P383" s="16">
        <f t="shared" si="60"/>
        <v>0</v>
      </c>
      <c r="Q383" s="16">
        <f t="shared" si="61"/>
        <v>0</v>
      </c>
      <c r="R383" s="16">
        <f t="shared" si="62"/>
        <v>0</v>
      </c>
      <c r="S383" s="16">
        <f t="shared" si="63"/>
        <v>4.6168980096347338E-2</v>
      </c>
    </row>
    <row r="384" spans="1:19">
      <c r="A384">
        <f>raw_modified!A384</f>
        <v>2</v>
      </c>
      <c r="B384">
        <f>raw_modified!B384</f>
        <v>202301</v>
      </c>
      <c r="C384">
        <f>raw_modified!C384</f>
        <v>1</v>
      </c>
      <c r="D384">
        <f>raw_modified!D384</f>
        <v>86759517.219999999</v>
      </c>
      <c r="E384">
        <f>raw_modified!E384</f>
        <v>27050007</v>
      </c>
      <c r="F384">
        <f>IF(C384=0,raw_modified!F384+raw_modified!K384,raw_modified!F384)</f>
        <v>37306711</v>
      </c>
      <c r="G384">
        <f>IF(C384=1,raw_modified!G384+raw_modified!K384,raw_modified!G384)</f>
        <v>15497947</v>
      </c>
      <c r="H384">
        <f>IF(C384=2,raw_modified!H384+raw_modified!K384,raw_modified!H384)</f>
        <v>0</v>
      </c>
      <c r="I384">
        <f>IF(OR(C384=3,C384=4),raw_modified!I384+raw_modified!K384,raw_modified!I384)</f>
        <v>0</v>
      </c>
      <c r="J384">
        <f>raw_modified!J384</f>
        <v>0</v>
      </c>
      <c r="K384">
        <f>raw_modified!L384</f>
        <v>6904852.2199999988</v>
      </c>
      <c r="L384" s="16">
        <f t="shared" si="56"/>
        <v>1</v>
      </c>
      <c r="M384" s="16">
        <f t="shared" si="57"/>
        <v>0.31178143755005094</v>
      </c>
      <c r="N384" s="16">
        <f t="shared" si="58"/>
        <v>0.43000136694398267</v>
      </c>
      <c r="O384" s="16">
        <f t="shared" si="59"/>
        <v>0.17863108851448725</v>
      </c>
      <c r="P384" s="16">
        <f t="shared" si="60"/>
        <v>0</v>
      </c>
      <c r="Q384" s="16">
        <f t="shared" si="61"/>
        <v>0</v>
      </c>
      <c r="R384" s="16">
        <f t="shared" si="62"/>
        <v>0</v>
      </c>
      <c r="S384" s="16">
        <f t="shared" si="63"/>
        <v>7.9586106991479166E-2</v>
      </c>
    </row>
    <row r="385" spans="1:19">
      <c r="A385">
        <f>raw_modified!A385</f>
        <v>2</v>
      </c>
      <c r="B385">
        <f>raw_modified!B385</f>
        <v>202301</v>
      </c>
      <c r="C385">
        <f>raw_modified!C385</f>
        <v>2</v>
      </c>
      <c r="D385">
        <f>raw_modified!D385</f>
        <v>28984857</v>
      </c>
      <c r="E385">
        <f>raw_modified!E385</f>
        <v>2732683</v>
      </c>
      <c r="F385">
        <f>IF(C385=0,raw_modified!F385+raw_modified!K385,raw_modified!F385)</f>
        <v>2710170</v>
      </c>
      <c r="G385">
        <f>IF(C385=1,raw_modified!G385+raw_modified!K385,raw_modified!G385)</f>
        <v>711123</v>
      </c>
      <c r="H385">
        <f>IF(C385=2,raw_modified!H385+raw_modified!K385,raw_modified!H385)</f>
        <v>20436445</v>
      </c>
      <c r="I385">
        <f>IF(OR(C385=3,C385=4),raw_modified!I385+raw_modified!K385,raw_modified!I385)</f>
        <v>0</v>
      </c>
      <c r="J385">
        <f>raw_modified!J385</f>
        <v>1538822</v>
      </c>
      <c r="K385">
        <f>raw_modified!L385</f>
        <v>855614</v>
      </c>
      <c r="L385" s="16">
        <f t="shared" si="56"/>
        <v>1</v>
      </c>
      <c r="M385" s="16">
        <f t="shared" si="57"/>
        <v>9.4279678523168153E-2</v>
      </c>
      <c r="N385" s="16">
        <f t="shared" si="58"/>
        <v>9.3502962598711464E-2</v>
      </c>
      <c r="O385" s="16">
        <f t="shared" si="59"/>
        <v>2.4534293890081982E-2</v>
      </c>
      <c r="P385" s="16">
        <f t="shared" si="60"/>
        <v>0.70507316975895373</v>
      </c>
      <c r="Q385" s="16">
        <f t="shared" si="61"/>
        <v>0</v>
      </c>
      <c r="R385" s="16">
        <f t="shared" si="62"/>
        <v>5.309055000685358E-2</v>
      </c>
      <c r="S385" s="16">
        <f t="shared" si="63"/>
        <v>2.9519345222231042E-2</v>
      </c>
    </row>
    <row r="386" spans="1:19">
      <c r="A386">
        <f>raw_modified!A386</f>
        <v>2</v>
      </c>
      <c r="B386">
        <f>raw_modified!B386</f>
        <v>202301</v>
      </c>
      <c r="C386">
        <f>raw_modified!C386</f>
        <v>3</v>
      </c>
      <c r="D386">
        <f>raw_modified!D386</f>
        <v>12426904</v>
      </c>
      <c r="E386">
        <f>raw_modified!E386</f>
        <v>0</v>
      </c>
      <c r="F386">
        <f>IF(C386=0,raw_modified!F386+raw_modified!K386,raw_modified!F386)</f>
        <v>0</v>
      </c>
      <c r="G386">
        <f>IF(C386=1,raw_modified!G386+raw_modified!K386,raw_modified!G386)</f>
        <v>0</v>
      </c>
      <c r="H386">
        <f>IF(C386=2,raw_modified!H386+raw_modified!K386,raw_modified!H386)</f>
        <v>0</v>
      </c>
      <c r="I386">
        <f>IF(OR(C386=3,C386=4),raw_modified!I386+raw_modified!K386,raw_modified!I386)</f>
        <v>12426904</v>
      </c>
      <c r="J386">
        <f>raw_modified!J386</f>
        <v>0</v>
      </c>
      <c r="K386">
        <f>raw_modified!L386</f>
        <v>0</v>
      </c>
      <c r="L386" s="16">
        <f t="shared" si="56"/>
        <v>1</v>
      </c>
      <c r="M386" s="16">
        <f t="shared" si="57"/>
        <v>0</v>
      </c>
      <c r="N386" s="16">
        <f t="shared" si="58"/>
        <v>0</v>
      </c>
      <c r="O386" s="16">
        <f t="shared" si="59"/>
        <v>0</v>
      </c>
      <c r="P386" s="16">
        <f t="shared" si="60"/>
        <v>0</v>
      </c>
      <c r="Q386" s="16">
        <f t="shared" si="61"/>
        <v>1</v>
      </c>
      <c r="R386" s="16">
        <f t="shared" si="62"/>
        <v>0</v>
      </c>
      <c r="S386" s="16">
        <f t="shared" si="63"/>
        <v>0</v>
      </c>
    </row>
    <row r="387" spans="1:19">
      <c r="A387">
        <f>raw_modified!A387</f>
        <v>2</v>
      </c>
      <c r="B387">
        <f>raw_modified!B387</f>
        <v>202301</v>
      </c>
      <c r="C387">
        <f>raw_modified!C387</f>
        <v>4</v>
      </c>
      <c r="D387">
        <f>raw_modified!D387</f>
        <v>73053284.859999985</v>
      </c>
      <c r="E387">
        <f>raw_modified!E387</f>
        <v>722743</v>
      </c>
      <c r="F387">
        <f>IF(C387=0,raw_modified!F387+raw_modified!K387,raw_modified!F387)</f>
        <v>0</v>
      </c>
      <c r="G387">
        <f>IF(C387=1,raw_modified!G387+raw_modified!K387,raw_modified!G387)</f>
        <v>0</v>
      </c>
      <c r="H387">
        <f>IF(C387=2,raw_modified!H387+raw_modified!K387,raw_modified!H387)</f>
        <v>0</v>
      </c>
      <c r="I387">
        <f>IF(OR(C387=3,C387=4),raw_modified!I387+raw_modified!K387,raw_modified!I387)</f>
        <v>71241813.269999996</v>
      </c>
      <c r="J387">
        <f>raw_modified!J387</f>
        <v>0</v>
      </c>
      <c r="K387">
        <f>raw_modified!L387</f>
        <v>1088728.5899999887</v>
      </c>
      <c r="L387" s="16">
        <f t="shared" ref="L387:L450" si="64">SUM(M387:S387)</f>
        <v>1</v>
      </c>
      <c r="M387" s="16">
        <f t="shared" ref="M387:M450" si="65">E387/D387</f>
        <v>9.8933675793644541E-3</v>
      </c>
      <c r="N387" s="16">
        <f t="shared" ref="N387:N450" si="66">F387/D387</f>
        <v>0</v>
      </c>
      <c r="O387" s="16">
        <f t="shared" ref="O387:O450" si="67">G387/D387</f>
        <v>0</v>
      </c>
      <c r="P387" s="16">
        <f t="shared" ref="P387:P450" si="68">H387/D387</f>
        <v>0</v>
      </c>
      <c r="Q387" s="16">
        <f t="shared" ref="Q387:Q450" si="69">I387/D387</f>
        <v>0.97520342044205799</v>
      </c>
      <c r="R387" s="16">
        <f t="shared" ref="R387:R450" si="70">J387/D387</f>
        <v>0</v>
      </c>
      <c r="S387" s="16">
        <f t="shared" ref="S387:S450" si="71">K387/D387</f>
        <v>1.4903211978577535E-2</v>
      </c>
    </row>
    <row r="388" spans="1:19">
      <c r="A388">
        <f>raw_modified!A388</f>
        <v>3</v>
      </c>
      <c r="B388">
        <f>raw_modified!B388</f>
        <v>202301</v>
      </c>
      <c r="C388">
        <f>raw_modified!C388</f>
        <v>0</v>
      </c>
      <c r="D388">
        <f>raw_modified!D388</f>
        <v>10539911773.919998</v>
      </c>
      <c r="E388">
        <f>raw_modified!E388</f>
        <v>9316946492.2700005</v>
      </c>
      <c r="F388">
        <f>IF(C388=0,raw_modified!F388+raw_modified!K388,raw_modified!F388)</f>
        <v>674473010.98000002</v>
      </c>
      <c r="G388">
        <f>IF(C388=1,raw_modified!G388+raw_modified!K388,raw_modified!G388)</f>
        <v>0</v>
      </c>
      <c r="H388">
        <f>IF(C388=2,raw_modified!H388+raw_modified!K388,raw_modified!H388)</f>
        <v>0</v>
      </c>
      <c r="I388">
        <f>IF(OR(C388=3,C388=4),raw_modified!I388+raw_modified!K388,raw_modified!I388)</f>
        <v>0</v>
      </c>
      <c r="J388">
        <f>raw_modified!J388</f>
        <v>711755</v>
      </c>
      <c r="K388">
        <f>raw_modified!L388</f>
        <v>547780515.66999769</v>
      </c>
      <c r="L388" s="16">
        <f t="shared" si="64"/>
        <v>1</v>
      </c>
      <c r="M388" s="16">
        <f t="shared" si="65"/>
        <v>0.88396816710780179</v>
      </c>
      <c r="N388" s="16">
        <f t="shared" si="66"/>
        <v>6.3992282425828162E-2</v>
      </c>
      <c r="O388" s="16">
        <f t="shared" si="67"/>
        <v>0</v>
      </c>
      <c r="P388" s="16">
        <f t="shared" si="68"/>
        <v>0</v>
      </c>
      <c r="Q388" s="16">
        <f t="shared" si="69"/>
        <v>0</v>
      </c>
      <c r="R388" s="16">
        <f t="shared" si="70"/>
        <v>6.7529502643577107E-5</v>
      </c>
      <c r="S388" s="16">
        <f t="shared" si="71"/>
        <v>5.1972020963726481E-2</v>
      </c>
    </row>
    <row r="389" spans="1:19">
      <c r="A389">
        <f>raw_modified!A389</f>
        <v>3</v>
      </c>
      <c r="B389">
        <f>raw_modified!B389</f>
        <v>202301</v>
      </c>
      <c r="C389">
        <f>raw_modified!C389</f>
        <v>1</v>
      </c>
      <c r="D389">
        <f>raw_modified!D389</f>
        <v>885384481</v>
      </c>
      <c r="E389">
        <f>raw_modified!E389</f>
        <v>190914419</v>
      </c>
      <c r="F389">
        <f>IF(C389=0,raw_modified!F389+raw_modified!K389,raw_modified!F389)</f>
        <v>486366127</v>
      </c>
      <c r="G389">
        <f>IF(C389=1,raw_modified!G389+raw_modified!K389,raw_modified!G389)</f>
        <v>152951056</v>
      </c>
      <c r="H389">
        <f>IF(C389=2,raw_modified!H389+raw_modified!K389,raw_modified!H389)</f>
        <v>0</v>
      </c>
      <c r="I389">
        <f>IF(OR(C389=3,C389=4),raw_modified!I389+raw_modified!K389,raw_modified!I389)</f>
        <v>0</v>
      </c>
      <c r="J389">
        <f>raw_modified!J389</f>
        <v>0</v>
      </c>
      <c r="K389">
        <f>raw_modified!L389</f>
        <v>55152879</v>
      </c>
      <c r="L389" s="16">
        <f t="shared" si="64"/>
        <v>1</v>
      </c>
      <c r="M389" s="16">
        <f t="shared" si="65"/>
        <v>0.21562882916625234</v>
      </c>
      <c r="N389" s="16">
        <f t="shared" si="66"/>
        <v>0.54932759432452716</v>
      </c>
      <c r="O389" s="16">
        <f t="shared" si="67"/>
        <v>0.17275100171989574</v>
      </c>
      <c r="P389" s="16">
        <f t="shared" si="68"/>
        <v>0</v>
      </c>
      <c r="Q389" s="16">
        <f t="shared" si="69"/>
        <v>0</v>
      </c>
      <c r="R389" s="16">
        <f t="shared" si="70"/>
        <v>0</v>
      </c>
      <c r="S389" s="16">
        <f t="shared" si="71"/>
        <v>6.2292574789324776E-2</v>
      </c>
    </row>
    <row r="390" spans="1:19">
      <c r="A390">
        <f>raw_modified!A390</f>
        <v>3</v>
      </c>
      <c r="B390">
        <f>raw_modified!B390</f>
        <v>202301</v>
      </c>
      <c r="C390">
        <f>raw_modified!C390</f>
        <v>2</v>
      </c>
      <c r="D390">
        <f>raw_modified!D390</f>
        <v>125782173.50999999</v>
      </c>
      <c r="E390">
        <f>raw_modified!E390</f>
        <v>4878570</v>
      </c>
      <c r="F390">
        <f>IF(C390=0,raw_modified!F390+raw_modified!K390,raw_modified!F390)</f>
        <v>26389481</v>
      </c>
      <c r="G390">
        <f>IF(C390=1,raw_modified!G390+raw_modified!K390,raw_modified!G390)</f>
        <v>8921134</v>
      </c>
      <c r="H390">
        <f>IF(C390=2,raw_modified!H390+raw_modified!K390,raw_modified!H390)</f>
        <v>79501928.50999999</v>
      </c>
      <c r="I390">
        <f>IF(OR(C390=3,C390=4),raw_modified!I390+raw_modified!K390,raw_modified!I390)</f>
        <v>0</v>
      </c>
      <c r="J390">
        <f>raw_modified!J390</f>
        <v>423462</v>
      </c>
      <c r="K390">
        <f>raw_modified!L390</f>
        <v>5667598</v>
      </c>
      <c r="L390" s="16">
        <f t="shared" si="64"/>
        <v>0.99999999999999989</v>
      </c>
      <c r="M390" s="16">
        <f t="shared" si="65"/>
        <v>3.8785861810633614E-2</v>
      </c>
      <c r="N390" s="16">
        <f t="shared" si="66"/>
        <v>0.20980302902701845</v>
      </c>
      <c r="O390" s="16">
        <f t="shared" si="67"/>
        <v>7.0925265091644707E-2</v>
      </c>
      <c r="P390" s="16">
        <f t="shared" si="68"/>
        <v>0.63206038098617678</v>
      </c>
      <c r="Q390" s="16">
        <f t="shared" si="69"/>
        <v>0</v>
      </c>
      <c r="R390" s="16">
        <f t="shared" si="70"/>
        <v>3.3666296914986425E-3</v>
      </c>
      <c r="S390" s="16">
        <f t="shared" si="71"/>
        <v>4.5058833393027763E-2</v>
      </c>
    </row>
    <row r="391" spans="1:19">
      <c r="A391">
        <f>raw_modified!A391</f>
        <v>3</v>
      </c>
      <c r="B391">
        <f>raw_modified!B391</f>
        <v>202301</v>
      </c>
      <c r="C391">
        <f>raw_modified!C391</f>
        <v>3</v>
      </c>
      <c r="D391">
        <f>raw_modified!D391</f>
        <v>77377820.400000006</v>
      </c>
      <c r="E391">
        <f>raw_modified!E391</f>
        <v>0</v>
      </c>
      <c r="F391">
        <f>IF(C391=0,raw_modified!F391+raw_modified!K391,raw_modified!F391)</f>
        <v>3014367.4</v>
      </c>
      <c r="G391">
        <f>IF(C391=1,raw_modified!G391+raw_modified!K391,raw_modified!G391)</f>
        <v>19146</v>
      </c>
      <c r="H391">
        <f>IF(C391=2,raw_modified!H391+raw_modified!K391,raw_modified!H391)</f>
        <v>766674</v>
      </c>
      <c r="I391">
        <f>IF(OR(C391=3,C391=4),raw_modified!I391+raw_modified!K391,raw_modified!I391)</f>
        <v>72669813</v>
      </c>
      <c r="J391">
        <f>raw_modified!J391</f>
        <v>0</v>
      </c>
      <c r="K391">
        <f>raw_modified!L391</f>
        <v>907820</v>
      </c>
      <c r="L391" s="16">
        <f t="shared" si="64"/>
        <v>0.99999999999999989</v>
      </c>
      <c r="M391" s="16">
        <f t="shared" si="65"/>
        <v>0</v>
      </c>
      <c r="N391" s="16">
        <f t="shared" si="66"/>
        <v>3.8956478541491715E-2</v>
      </c>
      <c r="O391" s="16">
        <f t="shared" si="67"/>
        <v>2.4743524566892553E-4</v>
      </c>
      <c r="P391" s="16">
        <f t="shared" si="68"/>
        <v>9.9081881091600248E-3</v>
      </c>
      <c r="Q391" s="16">
        <f t="shared" si="69"/>
        <v>0.9391555955484111</v>
      </c>
      <c r="R391" s="16">
        <f t="shared" si="70"/>
        <v>0</v>
      </c>
      <c r="S391" s="16">
        <f t="shared" si="71"/>
        <v>1.1732302555268149E-2</v>
      </c>
    </row>
    <row r="392" spans="1:19">
      <c r="A392">
        <f>raw_modified!A392</f>
        <v>3</v>
      </c>
      <c r="B392">
        <f>raw_modified!B392</f>
        <v>202301</v>
      </c>
      <c r="C392">
        <f>raw_modified!C392</f>
        <v>4</v>
      </c>
      <c r="D392">
        <f>raw_modified!D392</f>
        <v>501519801.50000006</v>
      </c>
      <c r="E392">
        <f>raw_modified!E392</f>
        <v>0</v>
      </c>
      <c r="F392">
        <f>IF(C392=0,raw_modified!F392+raw_modified!K392,raw_modified!F392)</f>
        <v>1635256</v>
      </c>
      <c r="G392">
        <f>IF(C392=1,raw_modified!G392+raw_modified!K392,raw_modified!G392)</f>
        <v>0</v>
      </c>
      <c r="H392">
        <f>IF(C392=2,raw_modified!H392+raw_modified!K392,raw_modified!H392)</f>
        <v>0</v>
      </c>
      <c r="I392">
        <f>IF(OR(C392=3,C392=4),raw_modified!I392+raw_modified!K392,raw_modified!I392)</f>
        <v>494450789.32000005</v>
      </c>
      <c r="J392">
        <f>raw_modified!J392</f>
        <v>0</v>
      </c>
      <c r="K392">
        <f>raw_modified!L392</f>
        <v>5433756.1800000072</v>
      </c>
      <c r="L392" s="16">
        <f t="shared" si="64"/>
        <v>1</v>
      </c>
      <c r="M392" s="16">
        <f t="shared" si="65"/>
        <v>0</v>
      </c>
      <c r="N392" s="16">
        <f t="shared" si="66"/>
        <v>3.260601067214292E-3</v>
      </c>
      <c r="O392" s="16">
        <f t="shared" si="67"/>
        <v>0</v>
      </c>
      <c r="P392" s="16">
        <f t="shared" si="68"/>
        <v>0</v>
      </c>
      <c r="Q392" s="16">
        <f t="shared" si="69"/>
        <v>0.9859048193932578</v>
      </c>
      <c r="R392" s="16">
        <f t="shared" si="70"/>
        <v>0</v>
      </c>
      <c r="S392" s="16">
        <f t="shared" si="71"/>
        <v>1.0834579539527925E-2</v>
      </c>
    </row>
    <row r="393" spans="1:19">
      <c r="A393">
        <f>raw_modified!A393</f>
        <v>1</v>
      </c>
      <c r="B393">
        <f>raw_modified!B393</f>
        <v>202302</v>
      </c>
      <c r="C393">
        <f>raw_modified!C393</f>
        <v>0</v>
      </c>
      <c r="D393">
        <f>raw_modified!D393</f>
        <v>13615262898.57</v>
      </c>
      <c r="E393">
        <f>raw_modified!E393</f>
        <v>12472357448.280001</v>
      </c>
      <c r="F393">
        <f>IF(C393=0,raw_modified!F393+raw_modified!K393,raw_modified!F393)</f>
        <v>535389155</v>
      </c>
      <c r="G393">
        <f>IF(C393=1,raw_modified!G393+raw_modified!K393,raw_modified!G393)</f>
        <v>0</v>
      </c>
      <c r="H393">
        <f>IF(C393=2,raw_modified!H393+raw_modified!K393,raw_modified!H393)</f>
        <v>0</v>
      </c>
      <c r="I393">
        <f>IF(OR(C393=3,C393=4),raw_modified!I393+raw_modified!K393,raw_modified!I393)</f>
        <v>0</v>
      </c>
      <c r="J393">
        <f>raw_modified!J393</f>
        <v>0</v>
      </c>
      <c r="K393">
        <f>raw_modified!L393</f>
        <v>607516295.28999901</v>
      </c>
      <c r="L393" s="16">
        <f t="shared" si="64"/>
        <v>1</v>
      </c>
      <c r="M393" s="16">
        <f t="shared" si="65"/>
        <v>0.916057041365684</v>
      </c>
      <c r="N393" s="16">
        <f t="shared" si="66"/>
        <v>3.9322718847847694E-2</v>
      </c>
      <c r="O393" s="16">
        <f t="shared" si="67"/>
        <v>0</v>
      </c>
      <c r="P393" s="16">
        <f t="shared" si="68"/>
        <v>0</v>
      </c>
      <c r="Q393" s="16">
        <f t="shared" si="69"/>
        <v>0</v>
      </c>
      <c r="R393" s="16">
        <f t="shared" si="70"/>
        <v>0</v>
      </c>
      <c r="S393" s="16">
        <f t="shared" si="71"/>
        <v>4.4620239786468313E-2</v>
      </c>
    </row>
    <row r="394" spans="1:19">
      <c r="A394">
        <f>raw_modified!A394</f>
        <v>1</v>
      </c>
      <c r="B394">
        <f>raw_modified!B394</f>
        <v>202302</v>
      </c>
      <c r="C394">
        <f>raw_modified!C394</f>
        <v>1</v>
      </c>
      <c r="D394">
        <f>raw_modified!D394</f>
        <v>948395917.97000003</v>
      </c>
      <c r="E394">
        <f>raw_modified!E394</f>
        <v>352863031.85000002</v>
      </c>
      <c r="F394">
        <f>IF(C394=0,raw_modified!F394+raw_modified!K394,raw_modified!F394)</f>
        <v>388912792.97000003</v>
      </c>
      <c r="G394">
        <f>IF(C394=1,raw_modified!G394+raw_modified!K394,raw_modified!G394)</f>
        <v>147240089</v>
      </c>
      <c r="H394">
        <f>IF(C394=2,raw_modified!H394+raw_modified!K394,raw_modified!H394)</f>
        <v>0</v>
      </c>
      <c r="I394">
        <f>IF(OR(C394=3,C394=4),raw_modified!I394+raw_modified!K394,raw_modified!I394)</f>
        <v>0</v>
      </c>
      <c r="J394">
        <f>raw_modified!J394</f>
        <v>0</v>
      </c>
      <c r="K394">
        <f>raw_modified!L394</f>
        <v>59380004.149999976</v>
      </c>
      <c r="L394" s="16">
        <f t="shared" si="64"/>
        <v>1</v>
      </c>
      <c r="M394" s="16">
        <f t="shared" si="65"/>
        <v>0.37206300149971955</v>
      </c>
      <c r="N394" s="16">
        <f t="shared" si="66"/>
        <v>0.41007430082834062</v>
      </c>
      <c r="O394" s="16">
        <f t="shared" si="67"/>
        <v>0.15525171103136015</v>
      </c>
      <c r="P394" s="16">
        <f t="shared" si="68"/>
        <v>0</v>
      </c>
      <c r="Q394" s="16">
        <f t="shared" si="69"/>
        <v>0</v>
      </c>
      <c r="R394" s="16">
        <f t="shared" si="70"/>
        <v>0</v>
      </c>
      <c r="S394" s="16">
        <f t="shared" si="71"/>
        <v>6.261098664057968E-2</v>
      </c>
    </row>
    <row r="395" spans="1:19">
      <c r="A395">
        <f>raw_modified!A395</f>
        <v>1</v>
      </c>
      <c r="B395">
        <f>raw_modified!B395</f>
        <v>202302</v>
      </c>
      <c r="C395">
        <f>raw_modified!C395</f>
        <v>2</v>
      </c>
      <c r="D395">
        <f>raw_modified!D395</f>
        <v>232102436</v>
      </c>
      <c r="E395">
        <f>raw_modified!E395</f>
        <v>20194754</v>
      </c>
      <c r="F395">
        <f>IF(C395=0,raw_modified!F395+raw_modified!K395,raw_modified!F395)</f>
        <v>26744297</v>
      </c>
      <c r="G395">
        <f>IF(C395=1,raw_modified!G395+raw_modified!K395,raw_modified!G395)</f>
        <v>15245415</v>
      </c>
      <c r="H395">
        <f>IF(C395=2,raw_modified!H395+raw_modified!K395,raw_modified!H395)</f>
        <v>156598173</v>
      </c>
      <c r="I395">
        <f>IF(OR(C395=3,C395=4),raw_modified!I395+raw_modified!K395,raw_modified!I395)</f>
        <v>0</v>
      </c>
      <c r="J395">
        <f>raw_modified!J395</f>
        <v>0</v>
      </c>
      <c r="K395">
        <f>raw_modified!L395</f>
        <v>13319797</v>
      </c>
      <c r="L395" s="16">
        <f t="shared" si="64"/>
        <v>1</v>
      </c>
      <c r="M395" s="16">
        <f t="shared" si="65"/>
        <v>8.7007936444062142E-2</v>
      </c>
      <c r="N395" s="16">
        <f t="shared" si="66"/>
        <v>0.11522626587167745</v>
      </c>
      <c r="O395" s="16">
        <f t="shared" si="67"/>
        <v>6.5683993941364746E-2</v>
      </c>
      <c r="P395" s="16">
        <f t="shared" si="68"/>
        <v>0.67469422423468228</v>
      </c>
      <c r="Q395" s="16">
        <f t="shared" si="69"/>
        <v>0</v>
      </c>
      <c r="R395" s="16">
        <f t="shared" si="70"/>
        <v>0</v>
      </c>
      <c r="S395" s="16">
        <f t="shared" si="71"/>
        <v>5.7387579508213347E-2</v>
      </c>
    </row>
    <row r="396" spans="1:19">
      <c r="A396">
        <f>raw_modified!A396</f>
        <v>1</v>
      </c>
      <c r="B396">
        <f>raw_modified!B396</f>
        <v>202302</v>
      </c>
      <c r="C396">
        <f>raw_modified!C396</f>
        <v>3</v>
      </c>
      <c r="D396">
        <f>raw_modified!D396</f>
        <v>113406039.76000001</v>
      </c>
      <c r="E396">
        <f>raw_modified!E396</f>
        <v>5593424</v>
      </c>
      <c r="F396">
        <f>IF(C396=0,raw_modified!F396+raw_modified!K396,raw_modified!F396)</f>
        <v>2627045</v>
      </c>
      <c r="G396">
        <f>IF(C396=1,raw_modified!G396+raw_modified!K396,raw_modified!G396)</f>
        <v>2857006</v>
      </c>
      <c r="H396">
        <f>IF(C396=2,raw_modified!H396+raw_modified!K396,raw_modified!H396)</f>
        <v>10591117</v>
      </c>
      <c r="I396">
        <f>IF(OR(C396=3,C396=4),raw_modified!I396+raw_modified!K396,raw_modified!I396)</f>
        <v>88056342.760000005</v>
      </c>
      <c r="J396">
        <f>raw_modified!J396</f>
        <v>0</v>
      </c>
      <c r="K396">
        <f>raw_modified!L396</f>
        <v>3681105</v>
      </c>
      <c r="L396" s="16">
        <f t="shared" si="64"/>
        <v>0.99999999999999989</v>
      </c>
      <c r="M396" s="16">
        <f t="shared" si="65"/>
        <v>4.9322099703307719E-2</v>
      </c>
      <c r="N396" s="16">
        <f t="shared" si="66"/>
        <v>2.3164947877199374E-2</v>
      </c>
      <c r="O396" s="16">
        <f t="shared" si="67"/>
        <v>2.5192714656523157E-2</v>
      </c>
      <c r="P396" s="16">
        <f t="shared" si="68"/>
        <v>9.3391119400817346E-2</v>
      </c>
      <c r="Q396" s="16">
        <f t="shared" si="69"/>
        <v>0.77646960379140917</v>
      </c>
      <c r="R396" s="16">
        <f t="shared" si="70"/>
        <v>0</v>
      </c>
      <c r="S396" s="16">
        <f t="shared" si="71"/>
        <v>3.2459514570743177E-2</v>
      </c>
    </row>
    <row r="397" spans="1:19">
      <c r="A397">
        <f>raw_modified!A397</f>
        <v>1</v>
      </c>
      <c r="B397">
        <f>raw_modified!B397</f>
        <v>202302</v>
      </c>
      <c r="C397">
        <f>raw_modified!C397</f>
        <v>4</v>
      </c>
      <c r="D397">
        <f>raw_modified!D397</f>
        <v>524187644.19</v>
      </c>
      <c r="E397">
        <f>raw_modified!E397</f>
        <v>3764885</v>
      </c>
      <c r="F397">
        <f>IF(C397=0,raw_modified!F397+raw_modified!K397,raw_modified!F397)</f>
        <v>0</v>
      </c>
      <c r="G397">
        <f>IF(C397=1,raw_modified!G397+raw_modified!K397,raw_modified!G397)</f>
        <v>0</v>
      </c>
      <c r="H397">
        <f>IF(C397=2,raw_modified!H397+raw_modified!K397,raw_modified!H397)</f>
        <v>0</v>
      </c>
      <c r="I397">
        <f>IF(OR(C397=3,C397=4),raw_modified!I397+raw_modified!K397,raw_modified!I397)</f>
        <v>514126152.65000004</v>
      </c>
      <c r="J397">
        <f>raw_modified!J397</f>
        <v>0</v>
      </c>
      <c r="K397">
        <f>raw_modified!L397</f>
        <v>6296606.5399999619</v>
      </c>
      <c r="L397" s="16">
        <f t="shared" si="64"/>
        <v>1</v>
      </c>
      <c r="M397" s="16">
        <f t="shared" si="65"/>
        <v>7.1823230511617302E-3</v>
      </c>
      <c r="N397" s="16">
        <f t="shared" si="66"/>
        <v>0</v>
      </c>
      <c r="O397" s="16">
        <f t="shared" si="67"/>
        <v>0</v>
      </c>
      <c r="P397" s="16">
        <f t="shared" si="68"/>
        <v>0</v>
      </c>
      <c r="Q397" s="16">
        <f t="shared" si="69"/>
        <v>0.9808055537906708</v>
      </c>
      <c r="R397" s="16">
        <f t="shared" si="70"/>
        <v>0</v>
      </c>
      <c r="S397" s="16">
        <f t="shared" si="71"/>
        <v>1.2012123158167494E-2</v>
      </c>
    </row>
    <row r="398" spans="1:19">
      <c r="A398">
        <f>raw_modified!A398</f>
        <v>2</v>
      </c>
      <c r="B398">
        <f>raw_modified!B398</f>
        <v>202302</v>
      </c>
      <c r="C398">
        <f>raw_modified!C398</f>
        <v>0</v>
      </c>
      <c r="D398">
        <f>raw_modified!D398</f>
        <v>1159712329</v>
      </c>
      <c r="E398">
        <f>raw_modified!E398</f>
        <v>1058246686.41</v>
      </c>
      <c r="F398">
        <f>IF(C398=0,raw_modified!F398+raw_modified!K398,raw_modified!F398)</f>
        <v>47642333</v>
      </c>
      <c r="G398">
        <f>IF(C398=1,raw_modified!G398+raw_modified!K398,raw_modified!G398)</f>
        <v>0</v>
      </c>
      <c r="H398">
        <f>IF(C398=2,raw_modified!H398+raw_modified!K398,raw_modified!H398)</f>
        <v>0</v>
      </c>
      <c r="I398">
        <f>IF(OR(C398=3,C398=4),raw_modified!I398+raw_modified!K398,raw_modified!I398)</f>
        <v>0</v>
      </c>
      <c r="J398">
        <f>raw_modified!J398</f>
        <v>0</v>
      </c>
      <c r="K398">
        <f>raw_modified!L398</f>
        <v>53823309.590000153</v>
      </c>
      <c r="L398" s="16">
        <f t="shared" si="64"/>
        <v>1.0000000000000002</v>
      </c>
      <c r="M398" s="16">
        <f t="shared" si="65"/>
        <v>0.91250792110014722</v>
      </c>
      <c r="N398" s="16">
        <f t="shared" si="66"/>
        <v>4.1081164534209243E-2</v>
      </c>
      <c r="O398" s="16">
        <f t="shared" si="67"/>
        <v>0</v>
      </c>
      <c r="P398" s="16">
        <f t="shared" si="68"/>
        <v>0</v>
      </c>
      <c r="Q398" s="16">
        <f t="shared" si="69"/>
        <v>0</v>
      </c>
      <c r="R398" s="16">
        <f t="shared" si="70"/>
        <v>0</v>
      </c>
      <c r="S398" s="16">
        <f t="shared" si="71"/>
        <v>4.6410914365643645E-2</v>
      </c>
    </row>
    <row r="399" spans="1:19">
      <c r="A399">
        <f>raw_modified!A399</f>
        <v>2</v>
      </c>
      <c r="B399">
        <f>raw_modified!B399</f>
        <v>202302</v>
      </c>
      <c r="C399">
        <f>raw_modified!C399</f>
        <v>1</v>
      </c>
      <c r="D399">
        <f>raw_modified!D399</f>
        <v>105414525.77</v>
      </c>
      <c r="E399">
        <f>raw_modified!E399</f>
        <v>26376140</v>
      </c>
      <c r="F399">
        <f>IF(C399=0,raw_modified!F399+raw_modified!K399,raw_modified!F399)</f>
        <v>50781999</v>
      </c>
      <c r="G399">
        <f>IF(C399=1,raw_modified!G399+raw_modified!K399,raw_modified!G399)</f>
        <v>23560001.77</v>
      </c>
      <c r="H399">
        <f>IF(C399=2,raw_modified!H399+raw_modified!K399,raw_modified!H399)</f>
        <v>0</v>
      </c>
      <c r="I399">
        <f>IF(OR(C399=3,C399=4),raw_modified!I399+raw_modified!K399,raw_modified!I399)</f>
        <v>0</v>
      </c>
      <c r="J399">
        <f>raw_modified!J399</f>
        <v>0</v>
      </c>
      <c r="K399">
        <f>raw_modified!L399</f>
        <v>4696385</v>
      </c>
      <c r="L399" s="16">
        <f t="shared" si="64"/>
        <v>1</v>
      </c>
      <c r="M399" s="16">
        <f t="shared" si="65"/>
        <v>0.2502135242494864</v>
      </c>
      <c r="N399" s="16">
        <f t="shared" si="66"/>
        <v>0.48173625626129873</v>
      </c>
      <c r="O399" s="16">
        <f t="shared" si="67"/>
        <v>0.22349862694828876</v>
      </c>
      <c r="P399" s="16">
        <f t="shared" si="68"/>
        <v>0</v>
      </c>
      <c r="Q399" s="16">
        <f t="shared" si="69"/>
        <v>0</v>
      </c>
      <c r="R399" s="16">
        <f t="shared" si="70"/>
        <v>0</v>
      </c>
      <c r="S399" s="16">
        <f t="shared" si="71"/>
        <v>4.4551592540926159E-2</v>
      </c>
    </row>
    <row r="400" spans="1:19">
      <c r="A400">
        <f>raw_modified!A400</f>
        <v>2</v>
      </c>
      <c r="B400">
        <f>raw_modified!B400</f>
        <v>202302</v>
      </c>
      <c r="C400">
        <f>raw_modified!C400</f>
        <v>2</v>
      </c>
      <c r="D400">
        <f>raw_modified!D400</f>
        <v>16603502</v>
      </c>
      <c r="E400">
        <f>raw_modified!E400</f>
        <v>125515</v>
      </c>
      <c r="F400">
        <f>IF(C400=0,raw_modified!F400+raw_modified!K400,raw_modified!F400)</f>
        <v>3521472</v>
      </c>
      <c r="G400">
        <f>IF(C400=1,raw_modified!G400+raw_modified!K400,raw_modified!G400)</f>
        <v>675502</v>
      </c>
      <c r="H400">
        <f>IF(C400=2,raw_modified!H400+raw_modified!K400,raw_modified!H400)</f>
        <v>11684558</v>
      </c>
      <c r="I400">
        <f>IF(OR(C400=3,C400=4),raw_modified!I400+raw_modified!K400,raw_modified!I400)</f>
        <v>0</v>
      </c>
      <c r="J400">
        <f>raw_modified!J400</f>
        <v>0</v>
      </c>
      <c r="K400">
        <f>raw_modified!L400</f>
        <v>596455</v>
      </c>
      <c r="L400" s="16">
        <f t="shared" si="64"/>
        <v>1</v>
      </c>
      <c r="M400" s="16">
        <f t="shared" si="65"/>
        <v>7.559549786545031E-3</v>
      </c>
      <c r="N400" s="16">
        <f t="shared" si="66"/>
        <v>0.21209212369775968</v>
      </c>
      <c r="O400" s="16">
        <f t="shared" si="67"/>
        <v>4.0684308647657583E-2</v>
      </c>
      <c r="P400" s="16">
        <f t="shared" si="68"/>
        <v>0.70374057232022502</v>
      </c>
      <c r="Q400" s="16">
        <f t="shared" si="69"/>
        <v>0</v>
      </c>
      <c r="R400" s="16">
        <f t="shared" si="70"/>
        <v>0</v>
      </c>
      <c r="S400" s="16">
        <f t="shared" si="71"/>
        <v>3.5923445547812745E-2</v>
      </c>
    </row>
    <row r="401" spans="1:19">
      <c r="A401">
        <f>raw_modified!A401</f>
        <v>2</v>
      </c>
      <c r="B401">
        <f>raw_modified!B401</f>
        <v>202302</v>
      </c>
      <c r="C401">
        <f>raw_modified!C401</f>
        <v>3</v>
      </c>
      <c r="D401">
        <f>raw_modified!D401</f>
        <v>17961622</v>
      </c>
      <c r="E401">
        <f>raw_modified!E401</f>
        <v>0</v>
      </c>
      <c r="F401">
        <f>IF(C401=0,raw_modified!F401+raw_modified!K401,raw_modified!F401)</f>
        <v>0</v>
      </c>
      <c r="G401">
        <f>IF(C401=1,raw_modified!G401+raw_modified!K401,raw_modified!G401)</f>
        <v>0</v>
      </c>
      <c r="H401">
        <f>IF(C401=2,raw_modified!H401+raw_modified!K401,raw_modified!H401)</f>
        <v>2155813</v>
      </c>
      <c r="I401">
        <f>IF(OR(C401=3,C401=4),raw_modified!I401+raw_modified!K401,raw_modified!I401)</f>
        <v>15672655</v>
      </c>
      <c r="J401">
        <f>raw_modified!J401</f>
        <v>0</v>
      </c>
      <c r="K401">
        <f>raw_modified!L401</f>
        <v>133154</v>
      </c>
      <c r="L401" s="16">
        <f t="shared" si="64"/>
        <v>1</v>
      </c>
      <c r="M401" s="16">
        <f t="shared" si="65"/>
        <v>0</v>
      </c>
      <c r="N401" s="16">
        <f t="shared" si="66"/>
        <v>0</v>
      </c>
      <c r="O401" s="16">
        <f t="shared" si="67"/>
        <v>0</v>
      </c>
      <c r="P401" s="16">
        <f t="shared" si="68"/>
        <v>0.12002329188310498</v>
      </c>
      <c r="Q401" s="16">
        <f t="shared" si="69"/>
        <v>0.87256345779907851</v>
      </c>
      <c r="R401" s="16">
        <f t="shared" si="70"/>
        <v>0</v>
      </c>
      <c r="S401" s="16">
        <f t="shared" si="71"/>
        <v>7.4132503178165089E-3</v>
      </c>
    </row>
    <row r="402" spans="1:19">
      <c r="A402">
        <f>raw_modified!A402</f>
        <v>2</v>
      </c>
      <c r="B402">
        <f>raw_modified!B402</f>
        <v>202302</v>
      </c>
      <c r="C402">
        <f>raw_modified!C402</f>
        <v>4</v>
      </c>
      <c r="D402">
        <f>raw_modified!D402</f>
        <v>85824950.879999995</v>
      </c>
      <c r="E402">
        <f>raw_modified!E402</f>
        <v>81065</v>
      </c>
      <c r="F402">
        <f>IF(C402=0,raw_modified!F402+raw_modified!K402,raw_modified!F402)</f>
        <v>1419990</v>
      </c>
      <c r="G402">
        <f>IF(C402=1,raw_modified!G402+raw_modified!K402,raw_modified!G402)</f>
        <v>0</v>
      </c>
      <c r="H402">
        <f>IF(C402=2,raw_modified!H402+raw_modified!K402,raw_modified!H402)</f>
        <v>0</v>
      </c>
      <c r="I402">
        <f>IF(OR(C402=3,C402=4),raw_modified!I402+raw_modified!K402,raw_modified!I402)</f>
        <v>81518207.75999999</v>
      </c>
      <c r="J402">
        <f>raw_modified!J402</f>
        <v>0</v>
      </c>
      <c r="K402">
        <f>raw_modified!L402</f>
        <v>2805688.1200000048</v>
      </c>
      <c r="L402" s="16">
        <f t="shared" si="64"/>
        <v>0.99999999999999989</v>
      </c>
      <c r="M402" s="16">
        <f t="shared" si="65"/>
        <v>9.4453884527524712E-4</v>
      </c>
      <c r="N402" s="16">
        <f t="shared" si="66"/>
        <v>1.6545188612871131E-2</v>
      </c>
      <c r="O402" s="16">
        <f t="shared" si="67"/>
        <v>0</v>
      </c>
      <c r="P402" s="16">
        <f t="shared" si="68"/>
        <v>0</v>
      </c>
      <c r="Q402" s="16">
        <f t="shared" si="69"/>
        <v>0.949819451385161</v>
      </c>
      <c r="R402" s="16">
        <f t="shared" si="70"/>
        <v>0</v>
      </c>
      <c r="S402" s="16">
        <f t="shared" si="71"/>
        <v>3.269082115669257E-2</v>
      </c>
    </row>
    <row r="403" spans="1:19">
      <c r="A403">
        <f>raw_modified!A403</f>
        <v>3</v>
      </c>
      <c r="B403">
        <f>raw_modified!B403</f>
        <v>202302</v>
      </c>
      <c r="C403">
        <f>raw_modified!C403</f>
        <v>0</v>
      </c>
      <c r="D403">
        <f>raw_modified!D403</f>
        <v>10140870887.27</v>
      </c>
      <c r="E403">
        <f>raw_modified!E403</f>
        <v>9207193556.2799988</v>
      </c>
      <c r="F403">
        <f>IF(C403=0,raw_modified!F403+raw_modified!K403,raw_modified!F403)</f>
        <v>442591183.24000001</v>
      </c>
      <c r="G403">
        <f>IF(C403=1,raw_modified!G403+raw_modified!K403,raw_modified!G403)</f>
        <v>0</v>
      </c>
      <c r="H403">
        <f>IF(C403=2,raw_modified!H403+raw_modified!K403,raw_modified!H403)</f>
        <v>0</v>
      </c>
      <c r="I403">
        <f>IF(OR(C403=3,C403=4),raw_modified!I403+raw_modified!K403,raw_modified!I403)</f>
        <v>0</v>
      </c>
      <c r="J403">
        <f>raw_modified!J403</f>
        <v>0</v>
      </c>
      <c r="K403">
        <f>raw_modified!L403</f>
        <v>491086147.75000191</v>
      </c>
      <c r="L403" s="16">
        <f t="shared" si="64"/>
        <v>1</v>
      </c>
      <c r="M403" s="16">
        <f t="shared" si="65"/>
        <v>0.90792927536804935</v>
      </c>
      <c r="N403" s="16">
        <f t="shared" si="66"/>
        <v>4.3644297236403229E-2</v>
      </c>
      <c r="O403" s="16">
        <f t="shared" si="67"/>
        <v>0</v>
      </c>
      <c r="P403" s="16">
        <f t="shared" si="68"/>
        <v>0</v>
      </c>
      <c r="Q403" s="16">
        <f t="shared" si="69"/>
        <v>0</v>
      </c>
      <c r="R403" s="16">
        <f t="shared" si="70"/>
        <v>0</v>
      </c>
      <c r="S403" s="16">
        <f t="shared" si="71"/>
        <v>4.8426427395547485E-2</v>
      </c>
    </row>
    <row r="404" spans="1:19">
      <c r="A404">
        <f>raw_modified!A404</f>
        <v>3</v>
      </c>
      <c r="B404">
        <f>raw_modified!B404</f>
        <v>202302</v>
      </c>
      <c r="C404">
        <f>raw_modified!C404</f>
        <v>1</v>
      </c>
      <c r="D404">
        <f>raw_modified!D404</f>
        <v>1159143296.1500001</v>
      </c>
      <c r="E404">
        <f>raw_modified!E404</f>
        <v>467885089.88</v>
      </c>
      <c r="F404">
        <f>IF(C404=0,raw_modified!F404+raw_modified!K404,raw_modified!F404)</f>
        <v>473603137.39999998</v>
      </c>
      <c r="G404">
        <f>IF(C404=1,raw_modified!G404+raw_modified!K404,raw_modified!G404)</f>
        <v>158772873.76999998</v>
      </c>
      <c r="H404">
        <f>IF(C404=2,raw_modified!H404+raw_modified!K404,raw_modified!H404)</f>
        <v>0</v>
      </c>
      <c r="I404">
        <f>IF(OR(C404=3,C404=4),raw_modified!I404+raw_modified!K404,raw_modified!I404)</f>
        <v>0</v>
      </c>
      <c r="J404">
        <f>raw_modified!J404</f>
        <v>0</v>
      </c>
      <c r="K404">
        <f>raw_modified!L404</f>
        <v>58882195.100000143</v>
      </c>
      <c r="L404" s="16">
        <f t="shared" si="64"/>
        <v>1</v>
      </c>
      <c r="M404" s="16">
        <f t="shared" si="65"/>
        <v>0.40364732422129529</v>
      </c>
      <c r="N404" s="16">
        <f t="shared" si="66"/>
        <v>0.40858031873456385</v>
      </c>
      <c r="O404" s="16">
        <f t="shared" si="67"/>
        <v>0.13697432776202143</v>
      </c>
      <c r="P404" s="16">
        <f t="shared" si="68"/>
        <v>0</v>
      </c>
      <c r="Q404" s="16">
        <f t="shared" si="69"/>
        <v>0</v>
      </c>
      <c r="R404" s="16">
        <f t="shared" si="70"/>
        <v>0</v>
      </c>
      <c r="S404" s="16">
        <f t="shared" si="71"/>
        <v>5.0798029282119433E-2</v>
      </c>
    </row>
    <row r="405" spans="1:19">
      <c r="A405">
        <f>raw_modified!A405</f>
        <v>3</v>
      </c>
      <c r="B405">
        <f>raw_modified!B405</f>
        <v>202302</v>
      </c>
      <c r="C405">
        <f>raw_modified!C405</f>
        <v>2</v>
      </c>
      <c r="D405">
        <f>raw_modified!D405</f>
        <v>154257148</v>
      </c>
      <c r="E405">
        <f>raw_modified!E405</f>
        <v>11842430</v>
      </c>
      <c r="F405">
        <f>IF(C405=0,raw_modified!F405+raw_modified!K405,raw_modified!F405)</f>
        <v>36504977</v>
      </c>
      <c r="G405">
        <f>IF(C405=1,raw_modified!G405+raw_modified!K405,raw_modified!G405)</f>
        <v>21744244</v>
      </c>
      <c r="H405">
        <f>IF(C405=2,raw_modified!H405+raw_modified!K405,raw_modified!H405)</f>
        <v>76140048</v>
      </c>
      <c r="I405">
        <f>IF(OR(C405=3,C405=4),raw_modified!I405+raw_modified!K405,raw_modified!I405)</f>
        <v>0</v>
      </c>
      <c r="J405">
        <f>raw_modified!J405</f>
        <v>0</v>
      </c>
      <c r="K405">
        <f>raw_modified!L405</f>
        <v>8025449</v>
      </c>
      <c r="L405" s="16">
        <f t="shared" si="64"/>
        <v>1</v>
      </c>
      <c r="M405" s="16">
        <f t="shared" si="65"/>
        <v>7.6770704978935567E-2</v>
      </c>
      <c r="N405" s="16">
        <f t="shared" si="66"/>
        <v>0.23665014862066555</v>
      </c>
      <c r="O405" s="16">
        <f t="shared" si="67"/>
        <v>0.14096101400759722</v>
      </c>
      <c r="P405" s="16">
        <f t="shared" si="68"/>
        <v>0.49359170052852269</v>
      </c>
      <c r="Q405" s="16">
        <f t="shared" si="69"/>
        <v>0</v>
      </c>
      <c r="R405" s="16">
        <f t="shared" si="70"/>
        <v>0</v>
      </c>
      <c r="S405" s="16">
        <f t="shared" si="71"/>
        <v>5.2026431864278987E-2</v>
      </c>
    </row>
    <row r="406" spans="1:19">
      <c r="A406">
        <f>raw_modified!A406</f>
        <v>3</v>
      </c>
      <c r="B406">
        <f>raw_modified!B406</f>
        <v>202302</v>
      </c>
      <c r="C406">
        <f>raw_modified!C406</f>
        <v>3</v>
      </c>
      <c r="D406">
        <f>raw_modified!D406</f>
        <v>80853881.510000005</v>
      </c>
      <c r="E406">
        <f>raw_modified!E406</f>
        <v>9525136</v>
      </c>
      <c r="F406">
        <f>IF(C406=0,raw_modified!F406+raw_modified!K406,raw_modified!F406)</f>
        <v>1446494</v>
      </c>
      <c r="G406">
        <f>IF(C406=1,raw_modified!G406+raw_modified!K406,raw_modified!G406)</f>
        <v>1271566</v>
      </c>
      <c r="H406">
        <f>IF(C406=2,raw_modified!H406+raw_modified!K406,raw_modified!H406)</f>
        <v>2482917</v>
      </c>
      <c r="I406">
        <f>IF(OR(C406=3,C406=4),raw_modified!I406+raw_modified!K406,raw_modified!I406)</f>
        <v>61512109.510000005</v>
      </c>
      <c r="J406">
        <f>raw_modified!J406</f>
        <v>0</v>
      </c>
      <c r="K406">
        <f>raw_modified!L406</f>
        <v>4615659</v>
      </c>
      <c r="L406" s="16">
        <f t="shared" si="64"/>
        <v>0.99999999999999989</v>
      </c>
      <c r="M406" s="16">
        <f t="shared" si="65"/>
        <v>0.11780678703497904</v>
      </c>
      <c r="N406" s="16">
        <f t="shared" si="66"/>
        <v>1.7890223363254337E-2</v>
      </c>
      <c r="O406" s="16">
        <f t="shared" si="67"/>
        <v>1.5726715604157268E-2</v>
      </c>
      <c r="P406" s="16">
        <f t="shared" si="68"/>
        <v>3.0708692688957831E-2</v>
      </c>
      <c r="Q406" s="16">
        <f t="shared" si="69"/>
        <v>0.76078115683774794</v>
      </c>
      <c r="R406" s="16">
        <f t="shared" si="70"/>
        <v>0</v>
      </c>
      <c r="S406" s="16">
        <f t="shared" si="71"/>
        <v>5.7086424470903542E-2</v>
      </c>
    </row>
    <row r="407" spans="1:19">
      <c r="A407">
        <f>raw_modified!A407</f>
        <v>3</v>
      </c>
      <c r="B407">
        <f>raw_modified!B407</f>
        <v>202302</v>
      </c>
      <c r="C407">
        <f>raw_modified!C407</f>
        <v>4</v>
      </c>
      <c r="D407">
        <f>raw_modified!D407</f>
        <v>545361285.92000008</v>
      </c>
      <c r="E407">
        <f>raw_modified!E407</f>
        <v>2664875</v>
      </c>
      <c r="F407">
        <f>IF(C407=0,raw_modified!F407+raw_modified!K407,raw_modified!F407)</f>
        <v>240019</v>
      </c>
      <c r="G407">
        <f>IF(C407=1,raw_modified!G407+raw_modified!K407,raw_modified!G407)</f>
        <v>0</v>
      </c>
      <c r="H407">
        <f>IF(C407=2,raw_modified!H407+raw_modified!K407,raw_modified!H407)</f>
        <v>1620491</v>
      </c>
      <c r="I407">
        <f>IF(OR(C407=3,C407=4),raw_modified!I407+raw_modified!K407,raw_modified!I407)</f>
        <v>533639646.09000003</v>
      </c>
      <c r="J407">
        <f>raw_modified!J407</f>
        <v>0</v>
      </c>
      <c r="K407">
        <f>raw_modified!L407</f>
        <v>7196254.8300000429</v>
      </c>
      <c r="L407" s="16">
        <f t="shared" si="64"/>
        <v>0.99999999999999989</v>
      </c>
      <c r="M407" s="16">
        <f t="shared" si="65"/>
        <v>4.8864396296566508E-3</v>
      </c>
      <c r="N407" s="16">
        <f t="shared" si="66"/>
        <v>4.4011008151247609E-4</v>
      </c>
      <c r="O407" s="16">
        <f t="shared" si="67"/>
        <v>0</v>
      </c>
      <c r="P407" s="16">
        <f t="shared" si="68"/>
        <v>2.9714082056013641E-3</v>
      </c>
      <c r="Q407" s="16">
        <f t="shared" si="69"/>
        <v>0.97850665213570087</v>
      </c>
      <c r="R407" s="16">
        <f t="shared" si="70"/>
        <v>0</v>
      </c>
      <c r="S407" s="16">
        <f t="shared" si="71"/>
        <v>1.3195389947528606E-2</v>
      </c>
    </row>
    <row r="408" spans="1:19">
      <c r="A408">
        <f>raw_modified!A408</f>
        <v>1</v>
      </c>
      <c r="B408">
        <f>raw_modified!B408</f>
        <v>202303</v>
      </c>
      <c r="C408">
        <f>raw_modified!C408</f>
        <v>0</v>
      </c>
      <c r="D408">
        <f>raw_modified!D408</f>
        <v>14649656205.82</v>
      </c>
      <c r="E408">
        <f>raw_modified!E408</f>
        <v>13457406758.609999</v>
      </c>
      <c r="F408">
        <f>IF(C408=0,raw_modified!F408+raw_modified!K408,raw_modified!F408)</f>
        <v>604929505.8900001</v>
      </c>
      <c r="G408">
        <f>IF(C408=1,raw_modified!G408+raw_modified!K408,raw_modified!G408)</f>
        <v>0</v>
      </c>
      <c r="H408">
        <f>IF(C408=2,raw_modified!H408+raw_modified!K408,raw_modified!H408)</f>
        <v>0</v>
      </c>
      <c r="I408">
        <f>IF(OR(C408=3,C408=4),raw_modified!I408+raw_modified!K408,raw_modified!I408)</f>
        <v>0</v>
      </c>
      <c r="J408">
        <f>raw_modified!J408</f>
        <v>698714</v>
      </c>
      <c r="K408">
        <f>raw_modified!L408</f>
        <v>1797877667.1000011</v>
      </c>
      <c r="L408" s="16">
        <f t="shared" si="64"/>
        <v>1.0826815607658284</v>
      </c>
      <c r="M408" s="16">
        <f t="shared" si="65"/>
        <v>0.91861587531751454</v>
      </c>
      <c r="N408" s="16">
        <f t="shared" si="66"/>
        <v>4.1293085475253295E-2</v>
      </c>
      <c r="O408" s="16">
        <f t="shared" si="67"/>
        <v>0</v>
      </c>
      <c r="P408" s="16">
        <f t="shared" si="68"/>
        <v>0</v>
      </c>
      <c r="Q408" s="16">
        <f t="shared" si="69"/>
        <v>0</v>
      </c>
      <c r="R408" s="16">
        <f t="shared" si="70"/>
        <v>4.7694907660864811E-5</v>
      </c>
      <c r="S408" s="16">
        <f t="shared" si="71"/>
        <v>0.12272490506539957</v>
      </c>
    </row>
    <row r="409" spans="1:19">
      <c r="A409">
        <f>raw_modified!A409</f>
        <v>1</v>
      </c>
      <c r="B409">
        <f>raw_modified!B409</f>
        <v>202303</v>
      </c>
      <c r="C409">
        <f>raw_modified!C409</f>
        <v>1</v>
      </c>
      <c r="D409">
        <f>raw_modified!D409</f>
        <v>917975449.90999997</v>
      </c>
      <c r="E409">
        <f>raw_modified!E409</f>
        <v>331967103</v>
      </c>
      <c r="F409">
        <f>IF(C409=0,raw_modified!F409+raw_modified!K409,raw_modified!F409)</f>
        <v>393423614.88999999</v>
      </c>
      <c r="G409">
        <f>IF(C409=1,raw_modified!G409+raw_modified!K409,raw_modified!G409)</f>
        <v>125586196.02000001</v>
      </c>
      <c r="H409">
        <f>IF(C409=2,raw_modified!H409+raw_modified!K409,raw_modified!H409)</f>
        <v>0</v>
      </c>
      <c r="I409">
        <f>IF(OR(C409=3,C409=4),raw_modified!I409+raw_modified!K409,raw_modified!I409)</f>
        <v>0</v>
      </c>
      <c r="J409">
        <f>raw_modified!J409</f>
        <v>0</v>
      </c>
      <c r="K409">
        <f>raw_modified!L409</f>
        <v>1105018157.8199999</v>
      </c>
      <c r="L409" s="16">
        <f t="shared" si="64"/>
        <v>2.1307705689969914</v>
      </c>
      <c r="M409" s="16">
        <f t="shared" si="65"/>
        <v>0.3616296089754325</v>
      </c>
      <c r="N409" s="16">
        <f t="shared" si="66"/>
        <v>0.42857749074724383</v>
      </c>
      <c r="O409" s="16">
        <f t="shared" si="67"/>
        <v>0.13680779375125196</v>
      </c>
      <c r="P409" s="16">
        <f t="shared" si="68"/>
        <v>0</v>
      </c>
      <c r="Q409" s="16">
        <f t="shared" si="69"/>
        <v>0</v>
      </c>
      <c r="R409" s="16">
        <f t="shared" si="70"/>
        <v>0</v>
      </c>
      <c r="S409" s="16">
        <f t="shared" si="71"/>
        <v>1.2037556755230632</v>
      </c>
    </row>
    <row r="410" spans="1:19">
      <c r="A410">
        <f>raw_modified!A410</f>
        <v>1</v>
      </c>
      <c r="B410">
        <f>raw_modified!B410</f>
        <v>202303</v>
      </c>
      <c r="C410">
        <f>raw_modified!C410</f>
        <v>2</v>
      </c>
      <c r="D410">
        <f>raw_modified!D410</f>
        <v>153818387</v>
      </c>
      <c r="E410">
        <f>raw_modified!E410</f>
        <v>9110557</v>
      </c>
      <c r="F410">
        <f>IF(C410=0,raw_modified!F410+raw_modified!K410,raw_modified!F410)</f>
        <v>27222658</v>
      </c>
      <c r="G410">
        <f>IF(C410=1,raw_modified!G410+raw_modified!K410,raw_modified!G410)</f>
        <v>2761303</v>
      </c>
      <c r="H410">
        <f>IF(C410=2,raw_modified!H410+raw_modified!K410,raw_modified!H410)</f>
        <v>107331683</v>
      </c>
      <c r="I410">
        <f>IF(OR(C410=3,C410=4),raw_modified!I410+raw_modified!K410,raw_modified!I410)</f>
        <v>0</v>
      </c>
      <c r="J410">
        <f>raw_modified!J410</f>
        <v>0</v>
      </c>
      <c r="K410">
        <f>raw_modified!L410</f>
        <v>282023474</v>
      </c>
      <c r="L410" s="16">
        <f t="shared" si="64"/>
        <v>2.7854256136491666</v>
      </c>
      <c r="M410" s="16">
        <f t="shared" si="65"/>
        <v>5.9229310472485974E-2</v>
      </c>
      <c r="N410" s="16">
        <f t="shared" si="66"/>
        <v>0.17697921900585267</v>
      </c>
      <c r="O410" s="16">
        <f t="shared" si="67"/>
        <v>1.795170950531421E-2</v>
      </c>
      <c r="P410" s="16">
        <f t="shared" si="68"/>
        <v>0.69778187831341643</v>
      </c>
      <c r="Q410" s="16">
        <f t="shared" si="69"/>
        <v>0</v>
      </c>
      <c r="R410" s="16">
        <f t="shared" si="70"/>
        <v>0</v>
      </c>
      <c r="S410" s="16">
        <f t="shared" si="71"/>
        <v>1.8334834963520974</v>
      </c>
    </row>
    <row r="411" spans="1:19">
      <c r="A411">
        <f>raw_modified!A411</f>
        <v>1</v>
      </c>
      <c r="B411">
        <f>raw_modified!B411</f>
        <v>202303</v>
      </c>
      <c r="C411">
        <f>raw_modified!C411</f>
        <v>3</v>
      </c>
      <c r="D411">
        <f>raw_modified!D411</f>
        <v>161073766</v>
      </c>
      <c r="E411">
        <f>raw_modified!E411</f>
        <v>5335782</v>
      </c>
      <c r="F411">
        <f>IF(C411=0,raw_modified!F411+raw_modified!K411,raw_modified!F411)</f>
        <v>6143166</v>
      </c>
      <c r="G411">
        <f>IF(C411=1,raw_modified!G411+raw_modified!K411,raw_modified!G411)</f>
        <v>0</v>
      </c>
      <c r="H411">
        <f>IF(C411=2,raw_modified!H411+raw_modified!K411,raw_modified!H411)</f>
        <v>784284</v>
      </c>
      <c r="I411">
        <f>IF(OR(C411=3,C411=4),raw_modified!I411+raw_modified!K411,raw_modified!I411)</f>
        <v>143284706</v>
      </c>
      <c r="J411">
        <f>raw_modified!J411</f>
        <v>500967</v>
      </c>
      <c r="K411">
        <f>raw_modified!L411</f>
        <v>306451107</v>
      </c>
      <c r="L411" s="16">
        <f t="shared" si="64"/>
        <v>2.8713553018931712</v>
      </c>
      <c r="M411" s="16">
        <f t="shared" si="65"/>
        <v>3.3126325487416737E-2</v>
      </c>
      <c r="N411" s="16">
        <f t="shared" si="66"/>
        <v>3.8138836339121789E-2</v>
      </c>
      <c r="O411" s="16">
        <f t="shared" si="67"/>
        <v>0</v>
      </c>
      <c r="P411" s="16">
        <f t="shared" si="68"/>
        <v>4.8690982987260635E-3</v>
      </c>
      <c r="Q411" s="16">
        <f t="shared" si="69"/>
        <v>0.88955954503478862</v>
      </c>
      <c r="R411" s="16">
        <f t="shared" si="70"/>
        <v>3.1101712739491048E-3</v>
      </c>
      <c r="S411" s="16">
        <f t="shared" si="71"/>
        <v>1.9025513254591688</v>
      </c>
    </row>
    <row r="412" spans="1:19">
      <c r="A412">
        <f>raw_modified!A412</f>
        <v>1</v>
      </c>
      <c r="B412">
        <f>raw_modified!B412</f>
        <v>202303</v>
      </c>
      <c r="C412">
        <f>raw_modified!C412</f>
        <v>4</v>
      </c>
      <c r="D412">
        <f>raw_modified!D412</f>
        <v>584988062.40999997</v>
      </c>
      <c r="E412">
        <f>raw_modified!E412</f>
        <v>2513385</v>
      </c>
      <c r="F412">
        <f>IF(C412=0,raw_modified!F412+raw_modified!K412,raw_modified!F412)</f>
        <v>758987</v>
      </c>
      <c r="G412">
        <f>IF(C412=1,raw_modified!G412+raw_modified!K412,raw_modified!G412)</f>
        <v>0</v>
      </c>
      <c r="H412">
        <f>IF(C412=2,raw_modified!H412+raw_modified!K412,raw_modified!H412)</f>
        <v>359475</v>
      </c>
      <c r="I412">
        <f>IF(OR(C412=3,C412=4),raw_modified!I412+raw_modified!K412,raw_modified!I412)</f>
        <v>574186789.75999999</v>
      </c>
      <c r="J412">
        <f>raw_modified!J412</f>
        <v>0</v>
      </c>
      <c r="K412">
        <f>raw_modified!L412</f>
        <v>1157779929.1700001</v>
      </c>
      <c r="L412" s="16">
        <f t="shared" si="64"/>
        <v>2.966895698315247</v>
      </c>
      <c r="M412" s="16">
        <f t="shared" si="65"/>
        <v>4.2964722897857128E-3</v>
      </c>
      <c r="N412" s="16">
        <f t="shared" si="66"/>
        <v>1.2974401509548235E-3</v>
      </c>
      <c r="O412" s="16">
        <f t="shared" si="67"/>
        <v>0</v>
      </c>
      <c r="P412" s="16">
        <f t="shared" si="68"/>
        <v>6.1449971905248066E-4</v>
      </c>
      <c r="Q412" s="16">
        <f t="shared" si="69"/>
        <v>0.98153590928761603</v>
      </c>
      <c r="R412" s="16">
        <f t="shared" si="70"/>
        <v>0</v>
      </c>
      <c r="S412" s="16">
        <f t="shared" si="71"/>
        <v>1.9791513768678379</v>
      </c>
    </row>
    <row r="413" spans="1:19">
      <c r="A413">
        <f>raw_modified!A413</f>
        <v>2</v>
      </c>
      <c r="B413">
        <f>raw_modified!B413</f>
        <v>202303</v>
      </c>
      <c r="C413">
        <f>raw_modified!C413</f>
        <v>0</v>
      </c>
      <c r="D413">
        <f>raw_modified!D413</f>
        <v>1098906345</v>
      </c>
      <c r="E413">
        <f>raw_modified!E413</f>
        <v>1000265927</v>
      </c>
      <c r="F413">
        <f>IF(C413=0,raw_modified!F413+raw_modified!K413,raw_modified!F413)</f>
        <v>47067354</v>
      </c>
      <c r="G413">
        <f>IF(C413=1,raw_modified!G413+raw_modified!K413,raw_modified!G413)</f>
        <v>0</v>
      </c>
      <c r="H413">
        <f>IF(C413=2,raw_modified!H413+raw_modified!K413,raw_modified!H413)</f>
        <v>0</v>
      </c>
      <c r="I413">
        <f>IF(OR(C413=3,C413=4),raw_modified!I413+raw_modified!K413,raw_modified!I413)</f>
        <v>0</v>
      </c>
      <c r="J413">
        <f>raw_modified!J413</f>
        <v>0</v>
      </c>
      <c r="K413">
        <f>raw_modified!L413</f>
        <v>145707772</v>
      </c>
      <c r="L413" s="16">
        <f t="shared" si="64"/>
        <v>1.085662175333058</v>
      </c>
      <c r="M413" s="16">
        <f t="shared" si="65"/>
        <v>0.91023764814097963</v>
      </c>
      <c r="N413" s="16">
        <f t="shared" si="66"/>
        <v>4.2831087666529037E-2</v>
      </c>
      <c r="O413" s="16">
        <f t="shared" si="67"/>
        <v>0</v>
      </c>
      <c r="P413" s="16">
        <f t="shared" si="68"/>
        <v>0</v>
      </c>
      <c r="Q413" s="16">
        <f t="shared" si="69"/>
        <v>0</v>
      </c>
      <c r="R413" s="16">
        <f t="shared" si="70"/>
        <v>0</v>
      </c>
      <c r="S413" s="16">
        <f t="shared" si="71"/>
        <v>0.13259343952554939</v>
      </c>
    </row>
    <row r="414" spans="1:19">
      <c r="A414">
        <f>raw_modified!A414</f>
        <v>2</v>
      </c>
      <c r="B414">
        <f>raw_modified!B414</f>
        <v>202303</v>
      </c>
      <c r="C414">
        <f>raw_modified!C414</f>
        <v>1</v>
      </c>
      <c r="D414">
        <f>raw_modified!D414</f>
        <v>103760201</v>
      </c>
      <c r="E414">
        <f>raw_modified!E414</f>
        <v>23363234</v>
      </c>
      <c r="F414">
        <f>IF(C414=0,raw_modified!F414+raw_modified!K414,raw_modified!F414)</f>
        <v>56104082</v>
      </c>
      <c r="G414">
        <f>IF(C414=1,raw_modified!G414+raw_modified!K414,raw_modified!G414)</f>
        <v>19172433</v>
      </c>
      <c r="H414">
        <f>IF(C414=2,raw_modified!H414+raw_modified!K414,raw_modified!H414)</f>
        <v>0</v>
      </c>
      <c r="I414">
        <f>IF(OR(C414=3,C414=4),raw_modified!I414+raw_modified!K414,raw_modified!I414)</f>
        <v>0</v>
      </c>
      <c r="J414">
        <f>raw_modified!J414</f>
        <v>0</v>
      </c>
      <c r="K414">
        <f>raw_modified!L414</f>
        <v>155673482</v>
      </c>
      <c r="L414" s="16">
        <f t="shared" si="64"/>
        <v>2.4509708785163205</v>
      </c>
      <c r="M414" s="16">
        <f t="shared" si="65"/>
        <v>0.22516565865172139</v>
      </c>
      <c r="N414" s="16">
        <f t="shared" si="66"/>
        <v>0.54070907206511676</v>
      </c>
      <c r="O414" s="16">
        <f t="shared" si="67"/>
        <v>0.18477636719304349</v>
      </c>
      <c r="P414" s="16">
        <f t="shared" si="68"/>
        <v>0</v>
      </c>
      <c r="Q414" s="16">
        <f t="shared" si="69"/>
        <v>0</v>
      </c>
      <c r="R414" s="16">
        <f t="shared" si="70"/>
        <v>0</v>
      </c>
      <c r="S414" s="16">
        <f t="shared" si="71"/>
        <v>1.5003197806064388</v>
      </c>
    </row>
    <row r="415" spans="1:19">
      <c r="A415">
        <f>raw_modified!A415</f>
        <v>2</v>
      </c>
      <c r="B415">
        <f>raw_modified!B415</f>
        <v>202303</v>
      </c>
      <c r="C415">
        <f>raw_modified!C415</f>
        <v>2</v>
      </c>
      <c r="D415">
        <f>raw_modified!D415</f>
        <v>24732177.77</v>
      </c>
      <c r="E415">
        <f>raw_modified!E415</f>
        <v>0</v>
      </c>
      <c r="F415">
        <f>IF(C415=0,raw_modified!F415+raw_modified!K415,raw_modified!F415)</f>
        <v>316767</v>
      </c>
      <c r="G415">
        <f>IF(C415=1,raw_modified!G415+raw_modified!K415,raw_modified!G415)</f>
        <v>987280</v>
      </c>
      <c r="H415">
        <f>IF(C415=2,raw_modified!H415+raw_modified!K415,raw_modified!H415)</f>
        <v>23072348.77</v>
      </c>
      <c r="I415">
        <f>IF(OR(C415=3,C415=4),raw_modified!I415+raw_modified!K415,raw_modified!I415)</f>
        <v>0</v>
      </c>
      <c r="J415">
        <f>raw_modified!J415</f>
        <v>0</v>
      </c>
      <c r="K415">
        <f>raw_modified!L415</f>
        <v>49108573.539999999</v>
      </c>
      <c r="L415" s="16">
        <f t="shared" si="64"/>
        <v>2.9712292218413889</v>
      </c>
      <c r="M415" s="16">
        <f t="shared" si="65"/>
        <v>0</v>
      </c>
      <c r="N415" s="16">
        <f t="shared" si="66"/>
        <v>1.2807889501111249E-2</v>
      </c>
      <c r="O415" s="16">
        <f t="shared" si="67"/>
        <v>3.9918846176076148E-2</v>
      </c>
      <c r="P415" s="16">
        <f t="shared" si="68"/>
        <v>0.93288787524350714</v>
      </c>
      <c r="Q415" s="16">
        <f t="shared" si="69"/>
        <v>0</v>
      </c>
      <c r="R415" s="16">
        <f t="shared" si="70"/>
        <v>0</v>
      </c>
      <c r="S415" s="16">
        <f t="shared" si="71"/>
        <v>1.9856146109206945</v>
      </c>
    </row>
    <row r="416" spans="1:19">
      <c r="A416">
        <f>raw_modified!A416</f>
        <v>2</v>
      </c>
      <c r="B416">
        <f>raw_modified!B416</f>
        <v>202303</v>
      </c>
      <c r="C416">
        <f>raw_modified!C416</f>
        <v>3</v>
      </c>
      <c r="D416">
        <f>raw_modified!D416</f>
        <v>14074174</v>
      </c>
      <c r="E416">
        <f>raw_modified!E416</f>
        <v>957699</v>
      </c>
      <c r="F416">
        <f>IF(C416=0,raw_modified!F416+raw_modified!K416,raw_modified!F416)</f>
        <v>313662</v>
      </c>
      <c r="G416">
        <f>IF(C416=1,raw_modified!G416+raw_modified!K416,raw_modified!G416)</f>
        <v>0</v>
      </c>
      <c r="H416">
        <f>IF(C416=2,raw_modified!H416+raw_modified!K416,raw_modified!H416)</f>
        <v>634701</v>
      </c>
      <c r="I416">
        <f>IF(OR(C416=3,C416=4),raw_modified!I416+raw_modified!K416,raw_modified!I416)</f>
        <v>11780728</v>
      </c>
      <c r="J416">
        <f>raw_modified!J416</f>
        <v>0</v>
      </c>
      <c r="K416">
        <f>raw_modified!L416</f>
        <v>25845566</v>
      </c>
      <c r="L416" s="16">
        <f t="shared" si="64"/>
        <v>2.8088579834241072</v>
      </c>
      <c r="M416" s="16">
        <f t="shared" si="65"/>
        <v>6.8046551080013645E-2</v>
      </c>
      <c r="N416" s="16">
        <f t="shared" si="66"/>
        <v>2.2286352293214507E-2</v>
      </c>
      <c r="O416" s="16">
        <f t="shared" si="67"/>
        <v>0</v>
      </c>
      <c r="P416" s="16">
        <f t="shared" si="68"/>
        <v>4.5096856128110964E-2</v>
      </c>
      <c r="Q416" s="16">
        <f t="shared" si="69"/>
        <v>0.8370457832907281</v>
      </c>
      <c r="R416" s="16">
        <f t="shared" si="70"/>
        <v>0</v>
      </c>
      <c r="S416" s="16">
        <f t="shared" si="71"/>
        <v>1.8363824406320399</v>
      </c>
    </row>
    <row r="417" spans="1:19">
      <c r="A417">
        <f>raw_modified!A417</f>
        <v>2</v>
      </c>
      <c r="B417">
        <f>raw_modified!B417</f>
        <v>202303</v>
      </c>
      <c r="C417">
        <f>raw_modified!C417</f>
        <v>4</v>
      </c>
      <c r="D417">
        <f>raw_modified!D417</f>
        <v>97065297.159999996</v>
      </c>
      <c r="E417">
        <f>raw_modified!E417</f>
        <v>0</v>
      </c>
      <c r="F417">
        <f>IF(C417=0,raw_modified!F417+raw_modified!K417,raw_modified!F417)</f>
        <v>2854377</v>
      </c>
      <c r="G417">
        <f>IF(C417=1,raw_modified!G417+raw_modified!K417,raw_modified!G417)</f>
        <v>0</v>
      </c>
      <c r="H417">
        <f>IF(C417=2,raw_modified!H417+raw_modified!K417,raw_modified!H417)</f>
        <v>0</v>
      </c>
      <c r="I417">
        <f>IF(OR(C417=3,C417=4),raw_modified!I417+raw_modified!K417,raw_modified!I417)</f>
        <v>91975628.849999994</v>
      </c>
      <c r="J417">
        <f>raw_modified!J417</f>
        <v>0</v>
      </c>
      <c r="K417">
        <f>raw_modified!L417</f>
        <v>191895303.00999999</v>
      </c>
      <c r="L417" s="16">
        <f t="shared" si="64"/>
        <v>2.9539425237360493</v>
      </c>
      <c r="M417" s="16">
        <f t="shared" si="65"/>
        <v>0</v>
      </c>
      <c r="N417" s="16">
        <f t="shared" si="66"/>
        <v>2.940677135408051E-2</v>
      </c>
      <c r="O417" s="16">
        <f t="shared" si="67"/>
        <v>0</v>
      </c>
      <c r="P417" s="16">
        <f t="shared" si="68"/>
        <v>0</v>
      </c>
      <c r="Q417" s="16">
        <f t="shared" si="69"/>
        <v>0.9475644905139442</v>
      </c>
      <c r="R417" s="16">
        <f t="shared" si="70"/>
        <v>0</v>
      </c>
      <c r="S417" s="16">
        <f t="shared" si="71"/>
        <v>1.9769712618680246</v>
      </c>
    </row>
    <row r="418" spans="1:19">
      <c r="A418">
        <f>raw_modified!A418</f>
        <v>3</v>
      </c>
      <c r="B418">
        <f>raw_modified!B418</f>
        <v>202303</v>
      </c>
      <c r="C418">
        <f>raw_modified!C418</f>
        <v>0</v>
      </c>
      <c r="D418">
        <f>raw_modified!D418</f>
        <v>10768227915.150002</v>
      </c>
      <c r="E418">
        <f>raw_modified!E418</f>
        <v>9596112612.9300022</v>
      </c>
      <c r="F418">
        <f>IF(C418=0,raw_modified!F418+raw_modified!K418,raw_modified!F418)</f>
        <v>617630225.00999999</v>
      </c>
      <c r="G418">
        <f>IF(C418=1,raw_modified!G418+raw_modified!K418,raw_modified!G418)</f>
        <v>0</v>
      </c>
      <c r="H418">
        <f>IF(C418=2,raw_modified!H418+raw_modified!K418,raw_modified!H418)</f>
        <v>0</v>
      </c>
      <c r="I418">
        <f>IF(OR(C418=3,C418=4),raw_modified!I418+raw_modified!K418,raw_modified!I418)</f>
        <v>0</v>
      </c>
      <c r="J418">
        <f>raw_modified!J418</f>
        <v>1500240</v>
      </c>
      <c r="K418">
        <f>raw_modified!L418</f>
        <v>1791245767.2299993</v>
      </c>
      <c r="L418" s="16">
        <f t="shared" si="64"/>
        <v>1.114992080384728</v>
      </c>
      <c r="M418" s="16">
        <f t="shared" si="65"/>
        <v>0.89115058564362937</v>
      </c>
      <c r="N418" s="16">
        <f t="shared" si="66"/>
        <v>5.7356719218493286E-2</v>
      </c>
      <c r="O418" s="16">
        <f t="shared" si="67"/>
        <v>0</v>
      </c>
      <c r="P418" s="16">
        <f t="shared" si="68"/>
        <v>0</v>
      </c>
      <c r="Q418" s="16">
        <f t="shared" si="69"/>
        <v>0</v>
      </c>
      <c r="R418" s="16">
        <f t="shared" si="70"/>
        <v>1.3932097387066696E-4</v>
      </c>
      <c r="S418" s="16">
        <f t="shared" si="71"/>
        <v>0.16634545454873456</v>
      </c>
    </row>
    <row r="419" spans="1:19">
      <c r="A419">
        <f>raw_modified!A419</f>
        <v>3</v>
      </c>
      <c r="B419">
        <f>raw_modified!B419</f>
        <v>202303</v>
      </c>
      <c r="C419">
        <f>raw_modified!C419</f>
        <v>1</v>
      </c>
      <c r="D419">
        <f>raw_modified!D419</f>
        <v>943037528.20000005</v>
      </c>
      <c r="E419">
        <f>raw_modified!E419</f>
        <v>253009915</v>
      </c>
      <c r="F419">
        <f>IF(C419=0,raw_modified!F419+raw_modified!K419,raw_modified!F419)</f>
        <v>495837107.56</v>
      </c>
      <c r="G419">
        <f>IF(C419=1,raw_modified!G419+raw_modified!K419,raw_modified!G419)</f>
        <v>125007021</v>
      </c>
      <c r="H419">
        <f>IF(C419=2,raw_modified!H419+raw_modified!K419,raw_modified!H419)</f>
        <v>0</v>
      </c>
      <c r="I419">
        <f>IF(OR(C419=3,C419=4),raw_modified!I419+raw_modified!K419,raw_modified!I419)</f>
        <v>0</v>
      </c>
      <c r="J419">
        <f>raw_modified!J419</f>
        <v>0</v>
      </c>
      <c r="K419">
        <f>raw_modified!L419</f>
        <v>1310871741.76</v>
      </c>
      <c r="L419" s="16">
        <f t="shared" si="64"/>
        <v>2.316690184631403</v>
      </c>
      <c r="M419" s="16">
        <f t="shared" si="65"/>
        <v>0.26829252011097215</v>
      </c>
      <c r="N419" s="16">
        <f t="shared" si="66"/>
        <v>0.52578724889816109</v>
      </c>
      <c r="O419" s="16">
        <f t="shared" si="67"/>
        <v>0.13255784341754046</v>
      </c>
      <c r="P419" s="16">
        <f t="shared" si="68"/>
        <v>0</v>
      </c>
      <c r="Q419" s="16">
        <f t="shared" si="69"/>
        <v>0</v>
      </c>
      <c r="R419" s="16">
        <f t="shared" si="70"/>
        <v>0</v>
      </c>
      <c r="S419" s="16">
        <f t="shared" si="71"/>
        <v>1.3900525722047292</v>
      </c>
    </row>
    <row r="420" spans="1:19">
      <c r="A420">
        <f>raw_modified!A420</f>
        <v>3</v>
      </c>
      <c r="B420">
        <f>raw_modified!B420</f>
        <v>202303</v>
      </c>
      <c r="C420">
        <f>raw_modified!C420</f>
        <v>2</v>
      </c>
      <c r="D420">
        <f>raw_modified!D420</f>
        <v>175590685.76999998</v>
      </c>
      <c r="E420">
        <f>raw_modified!E420</f>
        <v>6535179</v>
      </c>
      <c r="F420">
        <f>IF(C420=0,raw_modified!F420+raw_modified!K420,raw_modified!F420)</f>
        <v>31414414</v>
      </c>
      <c r="G420">
        <f>IF(C420=1,raw_modified!G420+raw_modified!K420,raw_modified!G420)</f>
        <v>20519555</v>
      </c>
      <c r="H420">
        <f>IF(C420=2,raw_modified!H420+raw_modified!K420,raw_modified!H420)</f>
        <v>109717665.77</v>
      </c>
      <c r="I420">
        <f>IF(OR(C420=3,C420=4),raw_modified!I420+raw_modified!K420,raw_modified!I420)</f>
        <v>0</v>
      </c>
      <c r="J420">
        <f>raw_modified!J420</f>
        <v>0</v>
      </c>
      <c r="K420">
        <f>raw_modified!L420</f>
        <v>330707141.53999996</v>
      </c>
      <c r="L420" s="16">
        <f t="shared" si="64"/>
        <v>2.8412324555955291</v>
      </c>
      <c r="M420" s="16">
        <f t="shared" si="65"/>
        <v>3.7218255463505621E-2</v>
      </c>
      <c r="N420" s="16">
        <f t="shared" si="66"/>
        <v>0.17890706367619424</v>
      </c>
      <c r="O420" s="16">
        <f t="shared" si="67"/>
        <v>0.11686015639165416</v>
      </c>
      <c r="P420" s="16">
        <f t="shared" si="68"/>
        <v>0.62484900772991614</v>
      </c>
      <c r="Q420" s="16">
        <f t="shared" si="69"/>
        <v>0</v>
      </c>
      <c r="R420" s="16">
        <f t="shared" si="70"/>
        <v>0</v>
      </c>
      <c r="S420" s="16">
        <f t="shared" si="71"/>
        <v>1.8833979723342589</v>
      </c>
    </row>
    <row r="421" spans="1:19">
      <c r="A421">
        <f>raw_modified!A421</f>
        <v>3</v>
      </c>
      <c r="B421">
        <f>raw_modified!B421</f>
        <v>202303</v>
      </c>
      <c r="C421">
        <f>raw_modified!C421</f>
        <v>3</v>
      </c>
      <c r="D421">
        <f>raw_modified!D421</f>
        <v>78323605</v>
      </c>
      <c r="E421">
        <f>raw_modified!E421</f>
        <v>1450221</v>
      </c>
      <c r="F421">
        <f>IF(C421=0,raw_modified!F421+raw_modified!K421,raw_modified!F421)</f>
        <v>2070497</v>
      </c>
      <c r="G421">
        <f>IF(C421=1,raw_modified!G421+raw_modified!K421,raw_modified!G421)</f>
        <v>3838569</v>
      </c>
      <c r="H421">
        <f>IF(C421=2,raw_modified!H421+raw_modified!K421,raw_modified!H421)</f>
        <v>0</v>
      </c>
      <c r="I421">
        <f>IF(OR(C421=3,C421=4),raw_modified!I421+raw_modified!K421,raw_modified!I421)</f>
        <v>67701186</v>
      </c>
      <c r="J421">
        <f>raw_modified!J421</f>
        <v>0</v>
      </c>
      <c r="K421">
        <f>raw_modified!L421</f>
        <v>150483636</v>
      </c>
      <c r="L421" s="16">
        <f t="shared" si="64"/>
        <v>2.8796441251650764</v>
      </c>
      <c r="M421" s="16">
        <f t="shared" si="65"/>
        <v>1.8515759074164168E-2</v>
      </c>
      <c r="N421" s="16">
        <f t="shared" si="66"/>
        <v>2.6435159617589105E-2</v>
      </c>
      <c r="O421" s="16">
        <f t="shared" si="67"/>
        <v>4.9009095023141491E-2</v>
      </c>
      <c r="P421" s="16">
        <f t="shared" si="68"/>
        <v>0</v>
      </c>
      <c r="Q421" s="16">
        <f t="shared" si="69"/>
        <v>0.86437780794180763</v>
      </c>
      <c r="R421" s="16">
        <f t="shared" si="70"/>
        <v>0</v>
      </c>
      <c r="S421" s="16">
        <f t="shared" si="71"/>
        <v>1.9213063035083739</v>
      </c>
    </row>
    <row r="422" spans="1:19">
      <c r="A422">
        <f>raw_modified!A422</f>
        <v>3</v>
      </c>
      <c r="B422">
        <f>raw_modified!B422</f>
        <v>202303</v>
      </c>
      <c r="C422">
        <f>raw_modified!C422</f>
        <v>4</v>
      </c>
      <c r="D422">
        <f>raw_modified!D422</f>
        <v>579145196.23000002</v>
      </c>
      <c r="E422">
        <f>raw_modified!E422</f>
        <v>5117283</v>
      </c>
      <c r="F422">
        <f>IF(C422=0,raw_modified!F422+raw_modified!K422,raw_modified!F422)</f>
        <v>8096496</v>
      </c>
      <c r="G422">
        <f>IF(C422=1,raw_modified!G422+raw_modified!K422,raw_modified!G422)</f>
        <v>817905</v>
      </c>
      <c r="H422">
        <f>IF(C422=2,raw_modified!H422+raw_modified!K422,raw_modified!H422)</f>
        <v>9971675</v>
      </c>
      <c r="I422">
        <f>IF(OR(C422=3,C422=4),raw_modified!I422+raw_modified!K422,raw_modified!I422)</f>
        <v>530708929.68000001</v>
      </c>
      <c r="J422">
        <f>raw_modified!J422</f>
        <v>0</v>
      </c>
      <c r="K422">
        <f>raw_modified!L422</f>
        <v>1123622918.9100001</v>
      </c>
      <c r="L422" s="16">
        <f t="shared" si="64"/>
        <v>2.8979523934848821</v>
      </c>
      <c r="M422" s="16">
        <f t="shared" si="65"/>
        <v>8.8359241055808342E-3</v>
      </c>
      <c r="N422" s="16">
        <f t="shared" si="66"/>
        <v>1.3980079697984029E-2</v>
      </c>
      <c r="O422" s="16">
        <f t="shared" si="67"/>
        <v>1.4122624262865847E-3</v>
      </c>
      <c r="P422" s="16">
        <f t="shared" si="68"/>
        <v>1.7217918865444371E-2</v>
      </c>
      <c r="Q422" s="16">
        <f t="shared" si="69"/>
        <v>0.91636593575272585</v>
      </c>
      <c r="R422" s="16">
        <f t="shared" si="70"/>
        <v>0</v>
      </c>
      <c r="S422" s="16">
        <f t="shared" si="71"/>
        <v>1.9401402726368602</v>
      </c>
    </row>
    <row r="423" spans="1:19">
      <c r="A423">
        <f>raw_modified!A423</f>
        <v>1</v>
      </c>
      <c r="B423">
        <f>raw_modified!B423</f>
        <v>202304</v>
      </c>
      <c r="C423">
        <f>raw_modified!C423</f>
        <v>0</v>
      </c>
      <c r="D423">
        <f>raw_modified!D423</f>
        <v>15808036241.480001</v>
      </c>
      <c r="E423">
        <f>raw_modified!E423</f>
        <v>14913086634.540001</v>
      </c>
      <c r="F423">
        <f>IF(C423=0,raw_modified!F423+raw_modified!K423,raw_modified!F423)</f>
        <v>428699521.5</v>
      </c>
      <c r="G423">
        <f>IF(C423=1,raw_modified!G423+raw_modified!K423,raw_modified!G423)</f>
        <v>0</v>
      </c>
      <c r="H423">
        <f>IF(C423=2,raw_modified!H423+raw_modified!K423,raw_modified!H423)</f>
        <v>0</v>
      </c>
      <c r="I423">
        <f>IF(OR(C423=3,C423=4),raw_modified!I423+raw_modified!K423,raw_modified!I423)</f>
        <v>0</v>
      </c>
      <c r="J423">
        <f>raw_modified!J423</f>
        <v>5894042</v>
      </c>
      <c r="K423">
        <f>raw_modified!L423</f>
        <v>460356043.44000053</v>
      </c>
      <c r="L423" s="16">
        <f t="shared" si="64"/>
        <v>0.99999999999999989</v>
      </c>
      <c r="M423" s="16">
        <f t="shared" si="65"/>
        <v>0.94338641477860041</v>
      </c>
      <c r="N423" s="16">
        <f t="shared" si="66"/>
        <v>2.7119087719137448E-2</v>
      </c>
      <c r="O423" s="16">
        <f t="shared" si="67"/>
        <v>0</v>
      </c>
      <c r="P423" s="16">
        <f t="shared" si="68"/>
        <v>0</v>
      </c>
      <c r="Q423" s="16">
        <f t="shared" si="69"/>
        <v>0</v>
      </c>
      <c r="R423" s="16">
        <f t="shared" si="70"/>
        <v>3.7285099236641049E-4</v>
      </c>
      <c r="S423" s="16">
        <f t="shared" si="71"/>
        <v>2.9121646509895682E-2</v>
      </c>
    </row>
    <row r="424" spans="1:19">
      <c r="A424">
        <f>raw_modified!A424</f>
        <v>1</v>
      </c>
      <c r="B424">
        <f>raw_modified!B424</f>
        <v>202304</v>
      </c>
      <c r="C424">
        <f>raw_modified!C424</f>
        <v>1</v>
      </c>
      <c r="D424">
        <f>raw_modified!D424</f>
        <v>988795292.76999998</v>
      </c>
      <c r="E424">
        <f>raw_modified!E424</f>
        <v>355702068.85000002</v>
      </c>
      <c r="F424">
        <f>IF(C424=0,raw_modified!F424+raw_modified!K424,raw_modified!F424)</f>
        <v>439024861.5</v>
      </c>
      <c r="G424">
        <f>IF(C424=1,raw_modified!G424+raw_modified!K424,raw_modified!G424)</f>
        <v>143546306</v>
      </c>
      <c r="H424">
        <f>IF(C424=2,raw_modified!H424+raw_modified!K424,raw_modified!H424)</f>
        <v>0</v>
      </c>
      <c r="I424">
        <f>IF(OR(C424=3,C424=4),raw_modified!I424+raw_modified!K424,raw_modified!I424)</f>
        <v>0</v>
      </c>
      <c r="J424">
        <f>raw_modified!J424</f>
        <v>0</v>
      </c>
      <c r="K424">
        <f>raw_modified!L424</f>
        <v>50522056.419999957</v>
      </c>
      <c r="L424" s="16">
        <f t="shared" si="64"/>
        <v>1</v>
      </c>
      <c r="M424" s="16">
        <f t="shared" si="65"/>
        <v>0.35973276921003566</v>
      </c>
      <c r="N424" s="16">
        <f t="shared" si="66"/>
        <v>0.44399974869431336</v>
      </c>
      <c r="O424" s="16">
        <f t="shared" si="67"/>
        <v>0.14517292613506583</v>
      </c>
      <c r="P424" s="16">
        <f t="shared" si="68"/>
        <v>0</v>
      </c>
      <c r="Q424" s="16">
        <f t="shared" si="69"/>
        <v>0</v>
      </c>
      <c r="R424" s="16">
        <f t="shared" si="70"/>
        <v>0</v>
      </c>
      <c r="S424" s="16">
        <f t="shared" si="71"/>
        <v>5.1094555960585167E-2</v>
      </c>
    </row>
    <row r="425" spans="1:19">
      <c r="A425">
        <f>raw_modified!A425</f>
        <v>1</v>
      </c>
      <c r="B425">
        <f>raw_modified!B425</f>
        <v>202304</v>
      </c>
      <c r="C425">
        <f>raw_modified!C425</f>
        <v>2</v>
      </c>
      <c r="D425">
        <f>raw_modified!D425</f>
        <v>148283137.01999998</v>
      </c>
      <c r="E425">
        <f>raw_modified!E425</f>
        <v>13838080</v>
      </c>
      <c r="F425">
        <f>IF(C425=0,raw_modified!F425+raw_modified!K425,raw_modified!F425)</f>
        <v>11613665</v>
      </c>
      <c r="G425">
        <f>IF(C425=1,raw_modified!G425+raw_modified!K425,raw_modified!G425)</f>
        <v>22392224</v>
      </c>
      <c r="H425">
        <f>IF(C425=2,raw_modified!H425+raw_modified!K425,raw_modified!H425)</f>
        <v>89516071.019999996</v>
      </c>
      <c r="I425">
        <f>IF(OR(C425=3,C425=4),raw_modified!I425+raw_modified!K425,raw_modified!I425)</f>
        <v>0</v>
      </c>
      <c r="J425">
        <f>raw_modified!J425</f>
        <v>3757750</v>
      </c>
      <c r="K425">
        <f>raw_modified!L425</f>
        <v>7165346.9999999851</v>
      </c>
      <c r="L425" s="16">
        <f t="shared" si="64"/>
        <v>1</v>
      </c>
      <c r="M425" s="16">
        <f t="shared" si="65"/>
        <v>9.3322007330702492E-2</v>
      </c>
      <c r="N425" s="16">
        <f t="shared" si="66"/>
        <v>7.8320874735969367E-2</v>
      </c>
      <c r="O425" s="16">
        <f t="shared" si="67"/>
        <v>0.15100991555755799</v>
      </c>
      <c r="P425" s="16">
        <f t="shared" si="68"/>
        <v>0.60368341821583082</v>
      </c>
      <c r="Q425" s="16">
        <f t="shared" si="69"/>
        <v>0</v>
      </c>
      <c r="R425" s="16">
        <f t="shared" si="70"/>
        <v>2.5341721759590007E-2</v>
      </c>
      <c r="S425" s="16">
        <f t="shared" si="71"/>
        <v>4.8322062400349301E-2</v>
      </c>
    </row>
    <row r="426" spans="1:19">
      <c r="A426">
        <f>raw_modified!A426</f>
        <v>1</v>
      </c>
      <c r="B426">
        <f>raw_modified!B426</f>
        <v>202304</v>
      </c>
      <c r="C426">
        <f>raw_modified!C426</f>
        <v>3</v>
      </c>
      <c r="D426">
        <f>raw_modified!D426</f>
        <v>99051419</v>
      </c>
      <c r="E426">
        <f>raw_modified!E426</f>
        <v>3244907</v>
      </c>
      <c r="F426">
        <f>IF(C426=0,raw_modified!F426+raw_modified!K426,raw_modified!F426)</f>
        <v>3716057</v>
      </c>
      <c r="G426">
        <f>IF(C426=1,raw_modified!G426+raw_modified!K426,raw_modified!G426)</f>
        <v>2076630</v>
      </c>
      <c r="H426">
        <f>IF(C426=2,raw_modified!H426+raw_modified!K426,raw_modified!H426)</f>
        <v>3807307</v>
      </c>
      <c r="I426">
        <f>IF(OR(C426=3,C426=4),raw_modified!I426+raw_modified!K426,raw_modified!I426)</f>
        <v>81822917</v>
      </c>
      <c r="J426">
        <f>raw_modified!J426</f>
        <v>0</v>
      </c>
      <c r="K426">
        <f>raw_modified!L426</f>
        <v>4383601</v>
      </c>
      <c r="L426" s="16">
        <f t="shared" si="64"/>
        <v>1</v>
      </c>
      <c r="M426" s="16">
        <f t="shared" si="65"/>
        <v>3.2759823460984439E-2</v>
      </c>
      <c r="N426" s="16">
        <f t="shared" si="66"/>
        <v>3.7516443858315651E-2</v>
      </c>
      <c r="O426" s="16">
        <f t="shared" si="67"/>
        <v>2.0965171634744578E-2</v>
      </c>
      <c r="P426" s="16">
        <f t="shared" si="68"/>
        <v>3.8437682553543226E-2</v>
      </c>
      <c r="Q426" s="16">
        <f t="shared" si="69"/>
        <v>0.82606506626623899</v>
      </c>
      <c r="R426" s="16">
        <f t="shared" si="70"/>
        <v>0</v>
      </c>
      <c r="S426" s="16">
        <f t="shared" si="71"/>
        <v>4.4255812226173155E-2</v>
      </c>
    </row>
    <row r="427" spans="1:19">
      <c r="A427">
        <f>raw_modified!A427</f>
        <v>1</v>
      </c>
      <c r="B427">
        <f>raw_modified!B427</f>
        <v>202304</v>
      </c>
      <c r="C427">
        <f>raw_modified!C427</f>
        <v>4</v>
      </c>
      <c r="D427">
        <f>raw_modified!D427</f>
        <v>649272636.83999991</v>
      </c>
      <c r="E427">
        <f>raw_modified!E427</f>
        <v>7639225</v>
      </c>
      <c r="F427">
        <f>IF(C427=0,raw_modified!F427+raw_modified!K427,raw_modified!F427)</f>
        <v>5869853</v>
      </c>
      <c r="G427">
        <f>IF(C427=1,raw_modified!G427+raw_modified!K427,raw_modified!G427)</f>
        <v>0</v>
      </c>
      <c r="H427">
        <f>IF(C427=2,raw_modified!H427+raw_modified!K427,raw_modified!H427)</f>
        <v>828839</v>
      </c>
      <c r="I427">
        <f>IF(OR(C427=3,C427=4),raw_modified!I427+raw_modified!K427,raw_modified!I427)</f>
        <v>626699217.89999998</v>
      </c>
      <c r="J427">
        <f>raw_modified!J427</f>
        <v>0</v>
      </c>
      <c r="K427">
        <f>raw_modified!L427</f>
        <v>8235501.939999938</v>
      </c>
      <c r="L427" s="16">
        <f t="shared" si="64"/>
        <v>1</v>
      </c>
      <c r="M427" s="16">
        <f t="shared" si="65"/>
        <v>1.176582003698784E-2</v>
      </c>
      <c r="N427" s="16">
        <f t="shared" si="66"/>
        <v>9.0406597582311267E-3</v>
      </c>
      <c r="O427" s="16">
        <f t="shared" si="67"/>
        <v>0</v>
      </c>
      <c r="P427" s="16">
        <f t="shared" si="68"/>
        <v>1.2765654256337473E-3</v>
      </c>
      <c r="Q427" s="16">
        <f t="shared" si="69"/>
        <v>0.96523275792144203</v>
      </c>
      <c r="R427" s="16">
        <f t="shared" si="70"/>
        <v>0</v>
      </c>
      <c r="S427" s="16">
        <f t="shared" si="71"/>
        <v>1.2684196857705264E-2</v>
      </c>
    </row>
    <row r="428" spans="1:19">
      <c r="A428">
        <f>raw_modified!A428</f>
        <v>2</v>
      </c>
      <c r="B428">
        <f>raw_modified!B428</f>
        <v>202304</v>
      </c>
      <c r="C428">
        <f>raw_modified!C428</f>
        <v>0</v>
      </c>
      <c r="D428">
        <f>raw_modified!D428</f>
        <v>1069267685</v>
      </c>
      <c r="E428">
        <f>raw_modified!E428</f>
        <v>987568493</v>
      </c>
      <c r="F428">
        <f>IF(C428=0,raw_modified!F428+raw_modified!K428,raw_modified!F428)</f>
        <v>31353123</v>
      </c>
      <c r="G428">
        <f>IF(C428=1,raw_modified!G428+raw_modified!K428,raw_modified!G428)</f>
        <v>0</v>
      </c>
      <c r="H428">
        <f>IF(C428=2,raw_modified!H428+raw_modified!K428,raw_modified!H428)</f>
        <v>0</v>
      </c>
      <c r="I428">
        <f>IF(OR(C428=3,C428=4),raw_modified!I428+raw_modified!K428,raw_modified!I428)</f>
        <v>0</v>
      </c>
      <c r="J428">
        <f>raw_modified!J428</f>
        <v>867932</v>
      </c>
      <c r="K428">
        <f>raw_modified!L428</f>
        <v>49478137</v>
      </c>
      <c r="L428" s="16">
        <f t="shared" si="64"/>
        <v>0.99999999999999989</v>
      </c>
      <c r="M428" s="16">
        <f t="shared" si="65"/>
        <v>0.92359332172280129</v>
      </c>
      <c r="N428" s="16">
        <f t="shared" si="66"/>
        <v>2.9322052316581512E-2</v>
      </c>
      <c r="O428" s="16">
        <f t="shared" si="67"/>
        <v>0</v>
      </c>
      <c r="P428" s="16">
        <f t="shared" si="68"/>
        <v>0</v>
      </c>
      <c r="Q428" s="16">
        <f t="shared" si="69"/>
        <v>0</v>
      </c>
      <c r="R428" s="16">
        <f t="shared" si="70"/>
        <v>8.1170693940872251E-4</v>
      </c>
      <c r="S428" s="16">
        <f t="shared" si="71"/>
        <v>4.6272919021208427E-2</v>
      </c>
    </row>
    <row r="429" spans="1:19">
      <c r="A429">
        <f>raw_modified!A429</f>
        <v>2</v>
      </c>
      <c r="B429">
        <f>raw_modified!B429</f>
        <v>202304</v>
      </c>
      <c r="C429">
        <f>raw_modified!C429</f>
        <v>1</v>
      </c>
      <c r="D429">
        <f>raw_modified!D429</f>
        <v>105987590</v>
      </c>
      <c r="E429">
        <f>raw_modified!E429</f>
        <v>29961040</v>
      </c>
      <c r="F429">
        <f>IF(C429=0,raw_modified!F429+raw_modified!K429,raw_modified!F429)</f>
        <v>47440700.450000003</v>
      </c>
      <c r="G429">
        <f>IF(C429=1,raw_modified!G429+raw_modified!K429,raw_modified!G429)</f>
        <v>23904171</v>
      </c>
      <c r="H429">
        <f>IF(C429=2,raw_modified!H429+raw_modified!K429,raw_modified!H429)</f>
        <v>0</v>
      </c>
      <c r="I429">
        <f>IF(OR(C429=3,C429=4),raw_modified!I429+raw_modified!K429,raw_modified!I429)</f>
        <v>0</v>
      </c>
      <c r="J429">
        <f>raw_modified!J429</f>
        <v>0</v>
      </c>
      <c r="K429">
        <f>raw_modified!L429</f>
        <v>4681678.549999997</v>
      </c>
      <c r="L429" s="16">
        <f t="shared" si="64"/>
        <v>1</v>
      </c>
      <c r="M429" s="16">
        <f t="shared" si="65"/>
        <v>0.28268441616608131</v>
      </c>
      <c r="N429" s="16">
        <f t="shared" si="66"/>
        <v>0.4476061815350269</v>
      </c>
      <c r="O429" s="16">
        <f t="shared" si="67"/>
        <v>0.2255374520733984</v>
      </c>
      <c r="P429" s="16">
        <f t="shared" si="68"/>
        <v>0</v>
      </c>
      <c r="Q429" s="16">
        <f t="shared" si="69"/>
        <v>0</v>
      </c>
      <c r="R429" s="16">
        <f t="shared" si="70"/>
        <v>0</v>
      </c>
      <c r="S429" s="16">
        <f t="shared" si="71"/>
        <v>4.4171950225493355E-2</v>
      </c>
    </row>
    <row r="430" spans="1:19">
      <c r="A430">
        <f>raw_modified!A430</f>
        <v>2</v>
      </c>
      <c r="B430">
        <f>raw_modified!B430</f>
        <v>202304</v>
      </c>
      <c r="C430">
        <f>raw_modified!C430</f>
        <v>2</v>
      </c>
      <c r="D430">
        <f>raw_modified!D430</f>
        <v>19449075</v>
      </c>
      <c r="E430">
        <f>raw_modified!E430</f>
        <v>2741108</v>
      </c>
      <c r="F430">
        <f>IF(C430=0,raw_modified!F430+raw_modified!K430,raw_modified!F430)</f>
        <v>1399332</v>
      </c>
      <c r="G430">
        <f>IF(C430=1,raw_modified!G430+raw_modified!K430,raw_modified!G430)</f>
        <v>0</v>
      </c>
      <c r="H430">
        <f>IF(C430=2,raw_modified!H430+raw_modified!K430,raw_modified!H430)</f>
        <v>14454848</v>
      </c>
      <c r="I430">
        <f>IF(OR(C430=3,C430=4),raw_modified!I430+raw_modified!K430,raw_modified!I430)</f>
        <v>0</v>
      </c>
      <c r="J430">
        <f>raw_modified!J430</f>
        <v>0</v>
      </c>
      <c r="K430">
        <f>raw_modified!L430</f>
        <v>853787</v>
      </c>
      <c r="L430" s="16">
        <f t="shared" si="64"/>
        <v>0.99999999999999989</v>
      </c>
      <c r="M430" s="16">
        <f t="shared" si="65"/>
        <v>0.14093770526361793</v>
      </c>
      <c r="N430" s="16">
        <f t="shared" si="66"/>
        <v>7.1948511690144643E-2</v>
      </c>
      <c r="O430" s="16">
        <f t="shared" si="67"/>
        <v>0</v>
      </c>
      <c r="P430" s="16">
        <f t="shared" si="68"/>
        <v>0.74321519146797466</v>
      </c>
      <c r="Q430" s="16">
        <f t="shared" si="69"/>
        <v>0</v>
      </c>
      <c r="R430" s="16">
        <f t="shared" si="70"/>
        <v>0</v>
      </c>
      <c r="S430" s="16">
        <f t="shared" si="71"/>
        <v>4.3898591578262716E-2</v>
      </c>
    </row>
    <row r="431" spans="1:19">
      <c r="A431">
        <f>raw_modified!A431</f>
        <v>2</v>
      </c>
      <c r="B431">
        <f>raw_modified!B431</f>
        <v>202304</v>
      </c>
      <c r="C431">
        <f>raw_modified!C431</f>
        <v>3</v>
      </c>
      <c r="D431">
        <f>raw_modified!D431</f>
        <v>24008920.77</v>
      </c>
      <c r="E431">
        <f>raw_modified!E431</f>
        <v>1798768</v>
      </c>
      <c r="F431">
        <f>IF(C431=0,raw_modified!F431+raw_modified!K431,raw_modified!F431)</f>
        <v>614302</v>
      </c>
      <c r="G431">
        <f>IF(C431=1,raw_modified!G431+raw_modified!K431,raw_modified!G431)</f>
        <v>0</v>
      </c>
      <c r="H431">
        <f>IF(C431=2,raw_modified!H431+raw_modified!K431,raw_modified!H431)</f>
        <v>611487</v>
      </c>
      <c r="I431">
        <f>IF(OR(C431=3,C431=4),raw_modified!I431+raw_modified!K431,raw_modified!I431)</f>
        <v>20323125.77</v>
      </c>
      <c r="J431">
        <f>raw_modified!J431</f>
        <v>0</v>
      </c>
      <c r="K431">
        <f>raw_modified!L431</f>
        <v>661238</v>
      </c>
      <c r="L431" s="16">
        <f t="shared" si="64"/>
        <v>1</v>
      </c>
      <c r="M431" s="16">
        <f t="shared" si="65"/>
        <v>7.4920818692009866E-2</v>
      </c>
      <c r="N431" s="16">
        <f t="shared" si="66"/>
        <v>2.5586406231453442E-2</v>
      </c>
      <c r="O431" s="16">
        <f t="shared" si="67"/>
        <v>0</v>
      </c>
      <c r="P431" s="16">
        <f t="shared" si="68"/>
        <v>2.5469158145753672E-2</v>
      </c>
      <c r="Q431" s="16">
        <f t="shared" si="69"/>
        <v>0.8464822706814239</v>
      </c>
      <c r="R431" s="16">
        <f t="shared" si="70"/>
        <v>0</v>
      </c>
      <c r="S431" s="16">
        <f t="shared" si="71"/>
        <v>2.7541346249359128E-2</v>
      </c>
    </row>
    <row r="432" spans="1:19">
      <c r="A432">
        <f>raw_modified!A432</f>
        <v>2</v>
      </c>
      <c r="B432">
        <f>raw_modified!B432</f>
        <v>202304</v>
      </c>
      <c r="C432">
        <f>raw_modified!C432</f>
        <v>4</v>
      </c>
      <c r="D432">
        <f>raw_modified!D432</f>
        <v>97203038.50999999</v>
      </c>
      <c r="E432">
        <f>raw_modified!E432</f>
        <v>1959558</v>
      </c>
      <c r="F432">
        <f>IF(C432=0,raw_modified!F432+raw_modified!K432,raw_modified!F432)</f>
        <v>2749368</v>
      </c>
      <c r="G432">
        <f>IF(C432=1,raw_modified!G432+raw_modified!K432,raw_modified!G432)</f>
        <v>0</v>
      </c>
      <c r="H432">
        <f>IF(C432=2,raw_modified!H432+raw_modified!K432,raw_modified!H432)</f>
        <v>1567667</v>
      </c>
      <c r="I432">
        <f>IF(OR(C432=3,C432=4),raw_modified!I432+raw_modified!K432,raw_modified!I432)</f>
        <v>87795322.50999999</v>
      </c>
      <c r="J432">
        <f>raw_modified!J432</f>
        <v>0</v>
      </c>
      <c r="K432">
        <f>raw_modified!L432</f>
        <v>3131123</v>
      </c>
      <c r="L432" s="16">
        <f t="shared" si="64"/>
        <v>1</v>
      </c>
      <c r="M432" s="16">
        <f t="shared" si="65"/>
        <v>2.0159431536683967E-2</v>
      </c>
      <c r="N432" s="16">
        <f t="shared" si="66"/>
        <v>2.828479481860181E-2</v>
      </c>
      <c r="O432" s="16">
        <f t="shared" si="67"/>
        <v>0</v>
      </c>
      <c r="P432" s="16">
        <f t="shared" si="68"/>
        <v>1.6127757156878614E-2</v>
      </c>
      <c r="Q432" s="16">
        <f t="shared" si="69"/>
        <v>0.90321582386509291</v>
      </c>
      <c r="R432" s="16">
        <f t="shared" si="70"/>
        <v>0</v>
      </c>
      <c r="S432" s="16">
        <f t="shared" si="71"/>
        <v>3.221219262274274E-2</v>
      </c>
    </row>
    <row r="433" spans="1:19">
      <c r="A433">
        <f>raw_modified!A433</f>
        <v>3</v>
      </c>
      <c r="B433">
        <f>raw_modified!B433</f>
        <v>202304</v>
      </c>
      <c r="C433">
        <f>raw_modified!C433</f>
        <v>0</v>
      </c>
      <c r="D433">
        <f>raw_modified!D433</f>
        <v>11112077023.700003</v>
      </c>
      <c r="E433">
        <f>raw_modified!E433</f>
        <v>10198298766.08</v>
      </c>
      <c r="F433">
        <f>IF(C433=0,raw_modified!F433+raw_modified!K433,raw_modified!F433)</f>
        <v>535231833.5</v>
      </c>
      <c r="G433">
        <f>IF(C433=1,raw_modified!G433+raw_modified!K433,raw_modified!G433)</f>
        <v>0</v>
      </c>
      <c r="H433">
        <f>IF(C433=2,raw_modified!H433+raw_modified!K433,raw_modified!H433)</f>
        <v>0</v>
      </c>
      <c r="I433">
        <f>IF(OR(C433=3,C433=4),raw_modified!I433+raw_modified!K433,raw_modified!I433)</f>
        <v>0</v>
      </c>
      <c r="J433">
        <f>raw_modified!J433</f>
        <v>6699976</v>
      </c>
      <c r="K433">
        <f>raw_modified!L433</f>
        <v>371846448.12000275</v>
      </c>
      <c r="L433" s="16">
        <f t="shared" si="64"/>
        <v>1</v>
      </c>
      <c r="M433" s="16">
        <f t="shared" si="65"/>
        <v>0.91776710549512186</v>
      </c>
      <c r="N433" s="16">
        <f t="shared" si="66"/>
        <v>4.8166677782960791E-2</v>
      </c>
      <c r="O433" s="16">
        <f t="shared" si="67"/>
        <v>0</v>
      </c>
      <c r="P433" s="16">
        <f t="shared" si="68"/>
        <v>0</v>
      </c>
      <c r="Q433" s="16">
        <f t="shared" si="69"/>
        <v>0</v>
      </c>
      <c r="R433" s="16">
        <f t="shared" si="70"/>
        <v>6.0294542466815082E-4</v>
      </c>
      <c r="S433" s="16">
        <f t="shared" si="71"/>
        <v>3.3463271297249214E-2</v>
      </c>
    </row>
    <row r="434" spans="1:19">
      <c r="A434">
        <f>raw_modified!A434</f>
        <v>3</v>
      </c>
      <c r="B434">
        <f>raw_modified!B434</f>
        <v>202304</v>
      </c>
      <c r="C434">
        <f>raw_modified!C434</f>
        <v>1</v>
      </c>
      <c r="D434">
        <f>raw_modified!D434</f>
        <v>1126075204.6700001</v>
      </c>
      <c r="E434">
        <f>raw_modified!E434</f>
        <v>356961818.98000002</v>
      </c>
      <c r="F434">
        <f>IF(C434=0,raw_modified!F434+raw_modified!K434,raw_modified!F434)</f>
        <v>622126631.96000004</v>
      </c>
      <c r="G434">
        <f>IF(C434=1,raw_modified!G434+raw_modified!K434,raw_modified!G434)</f>
        <v>92073762.129999995</v>
      </c>
      <c r="H434">
        <f>IF(C434=2,raw_modified!H434+raw_modified!K434,raw_modified!H434)</f>
        <v>0</v>
      </c>
      <c r="I434">
        <f>IF(OR(C434=3,C434=4),raw_modified!I434+raw_modified!K434,raw_modified!I434)</f>
        <v>0</v>
      </c>
      <c r="J434">
        <f>raw_modified!J434</f>
        <v>0</v>
      </c>
      <c r="K434">
        <f>raw_modified!L434</f>
        <v>54912991.600000024</v>
      </c>
      <c r="L434" s="16">
        <f t="shared" si="64"/>
        <v>1</v>
      </c>
      <c r="M434" s="16">
        <f t="shared" si="65"/>
        <v>0.31699642927899191</v>
      </c>
      <c r="N434" s="16">
        <f t="shared" si="66"/>
        <v>0.55247343106388369</v>
      </c>
      <c r="O434" s="16">
        <f t="shared" si="67"/>
        <v>8.1765198050855317E-2</v>
      </c>
      <c r="P434" s="16">
        <f t="shared" si="68"/>
        <v>0</v>
      </c>
      <c r="Q434" s="16">
        <f t="shared" si="69"/>
        <v>0</v>
      </c>
      <c r="R434" s="16">
        <f t="shared" si="70"/>
        <v>0</v>
      </c>
      <c r="S434" s="16">
        <f t="shared" si="71"/>
        <v>4.8764941606269048E-2</v>
      </c>
    </row>
    <row r="435" spans="1:19">
      <c r="A435">
        <f>raw_modified!A435</f>
        <v>3</v>
      </c>
      <c r="B435">
        <f>raw_modified!B435</f>
        <v>202304</v>
      </c>
      <c r="C435">
        <f>raw_modified!C435</f>
        <v>2</v>
      </c>
      <c r="D435">
        <f>raw_modified!D435</f>
        <v>145600082.90000001</v>
      </c>
      <c r="E435">
        <f>raw_modified!E435</f>
        <v>12014795</v>
      </c>
      <c r="F435">
        <f>IF(C435=0,raw_modified!F435+raw_modified!K435,raw_modified!F435)</f>
        <v>20465002</v>
      </c>
      <c r="G435">
        <f>IF(C435=1,raw_modified!G435+raw_modified!K435,raw_modified!G435)</f>
        <v>13916052</v>
      </c>
      <c r="H435">
        <f>IF(C435=2,raw_modified!H435+raw_modified!K435,raw_modified!H435)</f>
        <v>93918169</v>
      </c>
      <c r="I435">
        <f>IF(OR(C435=3,C435=4),raw_modified!I435+raw_modified!K435,raw_modified!I435)</f>
        <v>0</v>
      </c>
      <c r="J435">
        <f>raw_modified!J435</f>
        <v>0</v>
      </c>
      <c r="K435">
        <f>raw_modified!L435</f>
        <v>5286064.900000006</v>
      </c>
      <c r="L435" s="16">
        <f t="shared" si="64"/>
        <v>0.99999999999999989</v>
      </c>
      <c r="M435" s="16">
        <f t="shared" si="65"/>
        <v>8.2519149444797463E-2</v>
      </c>
      <c r="N435" s="16">
        <f t="shared" si="66"/>
        <v>0.14055625238933156</v>
      </c>
      <c r="O435" s="16">
        <f t="shared" si="67"/>
        <v>9.5577225801153715E-2</v>
      </c>
      <c r="P435" s="16">
        <f t="shared" si="68"/>
        <v>0.64504200223913466</v>
      </c>
      <c r="Q435" s="16">
        <f t="shared" si="69"/>
        <v>0</v>
      </c>
      <c r="R435" s="16">
        <f t="shared" si="70"/>
        <v>0</v>
      </c>
      <c r="S435" s="16">
        <f t="shared" si="71"/>
        <v>3.6305370125582569E-2</v>
      </c>
    </row>
    <row r="436" spans="1:19">
      <c r="A436">
        <f>raw_modified!A436</f>
        <v>3</v>
      </c>
      <c r="B436">
        <f>raw_modified!B436</f>
        <v>202304</v>
      </c>
      <c r="C436">
        <f>raw_modified!C436</f>
        <v>3</v>
      </c>
      <c r="D436">
        <f>raw_modified!D436</f>
        <v>103768591.05</v>
      </c>
      <c r="E436">
        <f>raw_modified!E436</f>
        <v>5817766</v>
      </c>
      <c r="F436">
        <f>IF(C436=0,raw_modified!F436+raw_modified!K436,raw_modified!F436)</f>
        <v>1129581</v>
      </c>
      <c r="G436">
        <f>IF(C436=1,raw_modified!G436+raw_modified!K436,raw_modified!G436)</f>
        <v>11568828</v>
      </c>
      <c r="H436">
        <f>IF(C436=2,raw_modified!H436+raw_modified!K436,raw_modified!H436)</f>
        <v>1391956</v>
      </c>
      <c r="I436">
        <f>IF(OR(C436=3,C436=4),raw_modified!I436+raw_modified!K436,raw_modified!I436)</f>
        <v>82215665</v>
      </c>
      <c r="J436">
        <f>raw_modified!J436</f>
        <v>0</v>
      </c>
      <c r="K436">
        <f>raw_modified!L436</f>
        <v>1644795.049999997</v>
      </c>
      <c r="L436" s="16">
        <f t="shared" si="64"/>
        <v>1</v>
      </c>
      <c r="M436" s="16">
        <f t="shared" si="65"/>
        <v>5.6064806712049893E-2</v>
      </c>
      <c r="N436" s="16">
        <f t="shared" si="66"/>
        <v>1.0885577115099512E-2</v>
      </c>
      <c r="O436" s="16">
        <f t="shared" si="67"/>
        <v>0.111486798490168</v>
      </c>
      <c r="P436" s="16">
        <f t="shared" si="68"/>
        <v>1.3414039700407015E-2</v>
      </c>
      <c r="Q436" s="16">
        <f t="shared" si="69"/>
        <v>0.79229817200066921</v>
      </c>
      <c r="R436" s="16">
        <f t="shared" si="70"/>
        <v>0</v>
      </c>
      <c r="S436" s="16">
        <f t="shared" si="71"/>
        <v>1.5850605981606387E-2</v>
      </c>
    </row>
    <row r="437" spans="1:19">
      <c r="A437">
        <f>raw_modified!A437</f>
        <v>3</v>
      </c>
      <c r="B437">
        <f>raw_modified!B437</f>
        <v>202304</v>
      </c>
      <c r="C437">
        <f>raw_modified!C437</f>
        <v>4</v>
      </c>
      <c r="D437">
        <f>raw_modified!D437</f>
        <v>532794878.36000007</v>
      </c>
      <c r="E437">
        <f>raw_modified!E437</f>
        <v>11629447</v>
      </c>
      <c r="F437">
        <f>IF(C437=0,raw_modified!F437+raw_modified!K437,raw_modified!F437)</f>
        <v>3110212</v>
      </c>
      <c r="G437">
        <f>IF(C437=1,raw_modified!G437+raw_modified!K437,raw_modified!G437)</f>
        <v>0</v>
      </c>
      <c r="H437">
        <f>IF(C437=2,raw_modified!H437+raw_modified!K437,raw_modified!H437)</f>
        <v>191533</v>
      </c>
      <c r="I437">
        <f>IF(OR(C437=3,C437=4),raw_modified!I437+raw_modified!K437,raw_modified!I437)</f>
        <v>507084298.17000008</v>
      </c>
      <c r="J437">
        <f>raw_modified!J437</f>
        <v>0</v>
      </c>
      <c r="K437">
        <f>raw_modified!L437</f>
        <v>10779388.189999998</v>
      </c>
      <c r="L437" s="16">
        <f t="shared" si="64"/>
        <v>1</v>
      </c>
      <c r="M437" s="16">
        <f t="shared" si="65"/>
        <v>2.1827249983702335E-2</v>
      </c>
      <c r="N437" s="16">
        <f t="shared" si="66"/>
        <v>5.837541099444437E-3</v>
      </c>
      <c r="O437" s="16">
        <f t="shared" si="67"/>
        <v>0</v>
      </c>
      <c r="P437" s="16">
        <f t="shared" si="68"/>
        <v>3.5948731449814077E-4</v>
      </c>
      <c r="Q437" s="16">
        <f t="shared" si="69"/>
        <v>0.95174394267989226</v>
      </c>
      <c r="R437" s="16">
        <f t="shared" si="70"/>
        <v>0</v>
      </c>
      <c r="S437" s="16">
        <f t="shared" si="71"/>
        <v>2.0231778922462831E-2</v>
      </c>
    </row>
    <row r="438" spans="1:19">
      <c r="A438">
        <f>raw_modified!A438</f>
        <v>1</v>
      </c>
      <c r="B438">
        <f>raw_modified!B438</f>
        <v>202305</v>
      </c>
      <c r="C438">
        <f>raw_modified!C438</f>
        <v>0</v>
      </c>
      <c r="D438">
        <f>raw_modified!D438</f>
        <v>16195623563.730001</v>
      </c>
      <c r="E438">
        <f>raw_modified!E438</f>
        <v>14632389729.530001</v>
      </c>
      <c r="F438">
        <f>IF(C438=0,raw_modified!F438+raw_modified!K438,raw_modified!F438)</f>
        <v>825878134.69000006</v>
      </c>
      <c r="G438">
        <f>IF(C438=1,raw_modified!G438+raw_modified!K438,raw_modified!G438)</f>
        <v>0</v>
      </c>
      <c r="H438">
        <f>IF(C438=2,raw_modified!H438+raw_modified!K438,raw_modified!H438)</f>
        <v>0</v>
      </c>
      <c r="I438">
        <f>IF(OR(C438=3,C438=4),raw_modified!I438+raw_modified!K438,raw_modified!I438)</f>
        <v>0</v>
      </c>
      <c r="J438">
        <f>raw_modified!J438</f>
        <v>0</v>
      </c>
      <c r="K438">
        <f>raw_modified!L438</f>
        <v>737355699.51000071</v>
      </c>
      <c r="L438" s="16">
        <f t="shared" si="64"/>
        <v>1</v>
      </c>
      <c r="M438" s="16">
        <f t="shared" si="65"/>
        <v>0.90347800885537666</v>
      </c>
      <c r="N438" s="16">
        <f t="shared" si="66"/>
        <v>5.0993907794914979E-2</v>
      </c>
      <c r="O438" s="16">
        <f t="shared" si="67"/>
        <v>0</v>
      </c>
      <c r="P438" s="16">
        <f t="shared" si="68"/>
        <v>0</v>
      </c>
      <c r="Q438" s="16">
        <f t="shared" si="69"/>
        <v>0</v>
      </c>
      <c r="R438" s="16">
        <f t="shared" si="70"/>
        <v>0</v>
      </c>
      <c r="S438" s="16">
        <f t="shared" si="71"/>
        <v>4.5528083349708391E-2</v>
      </c>
    </row>
    <row r="439" spans="1:19">
      <c r="A439">
        <f>raw_modified!A439</f>
        <v>1</v>
      </c>
      <c r="B439">
        <f>raw_modified!B439</f>
        <v>202305</v>
      </c>
      <c r="C439">
        <f>raw_modified!C439</f>
        <v>1</v>
      </c>
      <c r="D439">
        <f>raw_modified!D439</f>
        <v>847734941.75</v>
      </c>
      <c r="E439">
        <f>raw_modified!E439</f>
        <v>260743445</v>
      </c>
      <c r="F439">
        <f>IF(C439=0,raw_modified!F439+raw_modified!K439,raw_modified!F439)</f>
        <v>416452322.69</v>
      </c>
      <c r="G439">
        <f>IF(C439=1,raw_modified!G439+raw_modified!K439,raw_modified!G439)</f>
        <v>101675093.84999999</v>
      </c>
      <c r="H439">
        <f>IF(C439=2,raw_modified!H439+raw_modified!K439,raw_modified!H439)</f>
        <v>0</v>
      </c>
      <c r="I439">
        <f>IF(OR(C439=3,C439=4),raw_modified!I439+raw_modified!K439,raw_modified!I439)</f>
        <v>0</v>
      </c>
      <c r="J439">
        <f>raw_modified!J439</f>
        <v>5616900</v>
      </c>
      <c r="K439">
        <f>raw_modified!L439</f>
        <v>63247180.210000008</v>
      </c>
      <c r="L439" s="16">
        <f t="shared" si="64"/>
        <v>0.99999999999999989</v>
      </c>
      <c r="M439" s="16">
        <f t="shared" si="65"/>
        <v>0.30757661641472617</v>
      </c>
      <c r="N439" s="16">
        <f t="shared" si="66"/>
        <v>0.49125298743768575</v>
      </c>
      <c r="O439" s="16">
        <f t="shared" si="67"/>
        <v>0.1199373634878251</v>
      </c>
      <c r="P439" s="16">
        <f t="shared" si="68"/>
        <v>0</v>
      </c>
      <c r="Q439" s="16">
        <f t="shared" si="69"/>
        <v>0</v>
      </c>
      <c r="R439" s="16">
        <f t="shared" si="70"/>
        <v>6.625773839644849E-3</v>
      </c>
      <c r="S439" s="16">
        <f t="shared" si="71"/>
        <v>7.4607258820118122E-2</v>
      </c>
    </row>
    <row r="440" spans="1:19">
      <c r="A440">
        <f>raw_modified!A440</f>
        <v>1</v>
      </c>
      <c r="B440">
        <f>raw_modified!B440</f>
        <v>202305</v>
      </c>
      <c r="C440">
        <f>raw_modified!C440</f>
        <v>2</v>
      </c>
      <c r="D440">
        <f>raw_modified!D440</f>
        <v>160295494</v>
      </c>
      <c r="E440">
        <f>raw_modified!E440</f>
        <v>15869299</v>
      </c>
      <c r="F440">
        <f>IF(C440=0,raw_modified!F440+raw_modified!K440,raw_modified!F440)</f>
        <v>28138543.899999999</v>
      </c>
      <c r="G440">
        <f>IF(C440=1,raw_modified!G440+raw_modified!K440,raw_modified!G440)</f>
        <v>7631594</v>
      </c>
      <c r="H440">
        <f>IF(C440=2,raw_modified!H440+raw_modified!K440,raw_modified!H440)</f>
        <v>99026988</v>
      </c>
      <c r="I440">
        <f>IF(OR(C440=3,C440=4),raw_modified!I440+raw_modified!K440,raw_modified!I440)</f>
        <v>0</v>
      </c>
      <c r="J440">
        <f>raw_modified!J440</f>
        <v>1280221</v>
      </c>
      <c r="K440">
        <f>raw_modified!L440</f>
        <v>8348848.099999994</v>
      </c>
      <c r="L440" s="16">
        <f t="shared" si="64"/>
        <v>0.99999999999999989</v>
      </c>
      <c r="M440" s="16">
        <f t="shared" si="65"/>
        <v>9.9000281317951452E-2</v>
      </c>
      <c r="N440" s="16">
        <f t="shared" si="66"/>
        <v>0.17554170237623773</v>
      </c>
      <c r="O440" s="16">
        <f t="shared" si="67"/>
        <v>4.7609535424620236E-2</v>
      </c>
      <c r="P440" s="16">
        <f t="shared" si="68"/>
        <v>0.61777773990328133</v>
      </c>
      <c r="Q440" s="16">
        <f t="shared" si="69"/>
        <v>0</v>
      </c>
      <c r="R440" s="16">
        <f t="shared" si="70"/>
        <v>7.9866312399274313E-3</v>
      </c>
      <c r="S440" s="16">
        <f t="shared" si="71"/>
        <v>5.2084109737981742E-2</v>
      </c>
    </row>
    <row r="441" spans="1:19">
      <c r="A441">
        <f>raw_modified!A441</f>
        <v>1</v>
      </c>
      <c r="B441">
        <f>raw_modified!B441</f>
        <v>202305</v>
      </c>
      <c r="C441">
        <f>raw_modified!C441</f>
        <v>3</v>
      </c>
      <c r="D441">
        <f>raw_modified!D441</f>
        <v>89732412.019999996</v>
      </c>
      <c r="E441">
        <f>raw_modified!E441</f>
        <v>3527490</v>
      </c>
      <c r="F441">
        <f>IF(C441=0,raw_modified!F441+raw_modified!K441,raw_modified!F441)</f>
        <v>3971419</v>
      </c>
      <c r="G441">
        <f>IF(C441=1,raw_modified!G441+raw_modified!K441,raw_modified!G441)</f>
        <v>2120959</v>
      </c>
      <c r="H441">
        <f>IF(C441=2,raw_modified!H441+raw_modified!K441,raw_modified!H441)</f>
        <v>676998</v>
      </c>
      <c r="I441">
        <f>IF(OR(C441=3,C441=4),raw_modified!I441+raw_modified!K441,raw_modified!I441)</f>
        <v>76206934.019999996</v>
      </c>
      <c r="J441">
        <f>raw_modified!J441</f>
        <v>0</v>
      </c>
      <c r="K441">
        <f>raw_modified!L441</f>
        <v>3228612</v>
      </c>
      <c r="L441" s="16">
        <f t="shared" si="64"/>
        <v>1</v>
      </c>
      <c r="M441" s="16">
        <f t="shared" si="65"/>
        <v>3.9311213424350788E-2</v>
      </c>
      <c r="N441" s="16">
        <f t="shared" si="66"/>
        <v>4.4258467042152291E-2</v>
      </c>
      <c r="O441" s="16">
        <f t="shared" si="67"/>
        <v>2.3636487109332024E-2</v>
      </c>
      <c r="P441" s="16">
        <f t="shared" si="68"/>
        <v>7.544631697285786E-3</v>
      </c>
      <c r="Q441" s="16">
        <f t="shared" si="69"/>
        <v>0.8492687570129579</v>
      </c>
      <c r="R441" s="16">
        <f t="shared" si="70"/>
        <v>0</v>
      </c>
      <c r="S441" s="16">
        <f t="shared" si="71"/>
        <v>3.5980443713921242E-2</v>
      </c>
    </row>
    <row r="442" spans="1:19">
      <c r="A442">
        <f>raw_modified!A442</f>
        <v>1</v>
      </c>
      <c r="B442">
        <f>raw_modified!B442</f>
        <v>202305</v>
      </c>
      <c r="C442">
        <f>raw_modified!C442</f>
        <v>4</v>
      </c>
      <c r="D442">
        <f>raw_modified!D442</f>
        <v>698772665.64999998</v>
      </c>
      <c r="E442">
        <f>raw_modified!E442</f>
        <v>3561322</v>
      </c>
      <c r="F442">
        <f>IF(C442=0,raw_modified!F442+raw_modified!K442,raw_modified!F442)</f>
        <v>2329425</v>
      </c>
      <c r="G442">
        <f>IF(C442=1,raw_modified!G442+raw_modified!K442,raw_modified!G442)</f>
        <v>204995</v>
      </c>
      <c r="H442">
        <f>IF(C442=2,raw_modified!H442+raw_modified!K442,raw_modified!H442)</f>
        <v>0</v>
      </c>
      <c r="I442">
        <f>IF(OR(C442=3,C442=4),raw_modified!I442+raw_modified!K442,raw_modified!I442)</f>
        <v>674039025.73999989</v>
      </c>
      <c r="J442">
        <f>raw_modified!J442</f>
        <v>0</v>
      </c>
      <c r="K442">
        <f>raw_modified!L442</f>
        <v>18637897.910000086</v>
      </c>
      <c r="L442" s="16">
        <f t="shared" si="64"/>
        <v>1</v>
      </c>
      <c r="M442" s="16">
        <f t="shared" si="65"/>
        <v>5.0965387959004517E-3</v>
      </c>
      <c r="N442" s="16">
        <f t="shared" si="66"/>
        <v>3.3335949079135248E-3</v>
      </c>
      <c r="O442" s="16">
        <f t="shared" si="67"/>
        <v>2.9336436594770514E-4</v>
      </c>
      <c r="P442" s="16">
        <f t="shared" si="68"/>
        <v>0</v>
      </c>
      <c r="Q442" s="16">
        <f t="shared" si="69"/>
        <v>0.96460416795640858</v>
      </c>
      <c r="R442" s="16">
        <f t="shared" si="70"/>
        <v>0</v>
      </c>
      <c r="S442" s="16">
        <f t="shared" si="71"/>
        <v>2.667233397382977E-2</v>
      </c>
    </row>
    <row r="443" spans="1:19">
      <c r="A443">
        <f>raw_modified!A443</f>
        <v>2</v>
      </c>
      <c r="B443">
        <f>raw_modified!B443</f>
        <v>202305</v>
      </c>
      <c r="C443">
        <f>raw_modified!C443</f>
        <v>0</v>
      </c>
      <c r="D443">
        <f>raw_modified!D443</f>
        <v>1049190705</v>
      </c>
      <c r="E443">
        <f>raw_modified!E443</f>
        <v>954243365</v>
      </c>
      <c r="F443">
        <f>IF(C443=0,raw_modified!F443+raw_modified!K443,raw_modified!F443)</f>
        <v>42181557</v>
      </c>
      <c r="G443">
        <f>IF(C443=1,raw_modified!G443+raw_modified!K443,raw_modified!G443)</f>
        <v>0</v>
      </c>
      <c r="H443">
        <f>IF(C443=2,raw_modified!H443+raw_modified!K443,raw_modified!H443)</f>
        <v>0</v>
      </c>
      <c r="I443">
        <f>IF(OR(C443=3,C443=4),raw_modified!I443+raw_modified!K443,raw_modified!I443)</f>
        <v>0</v>
      </c>
      <c r="J443">
        <f>raw_modified!J443</f>
        <v>302807</v>
      </c>
      <c r="K443">
        <f>raw_modified!L443</f>
        <v>52462976</v>
      </c>
      <c r="L443" s="16">
        <f t="shared" si="64"/>
        <v>1</v>
      </c>
      <c r="M443" s="16">
        <f t="shared" si="65"/>
        <v>0.90950421162947681</v>
      </c>
      <c r="N443" s="16">
        <f t="shared" si="66"/>
        <v>4.0203898870796805E-2</v>
      </c>
      <c r="O443" s="16">
        <f t="shared" si="67"/>
        <v>0</v>
      </c>
      <c r="P443" s="16">
        <f t="shared" si="68"/>
        <v>0</v>
      </c>
      <c r="Q443" s="16">
        <f t="shared" si="69"/>
        <v>0</v>
      </c>
      <c r="R443" s="16">
        <f t="shared" si="70"/>
        <v>2.8861006731850528E-4</v>
      </c>
      <c r="S443" s="16">
        <f t="shared" si="71"/>
        <v>5.0003279432407857E-2</v>
      </c>
    </row>
    <row r="444" spans="1:19">
      <c r="A444">
        <f>raw_modified!A444</f>
        <v>2</v>
      </c>
      <c r="B444">
        <f>raw_modified!B444</f>
        <v>202305</v>
      </c>
      <c r="C444">
        <f>raw_modified!C444</f>
        <v>1</v>
      </c>
      <c r="D444">
        <f>raw_modified!D444</f>
        <v>84261041.450000003</v>
      </c>
      <c r="E444">
        <f>raw_modified!E444</f>
        <v>18296643</v>
      </c>
      <c r="F444">
        <f>IF(C444=0,raw_modified!F444+raw_modified!K444,raw_modified!F444)</f>
        <v>49022740</v>
      </c>
      <c r="G444">
        <f>IF(C444=1,raw_modified!G444+raw_modified!K444,raw_modified!G444)</f>
        <v>12954957</v>
      </c>
      <c r="H444">
        <f>IF(C444=2,raw_modified!H444+raw_modified!K444,raw_modified!H444)</f>
        <v>0</v>
      </c>
      <c r="I444">
        <f>IF(OR(C444=3,C444=4),raw_modified!I444+raw_modified!K444,raw_modified!I444)</f>
        <v>0</v>
      </c>
      <c r="J444">
        <f>raw_modified!J444</f>
        <v>0</v>
      </c>
      <c r="K444">
        <f>raw_modified!L444</f>
        <v>3986701.450000003</v>
      </c>
      <c r="L444" s="16">
        <f t="shared" si="64"/>
        <v>1</v>
      </c>
      <c r="M444" s="16">
        <f t="shared" si="65"/>
        <v>0.21714237903001848</v>
      </c>
      <c r="N444" s="16">
        <f t="shared" si="66"/>
        <v>0.58179603712932748</v>
      </c>
      <c r="O444" s="16">
        <f t="shared" si="67"/>
        <v>0.15374788605820158</v>
      </c>
      <c r="P444" s="16">
        <f t="shared" si="68"/>
        <v>0</v>
      </c>
      <c r="Q444" s="16">
        <f t="shared" si="69"/>
        <v>0</v>
      </c>
      <c r="R444" s="16">
        <f t="shared" si="70"/>
        <v>0</v>
      </c>
      <c r="S444" s="16">
        <f t="shared" si="71"/>
        <v>4.7313697782452493E-2</v>
      </c>
    </row>
    <row r="445" spans="1:19">
      <c r="A445">
        <f>raw_modified!A445</f>
        <v>2</v>
      </c>
      <c r="B445">
        <f>raw_modified!B445</f>
        <v>202305</v>
      </c>
      <c r="C445">
        <f>raw_modified!C445</f>
        <v>2</v>
      </c>
      <c r="D445">
        <f>raw_modified!D445</f>
        <v>23762051</v>
      </c>
      <c r="E445">
        <f>raw_modified!E445</f>
        <v>0</v>
      </c>
      <c r="F445">
        <f>IF(C445=0,raw_modified!F445+raw_modified!K445,raw_modified!F445)</f>
        <v>1624228</v>
      </c>
      <c r="G445">
        <f>IF(C445=1,raw_modified!G445+raw_modified!K445,raw_modified!G445)</f>
        <v>1913908</v>
      </c>
      <c r="H445">
        <f>IF(C445=2,raw_modified!H445+raw_modified!K445,raw_modified!H445)</f>
        <v>19637469</v>
      </c>
      <c r="I445">
        <f>IF(OR(C445=3,C445=4),raw_modified!I445+raw_modified!K445,raw_modified!I445)</f>
        <v>0</v>
      </c>
      <c r="J445">
        <f>raw_modified!J445</f>
        <v>0</v>
      </c>
      <c r="K445">
        <f>raw_modified!L445</f>
        <v>586446</v>
      </c>
      <c r="L445" s="16">
        <f t="shared" si="64"/>
        <v>1</v>
      </c>
      <c r="M445" s="16">
        <f t="shared" si="65"/>
        <v>0</v>
      </c>
      <c r="N445" s="16">
        <f t="shared" si="66"/>
        <v>6.8353863898364661E-2</v>
      </c>
      <c r="O445" s="16">
        <f t="shared" si="67"/>
        <v>8.0544730755775243E-2</v>
      </c>
      <c r="P445" s="16">
        <f t="shared" si="68"/>
        <v>0.82642146504946057</v>
      </c>
      <c r="Q445" s="16">
        <f t="shared" si="69"/>
        <v>0</v>
      </c>
      <c r="R445" s="16">
        <f t="shared" si="70"/>
        <v>0</v>
      </c>
      <c r="S445" s="16">
        <f t="shared" si="71"/>
        <v>2.46799402963995E-2</v>
      </c>
    </row>
    <row r="446" spans="1:19">
      <c r="A446">
        <f>raw_modified!A446</f>
        <v>2</v>
      </c>
      <c r="B446">
        <f>raw_modified!B446</f>
        <v>202305</v>
      </c>
      <c r="C446">
        <f>raw_modified!C446</f>
        <v>3</v>
      </c>
      <c r="D446">
        <f>raw_modified!D446</f>
        <v>15730358</v>
      </c>
      <c r="E446">
        <f>raw_modified!E446</f>
        <v>548515</v>
      </c>
      <c r="F446">
        <f>IF(C446=0,raw_modified!F446+raw_modified!K446,raw_modified!F446)</f>
        <v>1421017</v>
      </c>
      <c r="G446">
        <f>IF(C446=1,raw_modified!G446+raw_modified!K446,raw_modified!G446)</f>
        <v>0</v>
      </c>
      <c r="H446">
        <f>IF(C446=2,raw_modified!H446+raw_modified!K446,raw_modified!H446)</f>
        <v>593388</v>
      </c>
      <c r="I446">
        <f>IF(OR(C446=3,C446=4),raw_modified!I446+raw_modified!K446,raw_modified!I446)</f>
        <v>12817222</v>
      </c>
      <c r="J446">
        <f>raw_modified!J446</f>
        <v>0</v>
      </c>
      <c r="K446">
        <f>raw_modified!L446</f>
        <v>350216</v>
      </c>
      <c r="L446" s="16">
        <f t="shared" si="64"/>
        <v>1</v>
      </c>
      <c r="M446" s="16">
        <f t="shared" si="65"/>
        <v>3.4869835765975576E-2</v>
      </c>
      <c r="N446" s="16">
        <f t="shared" si="66"/>
        <v>9.0335960567458157E-2</v>
      </c>
      <c r="O446" s="16">
        <f t="shared" si="67"/>
        <v>0</v>
      </c>
      <c r="P446" s="16">
        <f t="shared" si="68"/>
        <v>3.7722472686254185E-2</v>
      </c>
      <c r="Q446" s="16">
        <f t="shared" si="69"/>
        <v>0.81480802916246409</v>
      </c>
      <c r="R446" s="16">
        <f t="shared" si="70"/>
        <v>0</v>
      </c>
      <c r="S446" s="16">
        <f t="shared" si="71"/>
        <v>2.2263701817848012E-2</v>
      </c>
    </row>
    <row r="447" spans="1:19">
      <c r="A447">
        <f>raw_modified!A447</f>
        <v>2</v>
      </c>
      <c r="B447">
        <f>raw_modified!B447</f>
        <v>202305</v>
      </c>
      <c r="C447">
        <f>raw_modified!C447</f>
        <v>4</v>
      </c>
      <c r="D447">
        <f>raw_modified!D447</f>
        <v>107101039.97999999</v>
      </c>
      <c r="E447">
        <f>raw_modified!E447</f>
        <v>0</v>
      </c>
      <c r="F447">
        <f>IF(C447=0,raw_modified!F447+raw_modified!K447,raw_modified!F447)</f>
        <v>0</v>
      </c>
      <c r="G447">
        <f>IF(C447=1,raw_modified!G447+raw_modified!K447,raw_modified!G447)</f>
        <v>0</v>
      </c>
      <c r="H447">
        <f>IF(C447=2,raw_modified!H447+raw_modified!K447,raw_modified!H447)</f>
        <v>753225</v>
      </c>
      <c r="I447">
        <f>IF(OR(C447=3,C447=4),raw_modified!I447+raw_modified!K447,raw_modified!I447)</f>
        <v>104298524.79999998</v>
      </c>
      <c r="J447">
        <f>raw_modified!J447</f>
        <v>0</v>
      </c>
      <c r="K447">
        <f>raw_modified!L447</f>
        <v>2049290.1800000072</v>
      </c>
      <c r="L447" s="16">
        <f t="shared" si="64"/>
        <v>1</v>
      </c>
      <c r="M447" s="16">
        <f t="shared" si="65"/>
        <v>0</v>
      </c>
      <c r="N447" s="16">
        <f t="shared" si="66"/>
        <v>0</v>
      </c>
      <c r="O447" s="16">
        <f t="shared" si="67"/>
        <v>0</v>
      </c>
      <c r="P447" s="16">
        <f t="shared" si="68"/>
        <v>7.032844873781403E-3</v>
      </c>
      <c r="Q447" s="16">
        <f t="shared" si="69"/>
        <v>0.97383297883453468</v>
      </c>
      <c r="R447" s="16">
        <f t="shared" si="70"/>
        <v>0</v>
      </c>
      <c r="S447" s="16">
        <f t="shared" si="71"/>
        <v>1.9134176291683916E-2</v>
      </c>
    </row>
    <row r="448" spans="1:19">
      <c r="A448">
        <f>raw_modified!A448</f>
        <v>3</v>
      </c>
      <c r="B448">
        <f>raw_modified!B448</f>
        <v>202305</v>
      </c>
      <c r="C448">
        <f>raw_modified!C448</f>
        <v>0</v>
      </c>
      <c r="D448">
        <f>raw_modified!D448</f>
        <v>11475600675.799999</v>
      </c>
      <c r="E448">
        <f>raw_modified!E448</f>
        <v>10243159957.76</v>
      </c>
      <c r="F448">
        <f>IF(C448=0,raw_modified!F448+raw_modified!K448,raw_modified!F448)</f>
        <v>527296103.98000002</v>
      </c>
      <c r="G448">
        <f>IF(C448=1,raw_modified!G448+raw_modified!K448,raw_modified!G448)</f>
        <v>0</v>
      </c>
      <c r="H448">
        <f>IF(C448=2,raw_modified!H448+raw_modified!K448,raw_modified!H448)</f>
        <v>0</v>
      </c>
      <c r="I448">
        <f>IF(OR(C448=3,C448=4),raw_modified!I448+raw_modified!K448,raw_modified!I448)</f>
        <v>0</v>
      </c>
      <c r="J448">
        <f>raw_modified!J448</f>
        <v>10231912</v>
      </c>
      <c r="K448">
        <f>raw_modified!L448</f>
        <v>694912702.05999899</v>
      </c>
      <c r="L448" s="16">
        <f t="shared" si="64"/>
        <v>0.99999999999999989</v>
      </c>
      <c r="M448" s="16">
        <f t="shared" si="65"/>
        <v>0.89260338061091671</v>
      </c>
      <c r="N448" s="16">
        <f t="shared" si="66"/>
        <v>4.5949324909150394E-2</v>
      </c>
      <c r="O448" s="16">
        <f t="shared" si="67"/>
        <v>0</v>
      </c>
      <c r="P448" s="16">
        <f t="shared" si="68"/>
        <v>0</v>
      </c>
      <c r="Q448" s="16">
        <f t="shared" si="69"/>
        <v>0</v>
      </c>
      <c r="R448" s="16">
        <f t="shared" si="70"/>
        <v>8.9162321773511013E-4</v>
      </c>
      <c r="S448" s="16">
        <f t="shared" si="71"/>
        <v>6.0555671262197741E-2</v>
      </c>
    </row>
    <row r="449" spans="1:19">
      <c r="A449">
        <f>raw_modified!A449</f>
        <v>3</v>
      </c>
      <c r="B449">
        <f>raw_modified!B449</f>
        <v>202305</v>
      </c>
      <c r="C449">
        <f>raw_modified!C449</f>
        <v>1</v>
      </c>
      <c r="D449">
        <f>raw_modified!D449</f>
        <v>1156686528.97</v>
      </c>
      <c r="E449">
        <f>raw_modified!E449</f>
        <v>269955533</v>
      </c>
      <c r="F449">
        <f>IF(C449=0,raw_modified!F449+raw_modified!K449,raw_modified!F449)</f>
        <v>714625404.8900001</v>
      </c>
      <c r="G449">
        <f>IF(C449=1,raw_modified!G449+raw_modified!K449,raw_modified!G449)</f>
        <v>97187799.289999992</v>
      </c>
      <c r="H449">
        <f>IF(C449=2,raw_modified!H449+raw_modified!K449,raw_modified!H449)</f>
        <v>0</v>
      </c>
      <c r="I449">
        <f>IF(OR(C449=3,C449=4),raw_modified!I449+raw_modified!K449,raw_modified!I449)</f>
        <v>0</v>
      </c>
      <c r="J449">
        <f>raw_modified!J449</f>
        <v>0</v>
      </c>
      <c r="K449">
        <f>raw_modified!L449</f>
        <v>74917791.789999932</v>
      </c>
      <c r="L449" s="16">
        <f t="shared" si="64"/>
        <v>0.99999999999999989</v>
      </c>
      <c r="M449" s="16">
        <f t="shared" si="65"/>
        <v>0.23338694299516788</v>
      </c>
      <c r="N449" s="16">
        <f t="shared" si="66"/>
        <v>0.61782115291543671</v>
      </c>
      <c r="O449" s="16">
        <f t="shared" si="67"/>
        <v>8.402259113066983E-2</v>
      </c>
      <c r="P449" s="16">
        <f t="shared" si="68"/>
        <v>0</v>
      </c>
      <c r="Q449" s="16">
        <f t="shared" si="69"/>
        <v>0</v>
      </c>
      <c r="R449" s="16">
        <f t="shared" si="70"/>
        <v>0</v>
      </c>
      <c r="S449" s="16">
        <f t="shared" si="71"/>
        <v>6.4769312958725581E-2</v>
      </c>
    </row>
    <row r="450" spans="1:19">
      <c r="A450">
        <f>raw_modified!A450</f>
        <v>3</v>
      </c>
      <c r="B450">
        <f>raw_modified!B450</f>
        <v>202305</v>
      </c>
      <c r="C450">
        <f>raw_modified!C450</f>
        <v>2</v>
      </c>
      <c r="D450">
        <f>raw_modified!D450</f>
        <v>109796795.13</v>
      </c>
      <c r="E450">
        <f>raw_modified!E450</f>
        <v>6694273</v>
      </c>
      <c r="F450">
        <f>IF(C450=0,raw_modified!F450+raw_modified!K450,raw_modified!F450)</f>
        <v>25233786</v>
      </c>
      <c r="G450">
        <f>IF(C450=1,raw_modified!G450+raw_modified!K450,raw_modified!G450)</f>
        <v>2701660</v>
      </c>
      <c r="H450">
        <f>IF(C450=2,raw_modified!H450+raw_modified!K450,raw_modified!H450)</f>
        <v>66400339.130000003</v>
      </c>
      <c r="I450">
        <f>IF(OR(C450=3,C450=4),raw_modified!I450+raw_modified!K450,raw_modified!I450)</f>
        <v>0</v>
      </c>
      <c r="J450">
        <f>raw_modified!J450</f>
        <v>3137689</v>
      </c>
      <c r="K450">
        <f>raw_modified!L450</f>
        <v>5629047.9999999925</v>
      </c>
      <c r="L450" s="16">
        <f t="shared" si="64"/>
        <v>1</v>
      </c>
      <c r="M450" s="16">
        <f t="shared" si="65"/>
        <v>6.0969657557617643E-2</v>
      </c>
      <c r="N450" s="16">
        <f t="shared" si="66"/>
        <v>0.22982260975944754</v>
      </c>
      <c r="O450" s="16">
        <f t="shared" si="67"/>
        <v>2.4606000537640647E-2</v>
      </c>
      <c r="P450" s="16">
        <f t="shared" si="68"/>
        <v>0.60475662382842454</v>
      </c>
      <c r="Q450" s="16">
        <f t="shared" si="69"/>
        <v>0</v>
      </c>
      <c r="R450" s="16">
        <f t="shared" si="70"/>
        <v>2.8577236669658338E-2</v>
      </c>
      <c r="S450" s="16">
        <f t="shared" si="71"/>
        <v>5.1267871647211284E-2</v>
      </c>
    </row>
    <row r="451" spans="1:19">
      <c r="A451">
        <f>raw_modified!A451</f>
        <v>3</v>
      </c>
      <c r="B451">
        <f>raw_modified!B451</f>
        <v>202305</v>
      </c>
      <c r="C451">
        <f>raw_modified!C451</f>
        <v>3</v>
      </c>
      <c r="D451">
        <f>raw_modified!D451</f>
        <v>87468375</v>
      </c>
      <c r="E451">
        <f>raw_modified!E451</f>
        <v>138303</v>
      </c>
      <c r="F451">
        <f>IF(C451=0,raw_modified!F451+raw_modified!K451,raw_modified!F451)</f>
        <v>3222449</v>
      </c>
      <c r="G451">
        <f>IF(C451=1,raw_modified!G451+raw_modified!K451,raw_modified!G451)</f>
        <v>0</v>
      </c>
      <c r="H451">
        <f>IF(C451=2,raw_modified!H451+raw_modified!K451,raw_modified!H451)</f>
        <v>3853278</v>
      </c>
      <c r="I451">
        <f>IF(OR(C451=3,C451=4),raw_modified!I451+raw_modified!K451,raw_modified!I451)</f>
        <v>78266392</v>
      </c>
      <c r="J451">
        <f>raw_modified!J451</f>
        <v>0</v>
      </c>
      <c r="K451">
        <f>raw_modified!L451</f>
        <v>1987953</v>
      </c>
      <c r="L451" s="16">
        <f t="shared" ref="L451:L514" si="72">SUM(M451:S451)</f>
        <v>1</v>
      </c>
      <c r="M451" s="16">
        <f t="shared" ref="M451:M514" si="73">E451/D451</f>
        <v>1.5811771969011657E-3</v>
      </c>
      <c r="N451" s="16">
        <f t="shared" ref="N451:N514" si="74">F451/D451</f>
        <v>3.6841304071328636E-2</v>
      </c>
      <c r="O451" s="16">
        <f t="shared" ref="O451:O514" si="75">G451/D451</f>
        <v>0</v>
      </c>
      <c r="P451" s="16">
        <f t="shared" ref="P451:P514" si="76">H451/D451</f>
        <v>4.4053385009153311E-2</v>
      </c>
      <c r="Q451" s="16">
        <f t="shared" ref="Q451:Q514" si="77">I451/D451</f>
        <v>0.89479645643353956</v>
      </c>
      <c r="R451" s="16">
        <f t="shared" ref="R451:R514" si="78">J451/D451</f>
        <v>0</v>
      </c>
      <c r="S451" s="16">
        <f t="shared" ref="S451:S514" si="79">K451/D451</f>
        <v>2.2727677289077337E-2</v>
      </c>
    </row>
    <row r="452" spans="1:19">
      <c r="A452">
        <f>raw_modified!A452</f>
        <v>3</v>
      </c>
      <c r="B452">
        <f>raw_modified!B452</f>
        <v>202305</v>
      </c>
      <c r="C452">
        <f>raw_modified!C452</f>
        <v>4</v>
      </c>
      <c r="D452">
        <f>raw_modified!D452</f>
        <v>560235725.16999996</v>
      </c>
      <c r="E452">
        <f>raw_modified!E452</f>
        <v>4983260.01</v>
      </c>
      <c r="F452">
        <f>IF(C452=0,raw_modified!F452+raw_modified!K452,raw_modified!F452)</f>
        <v>1634994</v>
      </c>
      <c r="G452">
        <f>IF(C452=1,raw_modified!G452+raw_modified!K452,raw_modified!G452)</f>
        <v>361337</v>
      </c>
      <c r="H452">
        <f>IF(C452=2,raw_modified!H452+raw_modified!K452,raw_modified!H452)</f>
        <v>1384696</v>
      </c>
      <c r="I452">
        <f>IF(OR(C452=3,C452=4),raw_modified!I452+raw_modified!K452,raw_modified!I452)</f>
        <v>537490290.27999997</v>
      </c>
      <c r="J452">
        <f>raw_modified!J452</f>
        <v>0</v>
      </c>
      <c r="K452">
        <f>raw_modified!L452</f>
        <v>14381147.879999995</v>
      </c>
      <c r="L452" s="16">
        <f t="shared" si="72"/>
        <v>1</v>
      </c>
      <c r="M452" s="16">
        <f t="shared" si="73"/>
        <v>8.8949343751469276E-3</v>
      </c>
      <c r="N452" s="16">
        <f t="shared" si="74"/>
        <v>2.9184036764236545E-3</v>
      </c>
      <c r="O452" s="16">
        <f t="shared" si="75"/>
        <v>6.4497314927632401E-4</v>
      </c>
      <c r="P452" s="16">
        <f t="shared" si="76"/>
        <v>2.4716310256362585E-3</v>
      </c>
      <c r="Q452" s="16">
        <f t="shared" si="77"/>
        <v>0.95940024195511986</v>
      </c>
      <c r="R452" s="16">
        <f t="shared" si="78"/>
        <v>0</v>
      </c>
      <c r="S452" s="16">
        <f t="shared" si="79"/>
        <v>2.5669815818397029E-2</v>
      </c>
    </row>
    <row r="453" spans="1:19">
      <c r="A453">
        <f>raw_modified!A453</f>
        <v>1</v>
      </c>
      <c r="B453">
        <f>raw_modified!B453</f>
        <v>202306</v>
      </c>
      <c r="C453">
        <f>raw_modified!C453</f>
        <v>0</v>
      </c>
      <c r="D453">
        <f>raw_modified!D453</f>
        <v>15271834785.980001</v>
      </c>
      <c r="E453">
        <f>raw_modified!E453</f>
        <v>13927596998.300001</v>
      </c>
      <c r="F453">
        <f>IF(C453=0,raw_modified!F453+raw_modified!K453,raw_modified!F453)</f>
        <v>601107566</v>
      </c>
      <c r="G453">
        <f>IF(C453=1,raw_modified!G453+raw_modified!K453,raw_modified!G453)</f>
        <v>0</v>
      </c>
      <c r="H453">
        <f>IF(C453=2,raw_modified!H453+raw_modified!K453,raw_modified!H453)</f>
        <v>0</v>
      </c>
      <c r="I453">
        <f>IF(OR(C453=3,C453=4),raw_modified!I453+raw_modified!K453,raw_modified!I453)</f>
        <v>0</v>
      </c>
      <c r="J453">
        <f>raw_modified!J453</f>
        <v>0</v>
      </c>
      <c r="K453">
        <f>raw_modified!L453</f>
        <v>743130221.68000031</v>
      </c>
      <c r="L453" s="16">
        <f t="shared" si="72"/>
        <v>1</v>
      </c>
      <c r="M453" s="16">
        <f t="shared" si="73"/>
        <v>0.91197928693453056</v>
      </c>
      <c r="N453" s="16">
        <f t="shared" si="74"/>
        <v>3.9360533585121982E-2</v>
      </c>
      <c r="O453" s="16">
        <f t="shared" si="75"/>
        <v>0</v>
      </c>
      <c r="P453" s="16">
        <f t="shared" si="76"/>
        <v>0</v>
      </c>
      <c r="Q453" s="16">
        <f t="shared" si="77"/>
        <v>0</v>
      </c>
      <c r="R453" s="16">
        <f t="shared" si="78"/>
        <v>0</v>
      </c>
      <c r="S453" s="16">
        <f t="shared" si="79"/>
        <v>4.866017948034744E-2</v>
      </c>
    </row>
    <row r="454" spans="1:19">
      <c r="A454">
        <f>raw_modified!A454</f>
        <v>1</v>
      </c>
      <c r="B454">
        <f>raw_modified!B454</f>
        <v>202306</v>
      </c>
      <c r="C454">
        <f>raw_modified!C454</f>
        <v>1</v>
      </c>
      <c r="D454">
        <f>raw_modified!D454</f>
        <v>1227798922.6599998</v>
      </c>
      <c r="E454">
        <f>raw_modified!E454</f>
        <v>479268501.56999999</v>
      </c>
      <c r="F454">
        <f>IF(C454=0,raw_modified!F454+raw_modified!K454,raw_modified!F454)</f>
        <v>504233657.43000001</v>
      </c>
      <c r="G454">
        <f>IF(C454=1,raw_modified!G454+raw_modified!K454,raw_modified!G454)</f>
        <v>148218734.12</v>
      </c>
      <c r="H454">
        <f>IF(C454=2,raw_modified!H454+raw_modified!K454,raw_modified!H454)</f>
        <v>0</v>
      </c>
      <c r="I454">
        <f>IF(OR(C454=3,C454=4),raw_modified!I454+raw_modified!K454,raw_modified!I454)</f>
        <v>0</v>
      </c>
      <c r="J454">
        <f>raw_modified!J454</f>
        <v>0</v>
      </c>
      <c r="K454">
        <f>raw_modified!L454</f>
        <v>96078029.539999902</v>
      </c>
      <c r="L454" s="16">
        <f t="shared" si="72"/>
        <v>1</v>
      </c>
      <c r="M454" s="16">
        <f t="shared" si="73"/>
        <v>0.39034771306988536</v>
      </c>
      <c r="N454" s="16">
        <f t="shared" si="74"/>
        <v>0.4106809739966123</v>
      </c>
      <c r="O454" s="16">
        <f t="shared" si="75"/>
        <v>0.12071906187935669</v>
      </c>
      <c r="P454" s="16">
        <f t="shared" si="76"/>
        <v>0</v>
      </c>
      <c r="Q454" s="16">
        <f t="shared" si="77"/>
        <v>0</v>
      </c>
      <c r="R454" s="16">
        <f t="shared" si="78"/>
        <v>0</v>
      </c>
      <c r="S454" s="16">
        <f t="shared" si="79"/>
        <v>7.8252251054145683E-2</v>
      </c>
    </row>
    <row r="455" spans="1:19">
      <c r="A455">
        <f>raw_modified!A455</f>
        <v>1</v>
      </c>
      <c r="B455">
        <f>raw_modified!B455</f>
        <v>202306</v>
      </c>
      <c r="C455">
        <f>raw_modified!C455</f>
        <v>2</v>
      </c>
      <c r="D455">
        <f>raw_modified!D455</f>
        <v>104855082.84999999</v>
      </c>
      <c r="E455">
        <f>raw_modified!E455</f>
        <v>10430481</v>
      </c>
      <c r="F455">
        <f>IF(C455=0,raw_modified!F455+raw_modified!K455,raw_modified!F455)</f>
        <v>12447544</v>
      </c>
      <c r="G455">
        <f>IF(C455=1,raw_modified!G455+raw_modified!K455,raw_modified!G455)</f>
        <v>6135226</v>
      </c>
      <c r="H455">
        <f>IF(C455=2,raw_modified!H455+raw_modified!K455,raw_modified!H455)</f>
        <v>66254358.849999994</v>
      </c>
      <c r="I455">
        <f>IF(OR(C455=3,C455=4),raw_modified!I455+raw_modified!K455,raw_modified!I455)</f>
        <v>0</v>
      </c>
      <c r="J455">
        <f>raw_modified!J455</f>
        <v>0</v>
      </c>
      <c r="K455">
        <f>raw_modified!L455</f>
        <v>9587473</v>
      </c>
      <c r="L455" s="16">
        <f t="shared" si="72"/>
        <v>1</v>
      </c>
      <c r="M455" s="16">
        <f t="shared" si="73"/>
        <v>9.9475206318050235E-2</v>
      </c>
      <c r="N455" s="16">
        <f t="shared" si="74"/>
        <v>0.11871187987907827</v>
      </c>
      <c r="O455" s="16">
        <f t="shared" si="75"/>
        <v>5.8511479207705386E-2</v>
      </c>
      <c r="P455" s="16">
        <f t="shared" si="76"/>
        <v>0.63186597205573614</v>
      </c>
      <c r="Q455" s="16">
        <f t="shared" si="77"/>
        <v>0</v>
      </c>
      <c r="R455" s="16">
        <f t="shared" si="78"/>
        <v>0</v>
      </c>
      <c r="S455" s="16">
        <f t="shared" si="79"/>
        <v>9.1435462539429968E-2</v>
      </c>
    </row>
    <row r="456" spans="1:19">
      <c r="A456">
        <f>raw_modified!A456</f>
        <v>1</v>
      </c>
      <c r="B456">
        <f>raw_modified!B456</f>
        <v>202306</v>
      </c>
      <c r="C456">
        <f>raw_modified!C456</f>
        <v>3</v>
      </c>
      <c r="D456">
        <f>raw_modified!D456</f>
        <v>91903113</v>
      </c>
      <c r="E456">
        <f>raw_modified!E456</f>
        <v>510793</v>
      </c>
      <c r="F456">
        <f>IF(C456=0,raw_modified!F456+raw_modified!K456,raw_modified!F456)</f>
        <v>65652</v>
      </c>
      <c r="G456">
        <f>IF(C456=1,raw_modified!G456+raw_modified!K456,raw_modified!G456)</f>
        <v>384664</v>
      </c>
      <c r="H456">
        <f>IF(C456=2,raw_modified!H456+raw_modified!K456,raw_modified!H456)</f>
        <v>0</v>
      </c>
      <c r="I456">
        <f>IF(OR(C456=3,C456=4),raw_modified!I456+raw_modified!K456,raw_modified!I456)</f>
        <v>89664472</v>
      </c>
      <c r="J456">
        <f>raw_modified!J456</f>
        <v>0</v>
      </c>
      <c r="K456">
        <f>raw_modified!L456</f>
        <v>1277532</v>
      </c>
      <c r="L456" s="16">
        <f t="shared" si="72"/>
        <v>1</v>
      </c>
      <c r="M456" s="16">
        <f t="shared" si="73"/>
        <v>5.5579510130413104E-3</v>
      </c>
      <c r="N456" s="16">
        <f t="shared" si="74"/>
        <v>7.143610032012735E-4</v>
      </c>
      <c r="O456" s="16">
        <f t="shared" si="75"/>
        <v>4.1855383070647451E-3</v>
      </c>
      <c r="P456" s="16">
        <f t="shared" si="76"/>
        <v>0</v>
      </c>
      <c r="Q456" s="16">
        <f t="shared" si="77"/>
        <v>0.97564129302127123</v>
      </c>
      <c r="R456" s="16">
        <f t="shared" si="78"/>
        <v>0</v>
      </c>
      <c r="S456" s="16">
        <f t="shared" si="79"/>
        <v>1.3900856655421455E-2</v>
      </c>
    </row>
    <row r="457" spans="1:19">
      <c r="A457">
        <f>raw_modified!A457</f>
        <v>1</v>
      </c>
      <c r="B457">
        <f>raw_modified!B457</f>
        <v>202306</v>
      </c>
      <c r="C457">
        <f>raw_modified!C457</f>
        <v>4</v>
      </c>
      <c r="D457">
        <f>raw_modified!D457</f>
        <v>741251607.75999987</v>
      </c>
      <c r="E457">
        <f>raw_modified!E457</f>
        <v>6953204</v>
      </c>
      <c r="F457">
        <f>IF(C457=0,raw_modified!F457+raw_modified!K457,raw_modified!F457)</f>
        <v>1908920</v>
      </c>
      <c r="G457">
        <f>IF(C457=1,raw_modified!G457+raw_modified!K457,raw_modified!G457)</f>
        <v>579693</v>
      </c>
      <c r="H457">
        <f>IF(C457=2,raw_modified!H457+raw_modified!K457,raw_modified!H457)</f>
        <v>646825</v>
      </c>
      <c r="I457">
        <f>IF(OR(C457=3,C457=4),raw_modified!I457+raw_modified!K457,raw_modified!I457)</f>
        <v>704092404.54000008</v>
      </c>
      <c r="J457">
        <f>raw_modified!J457</f>
        <v>0</v>
      </c>
      <c r="K457">
        <f>raw_modified!L457</f>
        <v>27070561.21999979</v>
      </c>
      <c r="L457" s="16">
        <f t="shared" si="72"/>
        <v>0.99999999999999989</v>
      </c>
      <c r="M457" s="16">
        <f t="shared" si="73"/>
        <v>9.380356045381134E-3</v>
      </c>
      <c r="N457" s="16">
        <f t="shared" si="74"/>
        <v>2.5752659151304859E-3</v>
      </c>
      <c r="O457" s="16">
        <f t="shared" si="75"/>
        <v>7.8204619582786955E-4</v>
      </c>
      <c r="P457" s="16">
        <f t="shared" si="76"/>
        <v>8.7261193531121078E-4</v>
      </c>
      <c r="Q457" s="16">
        <f t="shared" si="77"/>
        <v>0.94986964907598403</v>
      </c>
      <c r="R457" s="16">
        <f t="shared" si="78"/>
        <v>0</v>
      </c>
      <c r="S457" s="16">
        <f t="shared" si="79"/>
        <v>3.6520070832365213E-2</v>
      </c>
    </row>
    <row r="458" spans="1:19">
      <c r="A458">
        <f>raw_modified!A458</f>
        <v>2</v>
      </c>
      <c r="B458">
        <f>raw_modified!B458</f>
        <v>202306</v>
      </c>
      <c r="C458">
        <f>raw_modified!C458</f>
        <v>0</v>
      </c>
      <c r="D458">
        <f>raw_modified!D458</f>
        <v>971954070</v>
      </c>
      <c r="E458">
        <f>raw_modified!E458</f>
        <v>886006296</v>
      </c>
      <c r="F458">
        <f>IF(C458=0,raw_modified!F458+raw_modified!K458,raw_modified!F458)</f>
        <v>42500741</v>
      </c>
      <c r="G458">
        <f>IF(C458=1,raw_modified!G458+raw_modified!K458,raw_modified!G458)</f>
        <v>0</v>
      </c>
      <c r="H458">
        <f>IF(C458=2,raw_modified!H458+raw_modified!K458,raw_modified!H458)</f>
        <v>0</v>
      </c>
      <c r="I458">
        <f>IF(OR(C458=3,C458=4),raw_modified!I458+raw_modified!K458,raw_modified!I458)</f>
        <v>0</v>
      </c>
      <c r="J458">
        <f>raw_modified!J458</f>
        <v>0</v>
      </c>
      <c r="K458">
        <f>raw_modified!L458</f>
        <v>43447033</v>
      </c>
      <c r="L458" s="16">
        <f t="shared" si="72"/>
        <v>1</v>
      </c>
      <c r="M458" s="16">
        <f t="shared" si="73"/>
        <v>0.91157218571038034</v>
      </c>
      <c r="N458" s="16">
        <f t="shared" si="74"/>
        <v>4.3727108421903103E-2</v>
      </c>
      <c r="O458" s="16">
        <f t="shared" si="75"/>
        <v>0</v>
      </c>
      <c r="P458" s="16">
        <f t="shared" si="76"/>
        <v>0</v>
      </c>
      <c r="Q458" s="16">
        <f t="shared" si="77"/>
        <v>0</v>
      </c>
      <c r="R458" s="16">
        <f t="shared" si="78"/>
        <v>0</v>
      </c>
      <c r="S458" s="16">
        <f t="shared" si="79"/>
        <v>4.4700705867716566E-2</v>
      </c>
    </row>
    <row r="459" spans="1:19">
      <c r="A459">
        <f>raw_modified!A459</f>
        <v>2</v>
      </c>
      <c r="B459">
        <f>raw_modified!B459</f>
        <v>202306</v>
      </c>
      <c r="C459">
        <f>raw_modified!C459</f>
        <v>1</v>
      </c>
      <c r="D459">
        <f>raw_modified!D459</f>
        <v>95003846.810000002</v>
      </c>
      <c r="E459">
        <f>raw_modified!E459</f>
        <v>26259326</v>
      </c>
      <c r="F459">
        <f>IF(C459=0,raw_modified!F459+raw_modified!K459,raw_modified!F459)</f>
        <v>46328295.810000002</v>
      </c>
      <c r="G459">
        <f>IF(C459=1,raw_modified!G459+raw_modified!K459,raw_modified!G459)</f>
        <v>17654411</v>
      </c>
      <c r="H459">
        <f>IF(C459=2,raw_modified!H459+raw_modified!K459,raw_modified!H459)</f>
        <v>0</v>
      </c>
      <c r="I459">
        <f>IF(OR(C459=3,C459=4),raw_modified!I459+raw_modified!K459,raw_modified!I459)</f>
        <v>0</v>
      </c>
      <c r="J459">
        <f>raw_modified!J459</f>
        <v>0</v>
      </c>
      <c r="K459">
        <f>raw_modified!L459</f>
        <v>4761814</v>
      </c>
      <c r="L459" s="16">
        <f t="shared" si="72"/>
        <v>1</v>
      </c>
      <c r="M459" s="16">
        <f t="shared" si="73"/>
        <v>0.27640276559028737</v>
      </c>
      <c r="N459" s="16">
        <f t="shared" si="74"/>
        <v>0.48764652554177979</v>
      </c>
      <c r="O459" s="16">
        <f t="shared" si="75"/>
        <v>0.18582838056344594</v>
      </c>
      <c r="P459" s="16">
        <f t="shared" si="76"/>
        <v>0</v>
      </c>
      <c r="Q459" s="16">
        <f t="shared" si="77"/>
        <v>0</v>
      </c>
      <c r="R459" s="16">
        <f t="shared" si="78"/>
        <v>0</v>
      </c>
      <c r="S459" s="16">
        <f t="shared" si="79"/>
        <v>5.0122328304486895E-2</v>
      </c>
    </row>
    <row r="460" spans="1:19">
      <c r="A460">
        <f>raw_modified!A460</f>
        <v>2</v>
      </c>
      <c r="B460">
        <f>raw_modified!B460</f>
        <v>202306</v>
      </c>
      <c r="C460">
        <f>raw_modified!C460</f>
        <v>2</v>
      </c>
      <c r="D460">
        <f>raw_modified!D460</f>
        <v>14548783</v>
      </c>
      <c r="E460">
        <f>raw_modified!E460</f>
        <v>1597051</v>
      </c>
      <c r="F460">
        <f>IF(C460=0,raw_modified!F460+raw_modified!K460,raw_modified!F460)</f>
        <v>3565573</v>
      </c>
      <c r="G460">
        <f>IF(C460=1,raw_modified!G460+raw_modified!K460,raw_modified!G460)</f>
        <v>1531947</v>
      </c>
      <c r="H460">
        <f>IF(C460=2,raw_modified!H460+raw_modified!K460,raw_modified!H460)</f>
        <v>7024398</v>
      </c>
      <c r="I460">
        <f>IF(OR(C460=3,C460=4),raw_modified!I460+raw_modified!K460,raw_modified!I460)</f>
        <v>0</v>
      </c>
      <c r="J460">
        <f>raw_modified!J460</f>
        <v>0</v>
      </c>
      <c r="K460">
        <f>raw_modified!L460</f>
        <v>829814</v>
      </c>
      <c r="L460" s="16">
        <f t="shared" si="72"/>
        <v>1</v>
      </c>
      <c r="M460" s="16">
        <f t="shared" si="73"/>
        <v>0.10977213695468549</v>
      </c>
      <c r="N460" s="16">
        <f t="shared" si="74"/>
        <v>0.24507706245945107</v>
      </c>
      <c r="O460" s="16">
        <f t="shared" si="75"/>
        <v>0.10529726094615612</v>
      </c>
      <c r="P460" s="16">
        <f t="shared" si="76"/>
        <v>0.48281687891007791</v>
      </c>
      <c r="Q460" s="16">
        <f t="shared" si="77"/>
        <v>0</v>
      </c>
      <c r="R460" s="16">
        <f t="shared" si="78"/>
        <v>0</v>
      </c>
      <c r="S460" s="16">
        <f t="shared" si="79"/>
        <v>5.7036660729629415E-2</v>
      </c>
    </row>
    <row r="461" spans="1:19">
      <c r="A461">
        <f>raw_modified!A461</f>
        <v>2</v>
      </c>
      <c r="B461">
        <f>raw_modified!B461</f>
        <v>202306</v>
      </c>
      <c r="C461">
        <f>raw_modified!C461</f>
        <v>3</v>
      </c>
      <c r="D461">
        <f>raw_modified!D461</f>
        <v>19172281</v>
      </c>
      <c r="E461">
        <f>raw_modified!E461</f>
        <v>360593</v>
      </c>
      <c r="F461">
        <f>IF(C461=0,raw_modified!F461+raw_modified!K461,raw_modified!F461)</f>
        <v>0</v>
      </c>
      <c r="G461">
        <f>IF(C461=1,raw_modified!G461+raw_modified!K461,raw_modified!G461)</f>
        <v>1349720</v>
      </c>
      <c r="H461">
        <f>IF(C461=2,raw_modified!H461+raw_modified!K461,raw_modified!H461)</f>
        <v>2250175</v>
      </c>
      <c r="I461">
        <f>IF(OR(C461=3,C461=4),raw_modified!I461+raw_modified!K461,raw_modified!I461)</f>
        <v>14835639</v>
      </c>
      <c r="J461">
        <f>raw_modified!J461</f>
        <v>0</v>
      </c>
      <c r="K461">
        <f>raw_modified!L461</f>
        <v>376154</v>
      </c>
      <c r="L461" s="16">
        <f t="shared" si="72"/>
        <v>1</v>
      </c>
      <c r="M461" s="16">
        <f t="shared" si="73"/>
        <v>1.880803854272739E-2</v>
      </c>
      <c r="N461" s="16">
        <f t="shared" si="74"/>
        <v>0</v>
      </c>
      <c r="O461" s="16">
        <f t="shared" si="75"/>
        <v>7.0399552353734018E-2</v>
      </c>
      <c r="P461" s="16">
        <f t="shared" si="76"/>
        <v>0.11736605571345424</v>
      </c>
      <c r="Q461" s="16">
        <f t="shared" si="77"/>
        <v>0.77380667433363826</v>
      </c>
      <c r="R461" s="16">
        <f t="shared" si="78"/>
        <v>0</v>
      </c>
      <c r="S461" s="16">
        <f t="shared" si="79"/>
        <v>1.9619679056446127E-2</v>
      </c>
    </row>
    <row r="462" spans="1:19">
      <c r="A462">
        <f>raw_modified!A462</f>
        <v>2</v>
      </c>
      <c r="B462">
        <f>raw_modified!B462</f>
        <v>202306</v>
      </c>
      <c r="C462">
        <f>raw_modified!C462</f>
        <v>4</v>
      </c>
      <c r="D462">
        <f>raw_modified!D462</f>
        <v>118617365.60999998</v>
      </c>
      <c r="E462">
        <f>raw_modified!E462</f>
        <v>1154087</v>
      </c>
      <c r="F462">
        <f>IF(C462=0,raw_modified!F462+raw_modified!K462,raw_modified!F462)</f>
        <v>2060193.03</v>
      </c>
      <c r="G462">
        <f>IF(C462=1,raw_modified!G462+raw_modified!K462,raw_modified!G462)</f>
        <v>0</v>
      </c>
      <c r="H462">
        <f>IF(C462=2,raw_modified!H462+raw_modified!K462,raw_modified!H462)</f>
        <v>0</v>
      </c>
      <c r="I462">
        <f>IF(OR(C462=3,C462=4),raw_modified!I462+raw_modified!K462,raw_modified!I462)</f>
        <v>111597419.91</v>
      </c>
      <c r="J462">
        <f>raw_modified!J462</f>
        <v>0</v>
      </c>
      <c r="K462">
        <f>raw_modified!L462</f>
        <v>3805665.6699999869</v>
      </c>
      <c r="L462" s="16">
        <f t="shared" si="72"/>
        <v>1</v>
      </c>
      <c r="M462" s="16">
        <f t="shared" si="73"/>
        <v>9.7294944468291674E-3</v>
      </c>
      <c r="N462" s="16">
        <f t="shared" si="74"/>
        <v>1.7368393062898342E-2</v>
      </c>
      <c r="O462" s="16">
        <f t="shared" si="75"/>
        <v>0</v>
      </c>
      <c r="P462" s="16">
        <f t="shared" si="76"/>
        <v>0</v>
      </c>
      <c r="Q462" s="16">
        <f t="shared" si="77"/>
        <v>0.94081856679332476</v>
      </c>
      <c r="R462" s="16">
        <f t="shared" si="78"/>
        <v>0</v>
      </c>
      <c r="S462" s="16">
        <f t="shared" si="79"/>
        <v>3.2083545696947699E-2</v>
      </c>
    </row>
    <row r="463" spans="1:19">
      <c r="A463">
        <f>raw_modified!A463</f>
        <v>3</v>
      </c>
      <c r="B463">
        <f>raw_modified!B463</f>
        <v>202306</v>
      </c>
      <c r="C463">
        <f>raw_modified!C463</f>
        <v>0</v>
      </c>
      <c r="D463">
        <f>raw_modified!D463</f>
        <v>11307772017.940001</v>
      </c>
      <c r="E463">
        <f>raw_modified!E463</f>
        <v>10043848717.1</v>
      </c>
      <c r="F463">
        <f>IF(C463=0,raw_modified!F463+raw_modified!K463,raw_modified!F463)</f>
        <v>641783880</v>
      </c>
      <c r="G463">
        <f>IF(C463=1,raw_modified!G463+raw_modified!K463,raw_modified!G463)</f>
        <v>0</v>
      </c>
      <c r="H463">
        <f>IF(C463=2,raw_modified!H463+raw_modified!K463,raw_modified!H463)</f>
        <v>0</v>
      </c>
      <c r="I463">
        <f>IF(OR(C463=3,C463=4),raw_modified!I463+raw_modified!K463,raw_modified!I463)</f>
        <v>0</v>
      </c>
      <c r="J463">
        <f>raw_modified!J463</f>
        <v>0</v>
      </c>
      <c r="K463">
        <f>raw_modified!L463</f>
        <v>622139420.84000015</v>
      </c>
      <c r="L463" s="16">
        <f t="shared" si="72"/>
        <v>1</v>
      </c>
      <c r="M463" s="16">
        <f t="shared" si="73"/>
        <v>0.8882252579168769</v>
      </c>
      <c r="N463" s="16">
        <f t="shared" si="74"/>
        <v>5.6755997466326466E-2</v>
      </c>
      <c r="O463" s="16">
        <f t="shared" si="75"/>
        <v>0</v>
      </c>
      <c r="P463" s="16">
        <f t="shared" si="76"/>
        <v>0</v>
      </c>
      <c r="Q463" s="16">
        <f t="shared" si="77"/>
        <v>0</v>
      </c>
      <c r="R463" s="16">
        <f t="shared" si="78"/>
        <v>0</v>
      </c>
      <c r="S463" s="16">
        <f t="shared" si="79"/>
        <v>5.5018744616796643E-2</v>
      </c>
    </row>
    <row r="464" spans="1:19">
      <c r="A464">
        <f>raw_modified!A464</f>
        <v>3</v>
      </c>
      <c r="B464">
        <f>raw_modified!B464</f>
        <v>202306</v>
      </c>
      <c r="C464">
        <f>raw_modified!C464</f>
        <v>1</v>
      </c>
      <c r="D464">
        <f>raw_modified!D464</f>
        <v>1222897926.3700001</v>
      </c>
      <c r="E464">
        <f>raw_modified!E464</f>
        <v>309975762.5</v>
      </c>
      <c r="F464">
        <f>IF(C464=0,raw_modified!F464+raw_modified!K464,raw_modified!F464)</f>
        <v>690715632.53999996</v>
      </c>
      <c r="G464">
        <f>IF(C464=1,raw_modified!G464+raw_modified!K464,raw_modified!G464)</f>
        <v>133701269.97999999</v>
      </c>
      <c r="H464">
        <f>IF(C464=2,raw_modified!H464+raw_modified!K464,raw_modified!H464)</f>
        <v>0</v>
      </c>
      <c r="I464">
        <f>IF(OR(C464=3,C464=4),raw_modified!I464+raw_modified!K464,raw_modified!I464)</f>
        <v>0</v>
      </c>
      <c r="J464">
        <f>raw_modified!J464</f>
        <v>0</v>
      </c>
      <c r="K464">
        <f>raw_modified!L464</f>
        <v>88505261.350000173</v>
      </c>
      <c r="L464" s="16">
        <f t="shared" si="72"/>
        <v>1</v>
      </c>
      <c r="M464" s="16">
        <f t="shared" si="73"/>
        <v>0.25347639881941686</v>
      </c>
      <c r="N464" s="16">
        <f t="shared" si="74"/>
        <v>0.56481871270343209</v>
      </c>
      <c r="O464" s="16">
        <f t="shared" si="75"/>
        <v>0.10933150436919403</v>
      </c>
      <c r="P464" s="16">
        <f t="shared" si="76"/>
        <v>0</v>
      </c>
      <c r="Q464" s="16">
        <f t="shared" si="77"/>
        <v>0</v>
      </c>
      <c r="R464" s="16">
        <f t="shared" si="78"/>
        <v>0</v>
      </c>
      <c r="S464" s="16">
        <f t="shared" si="79"/>
        <v>7.2373384107957031E-2</v>
      </c>
    </row>
    <row r="465" spans="1:19">
      <c r="A465">
        <f>raw_modified!A465</f>
        <v>3</v>
      </c>
      <c r="B465">
        <f>raw_modified!B465</f>
        <v>202306</v>
      </c>
      <c r="C465">
        <f>raw_modified!C465</f>
        <v>2</v>
      </c>
      <c r="D465">
        <f>raw_modified!D465</f>
        <v>91312597.289999992</v>
      </c>
      <c r="E465">
        <f>raw_modified!E465</f>
        <v>1703221</v>
      </c>
      <c r="F465">
        <f>IF(C465=0,raw_modified!F465+raw_modified!K465,raw_modified!F465)</f>
        <v>19044286</v>
      </c>
      <c r="G465">
        <f>IF(C465=1,raw_modified!G465+raw_modified!K465,raw_modified!G465)</f>
        <v>2259891.66</v>
      </c>
      <c r="H465">
        <f>IF(C465=2,raw_modified!H465+raw_modified!K465,raw_modified!H465)</f>
        <v>62076442.509999998</v>
      </c>
      <c r="I465">
        <f>IF(OR(C465=3,C465=4),raw_modified!I465+raw_modified!K465,raw_modified!I465)</f>
        <v>0</v>
      </c>
      <c r="J465">
        <f>raw_modified!J465</f>
        <v>0</v>
      </c>
      <c r="K465">
        <f>raw_modified!L465</f>
        <v>6228756.1199999973</v>
      </c>
      <c r="L465" s="16">
        <f t="shared" si="72"/>
        <v>1.0000000000000002</v>
      </c>
      <c r="M465" s="16">
        <f t="shared" si="73"/>
        <v>1.8652639948360406E-2</v>
      </c>
      <c r="N465" s="16">
        <f t="shared" si="74"/>
        <v>0.20856143144759301</v>
      </c>
      <c r="O465" s="16">
        <f t="shared" si="75"/>
        <v>2.4748958271582206E-2</v>
      </c>
      <c r="P465" s="16">
        <f t="shared" si="76"/>
        <v>0.67982342362742365</v>
      </c>
      <c r="Q465" s="16">
        <f t="shared" si="77"/>
        <v>0</v>
      </c>
      <c r="R465" s="16">
        <f t="shared" si="78"/>
        <v>0</v>
      </c>
      <c r="S465" s="16">
        <f t="shared" si="79"/>
        <v>6.8213546705040803E-2</v>
      </c>
    </row>
    <row r="466" spans="1:19">
      <c r="A466">
        <f>raw_modified!A466</f>
        <v>3</v>
      </c>
      <c r="B466">
        <f>raw_modified!B466</f>
        <v>202306</v>
      </c>
      <c r="C466">
        <f>raw_modified!C466</f>
        <v>3</v>
      </c>
      <c r="D466">
        <f>raw_modified!D466</f>
        <v>67508952.129999995</v>
      </c>
      <c r="E466">
        <f>raw_modified!E466</f>
        <v>1129430</v>
      </c>
      <c r="F466">
        <f>IF(C466=0,raw_modified!F466+raw_modified!K466,raw_modified!F466)</f>
        <v>3004315</v>
      </c>
      <c r="G466">
        <f>IF(C466=1,raw_modified!G466+raw_modified!K466,raw_modified!G466)</f>
        <v>0</v>
      </c>
      <c r="H466">
        <f>IF(C466=2,raw_modified!H466+raw_modified!K466,raw_modified!H466)</f>
        <v>0</v>
      </c>
      <c r="I466">
        <f>IF(OR(C466=3,C466=4),raw_modified!I466+raw_modified!K466,raw_modified!I466)</f>
        <v>59819049.130000003</v>
      </c>
      <c r="J466">
        <f>raw_modified!J466</f>
        <v>0</v>
      </c>
      <c r="K466">
        <f>raw_modified!L466</f>
        <v>3556157.9999999925</v>
      </c>
      <c r="L466" s="16">
        <f t="shared" si="72"/>
        <v>1</v>
      </c>
      <c r="M466" s="16">
        <f t="shared" si="73"/>
        <v>1.6730077484021527E-2</v>
      </c>
      <c r="N466" s="16">
        <f t="shared" si="74"/>
        <v>4.4502468268425785E-2</v>
      </c>
      <c r="O466" s="16">
        <f t="shared" si="75"/>
        <v>0</v>
      </c>
      <c r="P466" s="16">
        <f t="shared" si="76"/>
        <v>0</v>
      </c>
      <c r="Q466" s="16">
        <f t="shared" si="77"/>
        <v>0.88609061824583246</v>
      </c>
      <c r="R466" s="16">
        <f t="shared" si="78"/>
        <v>0</v>
      </c>
      <c r="S466" s="16">
        <f t="shared" si="79"/>
        <v>5.2676836001720247E-2</v>
      </c>
    </row>
    <row r="467" spans="1:19">
      <c r="A467">
        <f>raw_modified!A467</f>
        <v>3</v>
      </c>
      <c r="B467">
        <f>raw_modified!B467</f>
        <v>202306</v>
      </c>
      <c r="C467">
        <f>raw_modified!C467</f>
        <v>4</v>
      </c>
      <c r="D467">
        <f>raw_modified!D467</f>
        <v>607190192.62</v>
      </c>
      <c r="E467">
        <f>raw_modified!E467</f>
        <v>5081487</v>
      </c>
      <c r="F467">
        <f>IF(C467=0,raw_modified!F467+raw_modified!K467,raw_modified!F467)</f>
        <v>419290</v>
      </c>
      <c r="G467">
        <f>IF(C467=1,raw_modified!G467+raw_modified!K467,raw_modified!G467)</f>
        <v>441389</v>
      </c>
      <c r="H467">
        <f>IF(C467=2,raw_modified!H467+raw_modified!K467,raw_modified!H467)</f>
        <v>0</v>
      </c>
      <c r="I467">
        <f>IF(OR(C467=3,C467=4),raw_modified!I467+raw_modified!K467,raw_modified!I467)</f>
        <v>575426240.00999999</v>
      </c>
      <c r="J467">
        <f>raw_modified!J467</f>
        <v>0</v>
      </c>
      <c r="K467">
        <f>raw_modified!L467</f>
        <v>25821786.610000014</v>
      </c>
      <c r="L467" s="16">
        <f t="shared" si="72"/>
        <v>1</v>
      </c>
      <c r="M467" s="16">
        <f t="shared" si="73"/>
        <v>8.3688555279089714E-3</v>
      </c>
      <c r="N467" s="16">
        <f t="shared" si="74"/>
        <v>6.9054145652580677E-4</v>
      </c>
      <c r="O467" s="16">
        <f t="shared" si="75"/>
        <v>7.2693697191554617E-4</v>
      </c>
      <c r="P467" s="16">
        <f t="shared" si="76"/>
        <v>0</v>
      </c>
      <c r="Q467" s="16">
        <f t="shared" si="77"/>
        <v>0.94768698013230435</v>
      </c>
      <c r="R467" s="16">
        <f t="shared" si="78"/>
        <v>0</v>
      </c>
      <c r="S467" s="16">
        <f t="shared" si="79"/>
        <v>4.2526685911345334E-2</v>
      </c>
    </row>
    <row r="468" spans="1:19">
      <c r="A468">
        <f>raw_modified!A468</f>
        <v>1</v>
      </c>
      <c r="B468">
        <f>raw_modified!B468</f>
        <v>202307</v>
      </c>
      <c r="C468">
        <f>raw_modified!C468</f>
        <v>0</v>
      </c>
      <c r="D468">
        <f>raw_modified!D468</f>
        <v>14999365610.020002</v>
      </c>
      <c r="E468">
        <f>raw_modified!E468</f>
        <v>13735675732.140001</v>
      </c>
      <c r="F468">
        <f>IF(C468=0,raw_modified!F468+raw_modified!K468,raw_modified!F468)</f>
        <v>505490514.39999998</v>
      </c>
      <c r="G468">
        <f>IF(C468=1,raw_modified!G468+raw_modified!K468,raw_modified!G468)</f>
        <v>0</v>
      </c>
      <c r="H468">
        <f>IF(C468=2,raw_modified!H468+raw_modified!K468,raw_modified!H468)</f>
        <v>0</v>
      </c>
      <c r="I468">
        <f>IF(OR(C468=3,C468=4),raw_modified!I468+raw_modified!K468,raw_modified!I468)</f>
        <v>0</v>
      </c>
      <c r="J468">
        <f>raw_modified!J468</f>
        <v>0</v>
      </c>
      <c r="K468">
        <f>raw_modified!L468</f>
        <v>758199363.48000145</v>
      </c>
      <c r="L468" s="16">
        <f t="shared" si="72"/>
        <v>1</v>
      </c>
      <c r="M468" s="16">
        <f t="shared" si="73"/>
        <v>0.91575044500309932</v>
      </c>
      <c r="N468" s="16">
        <f t="shared" si="74"/>
        <v>3.3700792923023221E-2</v>
      </c>
      <c r="O468" s="16">
        <f t="shared" si="75"/>
        <v>0</v>
      </c>
      <c r="P468" s="16">
        <f t="shared" si="76"/>
        <v>0</v>
      </c>
      <c r="Q468" s="16">
        <f t="shared" si="77"/>
        <v>0</v>
      </c>
      <c r="R468" s="16">
        <f t="shared" si="78"/>
        <v>0</v>
      </c>
      <c r="S468" s="16">
        <f t="shared" si="79"/>
        <v>5.0548762073877491E-2</v>
      </c>
    </row>
    <row r="469" spans="1:19">
      <c r="A469">
        <f>raw_modified!A469</f>
        <v>1</v>
      </c>
      <c r="B469">
        <f>raw_modified!B469</f>
        <v>202307</v>
      </c>
      <c r="C469">
        <f>raw_modified!C469</f>
        <v>1</v>
      </c>
      <c r="D469">
        <f>raw_modified!D469</f>
        <v>1087731322.47</v>
      </c>
      <c r="E469">
        <f>raw_modified!E469</f>
        <v>309700434.44999999</v>
      </c>
      <c r="F469">
        <f>IF(C469=0,raw_modified!F469+raw_modified!K469,raw_modified!F469)</f>
        <v>518273561.63</v>
      </c>
      <c r="G469">
        <f>IF(C469=1,raw_modified!G469+raw_modified!K469,raw_modified!G469)</f>
        <v>169265078.87</v>
      </c>
      <c r="H469">
        <f>IF(C469=2,raw_modified!H469+raw_modified!K469,raw_modified!H469)</f>
        <v>0</v>
      </c>
      <c r="I469">
        <f>IF(OR(C469=3,C469=4),raw_modified!I469+raw_modified!K469,raw_modified!I469)</f>
        <v>0</v>
      </c>
      <c r="J469">
        <f>raw_modified!J469</f>
        <v>0</v>
      </c>
      <c r="K469">
        <f>raw_modified!L469</f>
        <v>90492247.5200001</v>
      </c>
      <c r="L469" s="16">
        <f t="shared" si="72"/>
        <v>1.0000000000000002</v>
      </c>
      <c r="M469" s="16">
        <f t="shared" si="73"/>
        <v>0.28472144550065731</v>
      </c>
      <c r="N469" s="16">
        <f t="shared" si="74"/>
        <v>0.47647203948592198</v>
      </c>
      <c r="O469" s="16">
        <f t="shared" si="75"/>
        <v>0.15561294905587164</v>
      </c>
      <c r="P469" s="16">
        <f t="shared" si="76"/>
        <v>0</v>
      </c>
      <c r="Q469" s="16">
        <f t="shared" si="77"/>
        <v>0</v>
      </c>
      <c r="R469" s="16">
        <f t="shared" si="78"/>
        <v>0</v>
      </c>
      <c r="S469" s="16">
        <f t="shared" si="79"/>
        <v>8.3193565957549134E-2</v>
      </c>
    </row>
    <row r="470" spans="1:19">
      <c r="A470">
        <f>raw_modified!A470</f>
        <v>1</v>
      </c>
      <c r="B470">
        <f>raw_modified!B470</f>
        <v>202307</v>
      </c>
      <c r="C470">
        <f>raw_modified!C470</f>
        <v>2</v>
      </c>
      <c r="D470">
        <f>raw_modified!D470</f>
        <v>143125770.12</v>
      </c>
      <c r="E470">
        <f>raw_modified!E470</f>
        <v>22012088</v>
      </c>
      <c r="F470">
        <f>IF(C470=0,raw_modified!F470+raw_modified!K470,raw_modified!F470)</f>
        <v>11917149.379999999</v>
      </c>
      <c r="G470">
        <f>IF(C470=1,raw_modified!G470+raw_modified!K470,raw_modified!G470)</f>
        <v>2103020</v>
      </c>
      <c r="H470">
        <f>IF(C470=2,raw_modified!H470+raw_modified!K470,raw_modified!H470)</f>
        <v>99660308.739999995</v>
      </c>
      <c r="I470">
        <f>IF(OR(C470=3,C470=4),raw_modified!I470+raw_modified!K470,raw_modified!I470)</f>
        <v>0</v>
      </c>
      <c r="J470">
        <f>raw_modified!J470</f>
        <v>0</v>
      </c>
      <c r="K470">
        <f>raw_modified!L470</f>
        <v>7433204</v>
      </c>
      <c r="L470" s="16">
        <f t="shared" si="72"/>
        <v>0.99999999999999989</v>
      </c>
      <c r="M470" s="16">
        <f t="shared" si="73"/>
        <v>0.15379542050005773</v>
      </c>
      <c r="N470" s="16">
        <f t="shared" si="74"/>
        <v>8.3263477779077666E-2</v>
      </c>
      <c r="O470" s="16">
        <f t="shared" si="75"/>
        <v>1.469351045752822E-2</v>
      </c>
      <c r="P470" s="16">
        <f t="shared" si="76"/>
        <v>0.69631282092974911</v>
      </c>
      <c r="Q470" s="16">
        <f t="shared" si="77"/>
        <v>0</v>
      </c>
      <c r="R470" s="16">
        <f t="shared" si="78"/>
        <v>0</v>
      </c>
      <c r="S470" s="16">
        <f t="shared" si="79"/>
        <v>5.1934770333587219E-2</v>
      </c>
    </row>
    <row r="471" spans="1:19">
      <c r="A471">
        <f>raw_modified!A471</f>
        <v>1</v>
      </c>
      <c r="B471">
        <f>raw_modified!B471</f>
        <v>202307</v>
      </c>
      <c r="C471">
        <f>raw_modified!C471</f>
        <v>3</v>
      </c>
      <c r="D471">
        <f>raw_modified!D471</f>
        <v>64013542.349999994</v>
      </c>
      <c r="E471">
        <f>raw_modified!E471</f>
        <v>3654556</v>
      </c>
      <c r="F471">
        <f>IF(C471=0,raw_modified!F471+raw_modified!K471,raw_modified!F471)</f>
        <v>4047537</v>
      </c>
      <c r="G471">
        <f>IF(C471=1,raw_modified!G471+raw_modified!K471,raw_modified!G471)</f>
        <v>894093</v>
      </c>
      <c r="H471">
        <f>IF(C471=2,raw_modified!H471+raw_modified!K471,raw_modified!H471)</f>
        <v>0</v>
      </c>
      <c r="I471">
        <f>IF(OR(C471=3,C471=4),raw_modified!I471+raw_modified!K471,raw_modified!I471)</f>
        <v>52195694.350000001</v>
      </c>
      <c r="J471">
        <f>raw_modified!J471</f>
        <v>0</v>
      </c>
      <c r="K471">
        <f>raw_modified!L471</f>
        <v>3221661.9999999925</v>
      </c>
      <c r="L471" s="16">
        <f t="shared" si="72"/>
        <v>1</v>
      </c>
      <c r="M471" s="16">
        <f t="shared" si="73"/>
        <v>5.7090357225013037E-2</v>
      </c>
      <c r="N471" s="16">
        <f t="shared" si="74"/>
        <v>6.3229386336249208E-2</v>
      </c>
      <c r="O471" s="16">
        <f t="shared" si="75"/>
        <v>1.3967247666305723E-2</v>
      </c>
      <c r="P471" s="16">
        <f t="shared" si="76"/>
        <v>0</v>
      </c>
      <c r="Q471" s="16">
        <f t="shared" si="77"/>
        <v>0.81538518934970339</v>
      </c>
      <c r="R471" s="16">
        <f t="shared" si="78"/>
        <v>0</v>
      </c>
      <c r="S471" s="16">
        <f t="shared" si="79"/>
        <v>5.0327819422728647E-2</v>
      </c>
    </row>
    <row r="472" spans="1:19">
      <c r="A472">
        <f>raw_modified!A472</f>
        <v>1</v>
      </c>
      <c r="B472">
        <f>raw_modified!B472</f>
        <v>202307</v>
      </c>
      <c r="C472">
        <f>raw_modified!C472</f>
        <v>4</v>
      </c>
      <c r="D472">
        <f>raw_modified!D472</f>
        <v>787417495.54000008</v>
      </c>
      <c r="E472">
        <f>raw_modified!E472</f>
        <v>6555923</v>
      </c>
      <c r="F472">
        <f>IF(C472=0,raw_modified!F472+raw_modified!K472,raw_modified!F472)</f>
        <v>637591</v>
      </c>
      <c r="G472">
        <f>IF(C472=1,raw_modified!G472+raw_modified!K472,raw_modified!G472)</f>
        <v>0</v>
      </c>
      <c r="H472">
        <f>IF(C472=2,raw_modified!H472+raw_modified!K472,raw_modified!H472)</f>
        <v>0</v>
      </c>
      <c r="I472">
        <f>IF(OR(C472=3,C472=4),raw_modified!I472+raw_modified!K472,raw_modified!I472)</f>
        <v>759301478.95000005</v>
      </c>
      <c r="J472">
        <f>raw_modified!J472</f>
        <v>0</v>
      </c>
      <c r="K472">
        <f>raw_modified!L472</f>
        <v>20922502.590000033</v>
      </c>
      <c r="L472" s="16">
        <f t="shared" si="72"/>
        <v>1</v>
      </c>
      <c r="M472" s="16">
        <f t="shared" si="73"/>
        <v>8.325853866764845E-3</v>
      </c>
      <c r="N472" s="16">
        <f t="shared" si="74"/>
        <v>8.0972419791453692E-4</v>
      </c>
      <c r="O472" s="16">
        <f t="shared" si="75"/>
        <v>0</v>
      </c>
      <c r="P472" s="16">
        <f t="shared" si="76"/>
        <v>0</v>
      </c>
      <c r="Q472" s="16">
        <f t="shared" si="77"/>
        <v>0.96429338089482197</v>
      </c>
      <c r="R472" s="16">
        <f t="shared" si="78"/>
        <v>0</v>
      </c>
      <c r="S472" s="16">
        <f t="shared" si="79"/>
        <v>2.6571041040498688E-2</v>
      </c>
    </row>
    <row r="473" spans="1:19">
      <c r="A473">
        <f>raw_modified!A473</f>
        <v>2</v>
      </c>
      <c r="B473">
        <f>raw_modified!B473</f>
        <v>202307</v>
      </c>
      <c r="C473">
        <f>raw_modified!C473</f>
        <v>0</v>
      </c>
      <c r="D473">
        <f>raw_modified!D473</f>
        <v>925238098</v>
      </c>
      <c r="E473">
        <f>raw_modified!E473</f>
        <v>843446751.60000002</v>
      </c>
      <c r="F473">
        <f>IF(C473=0,raw_modified!F473+raw_modified!K473,raw_modified!F473)</f>
        <v>35226764</v>
      </c>
      <c r="G473">
        <f>IF(C473=1,raw_modified!G473+raw_modified!K473,raw_modified!G473)</f>
        <v>0</v>
      </c>
      <c r="H473">
        <f>IF(C473=2,raw_modified!H473+raw_modified!K473,raw_modified!H473)</f>
        <v>0</v>
      </c>
      <c r="I473">
        <f>IF(OR(C473=3,C473=4),raw_modified!I473+raw_modified!K473,raw_modified!I473)</f>
        <v>0</v>
      </c>
      <c r="J473">
        <f>raw_modified!J473</f>
        <v>1013658</v>
      </c>
      <c r="K473">
        <f>raw_modified!L473</f>
        <v>45550924.399999976</v>
      </c>
      <c r="L473" s="16">
        <f t="shared" si="72"/>
        <v>1</v>
      </c>
      <c r="M473" s="16">
        <f t="shared" si="73"/>
        <v>0.91159967734056713</v>
      </c>
      <c r="N473" s="16">
        <f t="shared" si="74"/>
        <v>3.8073187946050184E-2</v>
      </c>
      <c r="O473" s="16">
        <f t="shared" si="75"/>
        <v>0</v>
      </c>
      <c r="P473" s="16">
        <f t="shared" si="76"/>
        <v>0</v>
      </c>
      <c r="Q473" s="16">
        <f t="shared" si="77"/>
        <v>0</v>
      </c>
      <c r="R473" s="16">
        <f t="shared" si="78"/>
        <v>1.0955644846349594E-3</v>
      </c>
      <c r="S473" s="16">
        <f t="shared" si="79"/>
        <v>4.9231570228747731E-2</v>
      </c>
    </row>
    <row r="474" spans="1:19">
      <c r="A474">
        <f>raw_modified!A474</f>
        <v>2</v>
      </c>
      <c r="B474">
        <f>raw_modified!B474</f>
        <v>202307</v>
      </c>
      <c r="C474">
        <f>raw_modified!C474</f>
        <v>1</v>
      </c>
      <c r="D474">
        <f>raw_modified!D474</f>
        <v>91503261.840000004</v>
      </c>
      <c r="E474">
        <f>raw_modified!E474</f>
        <v>23014385</v>
      </c>
      <c r="F474">
        <f>IF(C474=0,raw_modified!F474+raw_modified!K474,raw_modified!F474)</f>
        <v>44832095.810000002</v>
      </c>
      <c r="G474">
        <f>IF(C474=1,raw_modified!G474+raw_modified!K474,raw_modified!G474)</f>
        <v>19214590</v>
      </c>
      <c r="H474">
        <f>IF(C474=2,raw_modified!H474+raw_modified!K474,raw_modified!H474)</f>
        <v>0</v>
      </c>
      <c r="I474">
        <f>IF(OR(C474=3,C474=4),raw_modified!I474+raw_modified!K474,raw_modified!I474)</f>
        <v>0</v>
      </c>
      <c r="J474">
        <f>raw_modified!J474</f>
        <v>0</v>
      </c>
      <c r="K474">
        <f>raw_modified!L474</f>
        <v>4442191.0300000012</v>
      </c>
      <c r="L474" s="16">
        <f t="shared" si="72"/>
        <v>1</v>
      </c>
      <c r="M474" s="16">
        <f t="shared" si="73"/>
        <v>0.25151436721722881</v>
      </c>
      <c r="N474" s="16">
        <f t="shared" si="74"/>
        <v>0.48995079419564441</v>
      </c>
      <c r="O474" s="16">
        <f t="shared" si="75"/>
        <v>0.20998803336211211</v>
      </c>
      <c r="P474" s="16">
        <f t="shared" si="76"/>
        <v>0</v>
      </c>
      <c r="Q474" s="16">
        <f t="shared" si="77"/>
        <v>0</v>
      </c>
      <c r="R474" s="16">
        <f t="shared" si="78"/>
        <v>0</v>
      </c>
      <c r="S474" s="16">
        <f t="shared" si="79"/>
        <v>4.8546805225014707E-2</v>
      </c>
    </row>
    <row r="475" spans="1:19">
      <c r="A475">
        <f>raw_modified!A475</f>
        <v>2</v>
      </c>
      <c r="B475">
        <f>raw_modified!B475</f>
        <v>202307</v>
      </c>
      <c r="C475">
        <f>raw_modified!C475</f>
        <v>2</v>
      </c>
      <c r="D475">
        <f>raw_modified!D475</f>
        <v>20833691</v>
      </c>
      <c r="E475">
        <f>raw_modified!E475</f>
        <v>1092420</v>
      </c>
      <c r="F475">
        <f>IF(C475=0,raw_modified!F475+raw_modified!K475,raw_modified!F475)</f>
        <v>2495362</v>
      </c>
      <c r="G475">
        <f>IF(C475=1,raw_modified!G475+raw_modified!K475,raw_modified!G475)</f>
        <v>775599</v>
      </c>
      <c r="H475">
        <f>IF(C475=2,raw_modified!H475+raw_modified!K475,raw_modified!H475)</f>
        <v>15293007</v>
      </c>
      <c r="I475">
        <f>IF(OR(C475=3,C475=4),raw_modified!I475+raw_modified!K475,raw_modified!I475)</f>
        <v>0</v>
      </c>
      <c r="J475">
        <f>raw_modified!J475</f>
        <v>0</v>
      </c>
      <c r="K475">
        <f>raw_modified!L475</f>
        <v>1177303</v>
      </c>
      <c r="L475" s="16">
        <f t="shared" si="72"/>
        <v>1</v>
      </c>
      <c r="M475" s="16">
        <f t="shared" si="73"/>
        <v>5.2435259791459903E-2</v>
      </c>
      <c r="N475" s="16">
        <f t="shared" si="74"/>
        <v>0.11977531969731144</v>
      </c>
      <c r="O475" s="16">
        <f t="shared" si="75"/>
        <v>3.722811286775829E-2</v>
      </c>
      <c r="P475" s="16">
        <f t="shared" si="76"/>
        <v>0.73405173379983413</v>
      </c>
      <c r="Q475" s="16">
        <f t="shared" si="77"/>
        <v>0</v>
      </c>
      <c r="R475" s="16">
        <f t="shared" si="78"/>
        <v>0</v>
      </c>
      <c r="S475" s="16">
        <f t="shared" si="79"/>
        <v>5.6509573843636252E-2</v>
      </c>
    </row>
    <row r="476" spans="1:19">
      <c r="A476">
        <f>raw_modified!A476</f>
        <v>2</v>
      </c>
      <c r="B476">
        <f>raw_modified!B476</f>
        <v>202307</v>
      </c>
      <c r="C476">
        <f>raw_modified!C476</f>
        <v>3</v>
      </c>
      <c r="D476">
        <f>raw_modified!D476</f>
        <v>9365120</v>
      </c>
      <c r="E476">
        <f>raw_modified!E476</f>
        <v>0</v>
      </c>
      <c r="F476">
        <f>IF(C476=0,raw_modified!F476+raw_modified!K476,raw_modified!F476)</f>
        <v>0</v>
      </c>
      <c r="G476">
        <f>IF(C476=1,raw_modified!G476+raw_modified!K476,raw_modified!G476)</f>
        <v>0</v>
      </c>
      <c r="H476">
        <f>IF(C476=2,raw_modified!H476+raw_modified!K476,raw_modified!H476)</f>
        <v>2367121</v>
      </c>
      <c r="I476">
        <f>IF(OR(C476=3,C476=4),raw_modified!I476+raw_modified!K476,raw_modified!I476)</f>
        <v>6834660</v>
      </c>
      <c r="J476">
        <f>raw_modified!J476</f>
        <v>0</v>
      </c>
      <c r="K476">
        <f>raw_modified!L476</f>
        <v>163339</v>
      </c>
      <c r="L476" s="16">
        <f t="shared" si="72"/>
        <v>1</v>
      </c>
      <c r="M476" s="16">
        <f t="shared" si="73"/>
        <v>0</v>
      </c>
      <c r="N476" s="16">
        <f t="shared" si="74"/>
        <v>0</v>
      </c>
      <c r="O476" s="16">
        <f t="shared" si="75"/>
        <v>0</v>
      </c>
      <c r="P476" s="16">
        <f t="shared" si="76"/>
        <v>0.2527592812478644</v>
      </c>
      <c r="Q476" s="16">
        <f t="shared" si="77"/>
        <v>0.72979951137839127</v>
      </c>
      <c r="R476" s="16">
        <f t="shared" si="78"/>
        <v>0</v>
      </c>
      <c r="S476" s="16">
        <f t="shared" si="79"/>
        <v>1.7441207373744275E-2</v>
      </c>
    </row>
    <row r="477" spans="1:19">
      <c r="A477">
        <f>raw_modified!A477</f>
        <v>2</v>
      </c>
      <c r="B477">
        <f>raw_modified!B477</f>
        <v>202307</v>
      </c>
      <c r="C477">
        <f>raw_modified!C477</f>
        <v>4</v>
      </c>
      <c r="D477">
        <f>raw_modified!D477</f>
        <v>126511491.57999998</v>
      </c>
      <c r="E477">
        <f>raw_modified!E477</f>
        <v>1583531</v>
      </c>
      <c r="F477">
        <f>IF(C477=0,raw_modified!F477+raw_modified!K477,raw_modified!F477)</f>
        <v>968691</v>
      </c>
      <c r="G477">
        <f>IF(C477=1,raw_modified!G477+raw_modified!K477,raw_modified!G477)</f>
        <v>0</v>
      </c>
      <c r="H477">
        <f>IF(C477=2,raw_modified!H477+raw_modified!K477,raw_modified!H477)</f>
        <v>0</v>
      </c>
      <c r="I477">
        <f>IF(OR(C477=3,C477=4),raw_modified!I477+raw_modified!K477,raw_modified!I477)</f>
        <v>121388921.86000001</v>
      </c>
      <c r="J477">
        <f>raw_modified!J477</f>
        <v>0</v>
      </c>
      <c r="K477">
        <f>raw_modified!L477</f>
        <v>2570347.719999969</v>
      </c>
      <c r="L477" s="16">
        <f t="shared" si="72"/>
        <v>1</v>
      </c>
      <c r="M477" s="16">
        <f t="shared" si="73"/>
        <v>1.2516894554188768E-2</v>
      </c>
      <c r="N477" s="16">
        <f t="shared" si="74"/>
        <v>7.6569407877658674E-3</v>
      </c>
      <c r="O477" s="16">
        <f t="shared" si="75"/>
        <v>0</v>
      </c>
      <c r="P477" s="16">
        <f t="shared" si="76"/>
        <v>0</v>
      </c>
      <c r="Q477" s="16">
        <f t="shared" si="77"/>
        <v>0.95950905600729008</v>
      </c>
      <c r="R477" s="16">
        <f t="shared" si="78"/>
        <v>0</v>
      </c>
      <c r="S477" s="16">
        <f t="shared" si="79"/>
        <v>2.0317108650755263E-2</v>
      </c>
    </row>
    <row r="478" spans="1:19">
      <c r="A478">
        <f>raw_modified!A478</f>
        <v>3</v>
      </c>
      <c r="B478">
        <f>raw_modified!B478</f>
        <v>202307</v>
      </c>
      <c r="C478">
        <f>raw_modified!C478</f>
        <v>0</v>
      </c>
      <c r="D478">
        <f>raw_modified!D478</f>
        <v>11286777606.670002</v>
      </c>
      <c r="E478">
        <f>raw_modified!E478</f>
        <v>10244319032.17</v>
      </c>
      <c r="F478">
        <f>IF(C478=0,raw_modified!F478+raw_modified!K478,raw_modified!F478)</f>
        <v>442601974.49000001</v>
      </c>
      <c r="G478">
        <f>IF(C478=1,raw_modified!G478+raw_modified!K478,raw_modified!G478)</f>
        <v>0</v>
      </c>
      <c r="H478">
        <f>IF(C478=2,raw_modified!H478+raw_modified!K478,raw_modified!H478)</f>
        <v>0</v>
      </c>
      <c r="I478">
        <f>IF(OR(C478=3,C478=4),raw_modified!I478+raw_modified!K478,raw_modified!I478)</f>
        <v>0</v>
      </c>
      <c r="J478">
        <f>raw_modified!J478</f>
        <v>0</v>
      </c>
      <c r="K478">
        <f>raw_modified!L478</f>
        <v>599856600.01000214</v>
      </c>
      <c r="L478" s="16">
        <f t="shared" si="72"/>
        <v>1</v>
      </c>
      <c r="M478" s="16">
        <f t="shared" si="73"/>
        <v>0.90763895499420899</v>
      </c>
      <c r="N478" s="16">
        <f t="shared" si="74"/>
        <v>3.9214201777878675E-2</v>
      </c>
      <c r="O478" s="16">
        <f t="shared" si="75"/>
        <v>0</v>
      </c>
      <c r="P478" s="16">
        <f t="shared" si="76"/>
        <v>0</v>
      </c>
      <c r="Q478" s="16">
        <f t="shared" si="77"/>
        <v>0</v>
      </c>
      <c r="R478" s="16">
        <f t="shared" si="78"/>
        <v>0</v>
      </c>
      <c r="S478" s="16">
        <f t="shared" si="79"/>
        <v>5.3146843227912327E-2</v>
      </c>
    </row>
    <row r="479" spans="1:19">
      <c r="A479">
        <f>raw_modified!A479</f>
        <v>3</v>
      </c>
      <c r="B479">
        <f>raw_modified!B479</f>
        <v>202307</v>
      </c>
      <c r="C479">
        <f>raw_modified!C479</f>
        <v>1</v>
      </c>
      <c r="D479">
        <f>raw_modified!D479</f>
        <v>1285396172.8599999</v>
      </c>
      <c r="E479">
        <f>raw_modified!E479</f>
        <v>367191666.31999999</v>
      </c>
      <c r="F479">
        <f>IF(C479=0,raw_modified!F479+raw_modified!K479,raw_modified!F479)</f>
        <v>717432141.25</v>
      </c>
      <c r="G479">
        <f>IF(C479=1,raw_modified!G479+raw_modified!K479,raw_modified!G479)</f>
        <v>124433935.78999999</v>
      </c>
      <c r="H479">
        <f>IF(C479=2,raw_modified!H479+raw_modified!K479,raw_modified!H479)</f>
        <v>0</v>
      </c>
      <c r="I479">
        <f>IF(OR(C479=3,C479=4),raw_modified!I479+raw_modified!K479,raw_modified!I479)</f>
        <v>0</v>
      </c>
      <c r="J479">
        <f>raw_modified!J479</f>
        <v>0</v>
      </c>
      <c r="K479">
        <f>raw_modified!L479</f>
        <v>76338429.5</v>
      </c>
      <c r="L479" s="16">
        <f t="shared" si="72"/>
        <v>1.0000000000000002</v>
      </c>
      <c r="M479" s="16">
        <f t="shared" si="73"/>
        <v>0.2856641976014293</v>
      </c>
      <c r="N479" s="16">
        <f t="shared" si="74"/>
        <v>0.5581408723613337</v>
      </c>
      <c r="O479" s="16">
        <f t="shared" si="75"/>
        <v>9.6805901882479645E-2</v>
      </c>
      <c r="P479" s="16">
        <f t="shared" si="76"/>
        <v>0</v>
      </c>
      <c r="Q479" s="16">
        <f t="shared" si="77"/>
        <v>0</v>
      </c>
      <c r="R479" s="16">
        <f t="shared" si="78"/>
        <v>0</v>
      </c>
      <c r="S479" s="16">
        <f t="shared" si="79"/>
        <v>5.9389028154757446E-2</v>
      </c>
    </row>
    <row r="480" spans="1:19">
      <c r="A480">
        <f>raw_modified!A480</f>
        <v>3</v>
      </c>
      <c r="B480">
        <f>raw_modified!B480</f>
        <v>202307</v>
      </c>
      <c r="C480">
        <f>raw_modified!C480</f>
        <v>2</v>
      </c>
      <c r="D480">
        <f>raw_modified!D480</f>
        <v>122316023.64</v>
      </c>
      <c r="E480">
        <f>raw_modified!E480</f>
        <v>10593200</v>
      </c>
      <c r="F480">
        <f>IF(C480=0,raw_modified!F480+raw_modified!K480,raw_modified!F480)</f>
        <v>18505980</v>
      </c>
      <c r="G480">
        <f>IF(C480=1,raw_modified!G480+raw_modified!K480,raw_modified!G480)</f>
        <v>16465648.08</v>
      </c>
      <c r="H480">
        <f>IF(C480=2,raw_modified!H480+raw_modified!K480,raw_modified!H480)</f>
        <v>69885152.980000004</v>
      </c>
      <c r="I480">
        <f>IF(OR(C480=3,C480=4),raw_modified!I480+raw_modified!K480,raw_modified!I480)</f>
        <v>0</v>
      </c>
      <c r="J480">
        <f>raw_modified!J480</f>
        <v>0</v>
      </c>
      <c r="K480">
        <f>raw_modified!L480</f>
        <v>6866042.5799999982</v>
      </c>
      <c r="L480" s="16">
        <f t="shared" si="72"/>
        <v>1</v>
      </c>
      <c r="M480" s="16">
        <f t="shared" si="73"/>
        <v>8.6605169827772208E-2</v>
      </c>
      <c r="N480" s="16">
        <f t="shared" si="74"/>
        <v>0.15129644873403278</v>
      </c>
      <c r="O480" s="16">
        <f t="shared" si="75"/>
        <v>0.13461562590083556</v>
      </c>
      <c r="P480" s="16">
        <f t="shared" si="76"/>
        <v>0.57134912418086525</v>
      </c>
      <c r="Q480" s="16">
        <f t="shared" si="77"/>
        <v>0</v>
      </c>
      <c r="R480" s="16">
        <f t="shared" si="78"/>
        <v>0</v>
      </c>
      <c r="S480" s="16">
        <f t="shared" si="79"/>
        <v>5.6133631356494268E-2</v>
      </c>
    </row>
    <row r="481" spans="1:19">
      <c r="A481">
        <f>raw_modified!A481</f>
        <v>3</v>
      </c>
      <c r="B481">
        <f>raw_modified!B481</f>
        <v>202307</v>
      </c>
      <c r="C481">
        <f>raw_modified!C481</f>
        <v>3</v>
      </c>
      <c r="D481">
        <f>raw_modified!D481</f>
        <v>59327490.509999998</v>
      </c>
      <c r="E481">
        <f>raw_modified!E481</f>
        <v>1856222</v>
      </c>
      <c r="F481">
        <f>IF(C481=0,raw_modified!F481+raw_modified!K481,raw_modified!F481)</f>
        <v>2504676</v>
      </c>
      <c r="G481">
        <f>IF(C481=1,raw_modified!G481+raw_modified!K481,raw_modified!G481)</f>
        <v>0</v>
      </c>
      <c r="H481">
        <f>IF(C481=2,raw_modified!H481+raw_modified!K481,raw_modified!H481)</f>
        <v>62868</v>
      </c>
      <c r="I481">
        <f>IF(OR(C481=3,C481=4),raw_modified!I481+raw_modified!K481,raw_modified!I481)</f>
        <v>53368886</v>
      </c>
      <c r="J481">
        <f>raw_modified!J481</f>
        <v>0</v>
      </c>
      <c r="K481">
        <f>raw_modified!L481</f>
        <v>1534838.5099999979</v>
      </c>
      <c r="L481" s="16">
        <f t="shared" si="72"/>
        <v>1</v>
      </c>
      <c r="M481" s="16">
        <f t="shared" si="73"/>
        <v>3.1287721493750406E-2</v>
      </c>
      <c r="N481" s="16">
        <f t="shared" si="74"/>
        <v>4.2217797828105037E-2</v>
      </c>
      <c r="O481" s="16">
        <f t="shared" si="75"/>
        <v>0</v>
      </c>
      <c r="P481" s="16">
        <f t="shared" si="76"/>
        <v>1.05967738496209E-3</v>
      </c>
      <c r="Q481" s="16">
        <f t="shared" si="77"/>
        <v>0.8995641909209755</v>
      </c>
      <c r="R481" s="16">
        <f t="shared" si="78"/>
        <v>0</v>
      </c>
      <c r="S481" s="16">
        <f t="shared" si="79"/>
        <v>2.5870612372206975E-2</v>
      </c>
    </row>
    <row r="482" spans="1:19">
      <c r="A482">
        <f>raw_modified!A482</f>
        <v>3</v>
      </c>
      <c r="B482">
        <f>raw_modified!B482</f>
        <v>202307</v>
      </c>
      <c r="C482">
        <f>raw_modified!C482</f>
        <v>4</v>
      </c>
      <c r="D482">
        <f>raw_modified!D482</f>
        <v>619058489.50999999</v>
      </c>
      <c r="E482">
        <f>raw_modified!E482</f>
        <v>3977427</v>
      </c>
      <c r="F482">
        <f>IF(C482=0,raw_modified!F482+raw_modified!K482,raw_modified!F482)</f>
        <v>1779735</v>
      </c>
      <c r="G482">
        <f>IF(C482=1,raw_modified!G482+raw_modified!K482,raw_modified!G482)</f>
        <v>0</v>
      </c>
      <c r="H482">
        <f>IF(C482=2,raw_modified!H482+raw_modified!K482,raw_modified!H482)</f>
        <v>0</v>
      </c>
      <c r="I482">
        <f>IF(OR(C482=3,C482=4),raw_modified!I482+raw_modified!K482,raw_modified!I482)</f>
        <v>602673331.85000002</v>
      </c>
      <c r="J482">
        <f>raw_modified!J482</f>
        <v>0</v>
      </c>
      <c r="K482">
        <f>raw_modified!L482</f>
        <v>10627995.659999967</v>
      </c>
      <c r="L482" s="16">
        <f t="shared" si="72"/>
        <v>1</v>
      </c>
      <c r="M482" s="16">
        <f t="shared" si="73"/>
        <v>6.4249615624336742E-3</v>
      </c>
      <c r="N482" s="16">
        <f t="shared" si="74"/>
        <v>2.8749060551753421E-3</v>
      </c>
      <c r="O482" s="16">
        <f t="shared" si="75"/>
        <v>0</v>
      </c>
      <c r="P482" s="16">
        <f t="shared" si="76"/>
        <v>0</v>
      </c>
      <c r="Q482" s="16">
        <f t="shared" si="77"/>
        <v>0.97353213317053577</v>
      </c>
      <c r="R482" s="16">
        <f t="shared" si="78"/>
        <v>0</v>
      </c>
      <c r="S482" s="16">
        <f t="shared" si="79"/>
        <v>1.7167999211855228E-2</v>
      </c>
    </row>
    <row r="483" spans="1:19">
      <c r="A483">
        <f>raw_modified!A483</f>
        <v>1</v>
      </c>
      <c r="B483">
        <f>raw_modified!B483</f>
        <v>202308</v>
      </c>
      <c r="C483">
        <f>raw_modified!C483</f>
        <v>0</v>
      </c>
      <c r="D483">
        <f>raw_modified!D483</f>
        <v>14839239805.59</v>
      </c>
      <c r="E483">
        <f>raw_modified!E483</f>
        <v>13522711586.51</v>
      </c>
      <c r="F483">
        <f>IF(C483=0,raw_modified!F483+raw_modified!K483,raw_modified!F483)</f>
        <v>539458563.61000001</v>
      </c>
      <c r="G483">
        <f>IF(C483=1,raw_modified!G483+raw_modified!K483,raw_modified!G483)</f>
        <v>0</v>
      </c>
      <c r="H483">
        <f>IF(C483=2,raw_modified!H483+raw_modified!K483,raw_modified!H483)</f>
        <v>0</v>
      </c>
      <c r="I483">
        <f>IF(OR(C483=3,C483=4),raw_modified!I483+raw_modified!K483,raw_modified!I483)</f>
        <v>0</v>
      </c>
      <c r="J483">
        <f>raw_modified!J483</f>
        <v>1000000</v>
      </c>
      <c r="K483">
        <f>raw_modified!L483</f>
        <v>776069655.46999931</v>
      </c>
      <c r="L483" s="16">
        <f t="shared" si="72"/>
        <v>1</v>
      </c>
      <c r="M483" s="16">
        <f t="shared" si="73"/>
        <v>0.91128061569676511</v>
      </c>
      <c r="N483" s="16">
        <f t="shared" si="74"/>
        <v>3.6353517476466944E-2</v>
      </c>
      <c r="O483" s="16">
        <f t="shared" si="75"/>
        <v>0</v>
      </c>
      <c r="P483" s="16">
        <f t="shared" si="76"/>
        <v>0</v>
      </c>
      <c r="Q483" s="16">
        <f t="shared" si="77"/>
        <v>0</v>
      </c>
      <c r="R483" s="16">
        <f t="shared" si="78"/>
        <v>6.7388896810151693E-5</v>
      </c>
      <c r="S483" s="16">
        <f t="shared" si="79"/>
        <v>5.229847792995776E-2</v>
      </c>
    </row>
    <row r="484" spans="1:19">
      <c r="A484">
        <f>raw_modified!A484</f>
        <v>1</v>
      </c>
      <c r="B484">
        <f>raw_modified!B484</f>
        <v>202308</v>
      </c>
      <c r="C484">
        <f>raw_modified!C484</f>
        <v>1</v>
      </c>
      <c r="D484">
        <f>raw_modified!D484</f>
        <v>978661208.80999994</v>
      </c>
      <c r="E484">
        <f>raw_modified!E484</f>
        <v>271381552.38</v>
      </c>
      <c r="F484">
        <f>IF(C484=0,raw_modified!F484+raw_modified!K484,raw_modified!F484)</f>
        <v>533502928.83999997</v>
      </c>
      <c r="G484">
        <f>IF(C484=1,raw_modified!G484+raw_modified!K484,raw_modified!G484)</f>
        <v>107253553</v>
      </c>
      <c r="H484">
        <f>IF(C484=2,raw_modified!H484+raw_modified!K484,raw_modified!H484)</f>
        <v>0</v>
      </c>
      <c r="I484">
        <f>IF(OR(C484=3,C484=4),raw_modified!I484+raw_modified!K484,raw_modified!I484)</f>
        <v>0</v>
      </c>
      <c r="J484">
        <f>raw_modified!J484</f>
        <v>0</v>
      </c>
      <c r="K484">
        <f>raw_modified!L484</f>
        <v>66523174.589999914</v>
      </c>
      <c r="L484" s="16">
        <f t="shared" si="72"/>
        <v>0.99999999999999989</v>
      </c>
      <c r="M484" s="16">
        <f t="shared" si="73"/>
        <v>0.27729877299416572</v>
      </c>
      <c r="N484" s="16">
        <f t="shared" si="74"/>
        <v>0.54513546060409523</v>
      </c>
      <c r="O484" s="16">
        <f t="shared" si="75"/>
        <v>0.10959211628548619</v>
      </c>
      <c r="P484" s="16">
        <f t="shared" si="76"/>
        <v>0</v>
      </c>
      <c r="Q484" s="16">
        <f t="shared" si="77"/>
        <v>0</v>
      </c>
      <c r="R484" s="16">
        <f t="shared" si="78"/>
        <v>0</v>
      </c>
      <c r="S484" s="16">
        <f t="shared" si="79"/>
        <v>6.7973650116252754E-2</v>
      </c>
    </row>
    <row r="485" spans="1:19">
      <c r="A485">
        <f>raw_modified!A485</f>
        <v>1</v>
      </c>
      <c r="B485">
        <f>raw_modified!B485</f>
        <v>202308</v>
      </c>
      <c r="C485">
        <f>raw_modified!C485</f>
        <v>2</v>
      </c>
      <c r="D485">
        <f>raw_modified!D485</f>
        <v>188631583.56999999</v>
      </c>
      <c r="E485">
        <f>raw_modified!E485</f>
        <v>25417072</v>
      </c>
      <c r="F485">
        <f>IF(C485=0,raw_modified!F485+raw_modified!K485,raw_modified!F485)</f>
        <v>15401788.5</v>
      </c>
      <c r="G485">
        <f>IF(C485=1,raw_modified!G485+raw_modified!K485,raw_modified!G485)</f>
        <v>14338591</v>
      </c>
      <c r="H485">
        <f>IF(C485=2,raw_modified!H485+raw_modified!K485,raw_modified!H485)</f>
        <v>119427126.5</v>
      </c>
      <c r="I485">
        <f>IF(OR(C485=3,C485=4),raw_modified!I485+raw_modified!K485,raw_modified!I485)</f>
        <v>0</v>
      </c>
      <c r="J485">
        <f>raw_modified!J485</f>
        <v>0</v>
      </c>
      <c r="K485">
        <f>raw_modified!L485</f>
        <v>14047005.569999993</v>
      </c>
      <c r="L485" s="16">
        <f t="shared" si="72"/>
        <v>1</v>
      </c>
      <c r="M485" s="16">
        <f t="shared" si="73"/>
        <v>0.13474451901936074</v>
      </c>
      <c r="N485" s="16">
        <f t="shared" si="74"/>
        <v>8.1650104444383739E-2</v>
      </c>
      <c r="O485" s="16">
        <f t="shared" si="75"/>
        <v>7.6013733907286204E-2</v>
      </c>
      <c r="P485" s="16">
        <f t="shared" si="76"/>
        <v>0.63312370197900258</v>
      </c>
      <c r="Q485" s="16">
        <f t="shared" si="77"/>
        <v>0</v>
      </c>
      <c r="R485" s="16">
        <f t="shared" si="78"/>
        <v>0</v>
      </c>
      <c r="S485" s="16">
        <f t="shared" si="79"/>
        <v>7.4467940649966702E-2</v>
      </c>
    </row>
    <row r="486" spans="1:19">
      <c r="A486">
        <f>raw_modified!A486</f>
        <v>1</v>
      </c>
      <c r="B486">
        <f>raw_modified!B486</f>
        <v>202308</v>
      </c>
      <c r="C486">
        <f>raw_modified!C486</f>
        <v>3</v>
      </c>
      <c r="D486">
        <f>raw_modified!D486</f>
        <v>91939670.340000004</v>
      </c>
      <c r="E486">
        <f>raw_modified!E486</f>
        <v>2729153</v>
      </c>
      <c r="F486">
        <f>IF(C486=0,raw_modified!F486+raw_modified!K486,raw_modified!F486)</f>
        <v>2745141</v>
      </c>
      <c r="G486">
        <f>IF(C486=1,raw_modified!G486+raw_modified!K486,raw_modified!G486)</f>
        <v>0</v>
      </c>
      <c r="H486">
        <f>IF(C486=2,raw_modified!H486+raw_modified!K486,raw_modified!H486)</f>
        <v>4384225</v>
      </c>
      <c r="I486">
        <f>IF(OR(C486=3,C486=4),raw_modified!I486+raw_modified!K486,raw_modified!I486)</f>
        <v>79300591.340000004</v>
      </c>
      <c r="J486">
        <f>raw_modified!J486</f>
        <v>0</v>
      </c>
      <c r="K486">
        <f>raw_modified!L486</f>
        <v>2780560</v>
      </c>
      <c r="L486" s="16">
        <f t="shared" si="72"/>
        <v>1</v>
      </c>
      <c r="M486" s="16">
        <f t="shared" si="73"/>
        <v>2.9684172130565418E-2</v>
      </c>
      <c r="N486" s="16">
        <f t="shared" si="74"/>
        <v>2.9858068773232018E-2</v>
      </c>
      <c r="O486" s="16">
        <f t="shared" si="75"/>
        <v>0</v>
      </c>
      <c r="P486" s="16">
        <f t="shared" si="76"/>
        <v>4.7685889929633171E-2</v>
      </c>
      <c r="Q486" s="16">
        <f t="shared" si="77"/>
        <v>0.86252855863785771</v>
      </c>
      <c r="R486" s="16">
        <f t="shared" si="78"/>
        <v>0</v>
      </c>
      <c r="S486" s="16">
        <f t="shared" si="79"/>
        <v>3.0243310528711646E-2</v>
      </c>
    </row>
    <row r="487" spans="1:19">
      <c r="A487">
        <f>raw_modified!A487</f>
        <v>1</v>
      </c>
      <c r="B487">
        <f>raw_modified!B487</f>
        <v>202308</v>
      </c>
      <c r="C487">
        <f>raw_modified!C487</f>
        <v>4</v>
      </c>
      <c r="D487">
        <f>raw_modified!D487</f>
        <v>796083275.29999995</v>
      </c>
      <c r="E487">
        <f>raw_modified!E487</f>
        <v>1662791</v>
      </c>
      <c r="F487">
        <f>IF(C487=0,raw_modified!F487+raw_modified!K487,raw_modified!F487)</f>
        <v>4022448.2199999997</v>
      </c>
      <c r="G487">
        <f>IF(C487=1,raw_modified!G487+raw_modified!K487,raw_modified!G487)</f>
        <v>0</v>
      </c>
      <c r="H487">
        <f>IF(C487=2,raw_modified!H487+raw_modified!K487,raw_modified!H487)</f>
        <v>0</v>
      </c>
      <c r="I487">
        <f>IF(OR(C487=3,C487=4),raw_modified!I487+raw_modified!K487,raw_modified!I487)</f>
        <v>775866797.40999997</v>
      </c>
      <c r="J487">
        <f>raw_modified!J487</f>
        <v>0</v>
      </c>
      <c r="K487">
        <f>raw_modified!L487</f>
        <v>14531238.669999957</v>
      </c>
      <c r="L487" s="16">
        <f t="shared" si="72"/>
        <v>0.99999999999999989</v>
      </c>
      <c r="M487" s="16">
        <f t="shared" si="73"/>
        <v>2.0887149015577366E-3</v>
      </c>
      <c r="N487" s="16">
        <f t="shared" si="74"/>
        <v>5.0527982998815803E-3</v>
      </c>
      <c r="O487" s="16">
        <f t="shared" si="75"/>
        <v>0</v>
      </c>
      <c r="P487" s="16">
        <f t="shared" si="76"/>
        <v>0</v>
      </c>
      <c r="Q487" s="16">
        <f t="shared" si="77"/>
        <v>0.97460507145765429</v>
      </c>
      <c r="R487" s="16">
        <f t="shared" si="78"/>
        <v>0</v>
      </c>
      <c r="S487" s="16">
        <f t="shared" si="79"/>
        <v>1.8253415340906305E-2</v>
      </c>
    </row>
    <row r="488" spans="1:19">
      <c r="A488">
        <f>raw_modified!A488</f>
        <v>2</v>
      </c>
      <c r="B488">
        <f>raw_modified!B488</f>
        <v>202308</v>
      </c>
      <c r="C488">
        <f>raw_modified!C488</f>
        <v>0</v>
      </c>
      <c r="D488">
        <f>raw_modified!D488</f>
        <v>907192327.10000002</v>
      </c>
      <c r="E488">
        <f>raw_modified!E488</f>
        <v>820209008.39999998</v>
      </c>
      <c r="F488">
        <f>IF(C488=0,raw_modified!F488+raw_modified!K488,raw_modified!F488)</f>
        <v>41958027</v>
      </c>
      <c r="G488">
        <f>IF(C488=1,raw_modified!G488+raw_modified!K488,raw_modified!G488)</f>
        <v>0</v>
      </c>
      <c r="H488">
        <f>IF(C488=2,raw_modified!H488+raw_modified!K488,raw_modified!H488)</f>
        <v>0</v>
      </c>
      <c r="I488">
        <f>IF(OR(C488=3,C488=4),raw_modified!I488+raw_modified!K488,raw_modified!I488)</f>
        <v>0</v>
      </c>
      <c r="J488">
        <f>raw_modified!J488</f>
        <v>299708</v>
      </c>
      <c r="K488">
        <f>raw_modified!L488</f>
        <v>44725583.700000048</v>
      </c>
      <c r="L488" s="16">
        <f t="shared" si="72"/>
        <v>1</v>
      </c>
      <c r="M488" s="16">
        <f t="shared" si="73"/>
        <v>0.90411810582871932</v>
      </c>
      <c r="N488" s="16">
        <f t="shared" si="74"/>
        <v>4.6250420937891105E-2</v>
      </c>
      <c r="O488" s="16">
        <f t="shared" si="75"/>
        <v>0</v>
      </c>
      <c r="P488" s="16">
        <f t="shared" si="76"/>
        <v>0</v>
      </c>
      <c r="Q488" s="16">
        <f t="shared" si="77"/>
        <v>0</v>
      </c>
      <c r="R488" s="16">
        <f t="shared" si="78"/>
        <v>3.3036875538626894E-4</v>
      </c>
      <c r="S488" s="16">
        <f t="shared" si="79"/>
        <v>4.9301104478003302E-2</v>
      </c>
    </row>
    <row r="489" spans="1:19">
      <c r="A489">
        <f>raw_modified!A489</f>
        <v>2</v>
      </c>
      <c r="B489">
        <f>raw_modified!B489</f>
        <v>202308</v>
      </c>
      <c r="C489">
        <f>raw_modified!C489</f>
        <v>1</v>
      </c>
      <c r="D489">
        <f>raw_modified!D489</f>
        <v>83742654.260000005</v>
      </c>
      <c r="E489">
        <f>raw_modified!E489</f>
        <v>15774691</v>
      </c>
      <c r="F489">
        <f>IF(C489=0,raw_modified!F489+raw_modified!K489,raw_modified!F489)</f>
        <v>46757738.310000002</v>
      </c>
      <c r="G489">
        <f>IF(C489=1,raw_modified!G489+raw_modified!K489,raw_modified!G489)</f>
        <v>17432510.5</v>
      </c>
      <c r="H489">
        <f>IF(C489=2,raw_modified!H489+raw_modified!K489,raw_modified!H489)</f>
        <v>0</v>
      </c>
      <c r="I489">
        <f>IF(OR(C489=3,C489=4),raw_modified!I489+raw_modified!K489,raw_modified!I489)</f>
        <v>0</v>
      </c>
      <c r="J489">
        <f>raw_modified!J489</f>
        <v>0</v>
      </c>
      <c r="K489">
        <f>raw_modified!L489</f>
        <v>3777714.450000003</v>
      </c>
      <c r="L489" s="16">
        <f t="shared" si="72"/>
        <v>1</v>
      </c>
      <c r="M489" s="16">
        <f t="shared" si="73"/>
        <v>0.18837104148888723</v>
      </c>
      <c r="N489" s="16">
        <f t="shared" si="74"/>
        <v>0.55835032604566026</v>
      </c>
      <c r="O489" s="16">
        <f t="shared" si="75"/>
        <v>0.20816763755632123</v>
      </c>
      <c r="P489" s="16">
        <f t="shared" si="76"/>
        <v>0</v>
      </c>
      <c r="Q489" s="16">
        <f t="shared" si="77"/>
        <v>0</v>
      </c>
      <c r="R489" s="16">
        <f t="shared" si="78"/>
        <v>0</v>
      </c>
      <c r="S489" s="16">
        <f t="shared" si="79"/>
        <v>4.51109949091313E-2</v>
      </c>
    </row>
    <row r="490" spans="1:19">
      <c r="A490">
        <f>raw_modified!A490</f>
        <v>2</v>
      </c>
      <c r="B490">
        <f>raw_modified!B490</f>
        <v>202308</v>
      </c>
      <c r="C490">
        <f>raw_modified!C490</f>
        <v>2</v>
      </c>
      <c r="D490">
        <f>raw_modified!D490</f>
        <v>20432284</v>
      </c>
      <c r="E490">
        <f>raw_modified!E490</f>
        <v>2085383</v>
      </c>
      <c r="F490">
        <f>IF(C490=0,raw_modified!F490+raw_modified!K490,raw_modified!F490)</f>
        <v>3793671</v>
      </c>
      <c r="G490">
        <f>IF(C490=1,raw_modified!G490+raw_modified!K490,raw_modified!G490)</f>
        <v>2929289</v>
      </c>
      <c r="H490">
        <f>IF(C490=2,raw_modified!H490+raw_modified!K490,raw_modified!H490)</f>
        <v>10394103</v>
      </c>
      <c r="I490">
        <f>IF(OR(C490=3,C490=4),raw_modified!I490+raw_modified!K490,raw_modified!I490)</f>
        <v>0</v>
      </c>
      <c r="J490">
        <f>raw_modified!J490</f>
        <v>237764</v>
      </c>
      <c r="K490">
        <f>raw_modified!L490</f>
        <v>992074</v>
      </c>
      <c r="L490" s="16">
        <f t="shared" si="72"/>
        <v>0.99999999999999989</v>
      </c>
      <c r="M490" s="16">
        <f t="shared" si="73"/>
        <v>0.10206313694543399</v>
      </c>
      <c r="N490" s="16">
        <f t="shared" si="74"/>
        <v>0.18567043214552029</v>
      </c>
      <c r="O490" s="16">
        <f t="shared" si="75"/>
        <v>0.14336571476786442</v>
      </c>
      <c r="P490" s="16">
        <f t="shared" si="76"/>
        <v>0.50870979475422329</v>
      </c>
      <c r="Q490" s="16">
        <f t="shared" si="77"/>
        <v>0</v>
      </c>
      <c r="R490" s="16">
        <f t="shared" si="78"/>
        <v>1.1636682418862229E-2</v>
      </c>
      <c r="S490" s="16">
        <f t="shared" si="79"/>
        <v>4.8554238968095784E-2</v>
      </c>
    </row>
    <row r="491" spans="1:19">
      <c r="A491">
        <f>raw_modified!A491</f>
        <v>2</v>
      </c>
      <c r="B491">
        <f>raw_modified!B491</f>
        <v>202308</v>
      </c>
      <c r="C491">
        <f>raw_modified!C491</f>
        <v>3</v>
      </c>
      <c r="D491">
        <f>raw_modified!D491</f>
        <v>15534854</v>
      </c>
      <c r="E491">
        <f>raw_modified!E491</f>
        <v>0</v>
      </c>
      <c r="F491">
        <f>IF(C491=0,raw_modified!F491+raw_modified!K491,raw_modified!F491)</f>
        <v>2192217</v>
      </c>
      <c r="G491">
        <f>IF(C491=1,raw_modified!G491+raw_modified!K491,raw_modified!G491)</f>
        <v>894544</v>
      </c>
      <c r="H491">
        <f>IF(C491=2,raw_modified!H491+raw_modified!K491,raw_modified!H491)</f>
        <v>0</v>
      </c>
      <c r="I491">
        <f>IF(OR(C491=3,C491=4),raw_modified!I491+raw_modified!K491,raw_modified!I491)</f>
        <v>11849614</v>
      </c>
      <c r="J491">
        <f>raw_modified!J491</f>
        <v>0</v>
      </c>
      <c r="K491">
        <f>raw_modified!L491</f>
        <v>598479</v>
      </c>
      <c r="L491" s="16">
        <f t="shared" si="72"/>
        <v>1</v>
      </c>
      <c r="M491" s="16">
        <f t="shared" si="73"/>
        <v>0</v>
      </c>
      <c r="N491" s="16">
        <f t="shared" si="74"/>
        <v>0.14111603494953992</v>
      </c>
      <c r="O491" s="16">
        <f t="shared" si="75"/>
        <v>5.7583032322028903E-2</v>
      </c>
      <c r="P491" s="16">
        <f t="shared" si="76"/>
        <v>0</v>
      </c>
      <c r="Q491" s="16">
        <f t="shared" si="77"/>
        <v>0.76277601321518695</v>
      </c>
      <c r="R491" s="16">
        <f t="shared" si="78"/>
        <v>0</v>
      </c>
      <c r="S491" s="16">
        <f t="shared" si="79"/>
        <v>3.8524919513244216E-2</v>
      </c>
    </row>
    <row r="492" spans="1:19">
      <c r="A492">
        <f>raw_modified!A492</f>
        <v>2</v>
      </c>
      <c r="B492">
        <f>raw_modified!B492</f>
        <v>202308</v>
      </c>
      <c r="C492">
        <f>raw_modified!C492</f>
        <v>4</v>
      </c>
      <c r="D492">
        <f>raw_modified!D492</f>
        <v>128308321.86000001</v>
      </c>
      <c r="E492">
        <f>raw_modified!E492</f>
        <v>500523</v>
      </c>
      <c r="F492">
        <f>IF(C492=0,raw_modified!F492+raw_modified!K492,raw_modified!F492)</f>
        <v>0</v>
      </c>
      <c r="G492">
        <f>IF(C492=1,raw_modified!G492+raw_modified!K492,raw_modified!G492)</f>
        <v>0</v>
      </c>
      <c r="H492">
        <f>IF(C492=2,raw_modified!H492+raw_modified!K492,raw_modified!H492)</f>
        <v>0</v>
      </c>
      <c r="I492">
        <f>IF(OR(C492=3,C492=4),raw_modified!I492+raw_modified!K492,raw_modified!I492)</f>
        <v>124417457.39000002</v>
      </c>
      <c r="J492">
        <f>raw_modified!J492</f>
        <v>0</v>
      </c>
      <c r="K492">
        <f>raw_modified!L492</f>
        <v>3390341.4699999988</v>
      </c>
      <c r="L492" s="16">
        <f t="shared" si="72"/>
        <v>1</v>
      </c>
      <c r="M492" s="16">
        <f t="shared" si="73"/>
        <v>3.9009394928111638E-3</v>
      </c>
      <c r="N492" s="16">
        <f t="shared" si="74"/>
        <v>0</v>
      </c>
      <c r="O492" s="16">
        <f t="shared" si="75"/>
        <v>0</v>
      </c>
      <c r="P492" s="16">
        <f t="shared" si="76"/>
        <v>0</v>
      </c>
      <c r="Q492" s="16">
        <f t="shared" si="77"/>
        <v>0.96967566550947959</v>
      </c>
      <c r="R492" s="16">
        <f t="shared" si="78"/>
        <v>0</v>
      </c>
      <c r="S492" s="16">
        <f t="shared" si="79"/>
        <v>2.6423394997709296E-2</v>
      </c>
    </row>
    <row r="493" spans="1:19">
      <c r="A493">
        <f>raw_modified!A493</f>
        <v>3</v>
      </c>
      <c r="B493">
        <f>raw_modified!B493</f>
        <v>202308</v>
      </c>
      <c r="C493">
        <f>raw_modified!C493</f>
        <v>0</v>
      </c>
      <c r="D493">
        <f>raw_modified!D493</f>
        <v>11356336276.490002</v>
      </c>
      <c r="E493">
        <f>raw_modified!E493</f>
        <v>10252981407.910002</v>
      </c>
      <c r="F493">
        <f>IF(C493=0,raw_modified!F493+raw_modified!K493,raw_modified!F493)</f>
        <v>487272779.36000001</v>
      </c>
      <c r="G493">
        <f>IF(C493=1,raw_modified!G493+raw_modified!K493,raw_modified!G493)</f>
        <v>0</v>
      </c>
      <c r="H493">
        <f>IF(C493=2,raw_modified!H493+raw_modified!K493,raw_modified!H493)</f>
        <v>0</v>
      </c>
      <c r="I493">
        <f>IF(OR(C493=3,C493=4),raw_modified!I493+raw_modified!K493,raw_modified!I493)</f>
        <v>0</v>
      </c>
      <c r="J493">
        <f>raw_modified!J493</f>
        <v>6938564</v>
      </c>
      <c r="K493">
        <f>raw_modified!L493</f>
        <v>609143525.21999931</v>
      </c>
      <c r="L493" s="16">
        <f t="shared" si="72"/>
        <v>1</v>
      </c>
      <c r="M493" s="16">
        <f t="shared" si="73"/>
        <v>0.90284235674984581</v>
      </c>
      <c r="N493" s="16">
        <f t="shared" si="74"/>
        <v>4.2907568734888282E-2</v>
      </c>
      <c r="O493" s="16">
        <f t="shared" si="75"/>
        <v>0</v>
      </c>
      <c r="P493" s="16">
        <f t="shared" si="76"/>
        <v>0</v>
      </c>
      <c r="Q493" s="16">
        <f t="shared" si="77"/>
        <v>0</v>
      </c>
      <c r="R493" s="16">
        <f t="shared" si="78"/>
        <v>6.1098613417817529E-4</v>
      </c>
      <c r="S493" s="16">
        <f t="shared" si="79"/>
        <v>5.3639088381087677E-2</v>
      </c>
    </row>
    <row r="494" spans="1:19">
      <c r="A494">
        <f>raw_modified!A494</f>
        <v>3</v>
      </c>
      <c r="B494">
        <f>raw_modified!B494</f>
        <v>202308</v>
      </c>
      <c r="C494">
        <f>raw_modified!C494</f>
        <v>1</v>
      </c>
      <c r="D494">
        <f>raw_modified!D494</f>
        <v>1176248528.1800001</v>
      </c>
      <c r="E494">
        <f>raw_modified!E494</f>
        <v>338683926</v>
      </c>
      <c r="F494">
        <f>IF(C494=0,raw_modified!F494+raw_modified!K494,raw_modified!F494)</f>
        <v>619802476.49000001</v>
      </c>
      <c r="G494">
        <f>IF(C494=1,raw_modified!G494+raw_modified!K494,raw_modified!G494)</f>
        <v>136129028.65000001</v>
      </c>
      <c r="H494">
        <f>IF(C494=2,raw_modified!H494+raw_modified!K494,raw_modified!H494)</f>
        <v>0</v>
      </c>
      <c r="I494">
        <f>IF(OR(C494=3,C494=4),raw_modified!I494+raw_modified!K494,raw_modified!I494)</f>
        <v>0</v>
      </c>
      <c r="J494">
        <f>raw_modified!J494</f>
        <v>0</v>
      </c>
      <c r="K494">
        <f>raw_modified!L494</f>
        <v>81633097.039999962</v>
      </c>
      <c r="L494" s="16">
        <f t="shared" si="72"/>
        <v>0.99999999999999989</v>
      </c>
      <c r="M494" s="16">
        <f t="shared" si="73"/>
        <v>0.28793568526206187</v>
      </c>
      <c r="N494" s="16">
        <f t="shared" si="74"/>
        <v>0.52693156390088358</v>
      </c>
      <c r="O494" s="16">
        <f t="shared" si="75"/>
        <v>0.11573151879784399</v>
      </c>
      <c r="P494" s="16">
        <f t="shared" si="76"/>
        <v>0</v>
      </c>
      <c r="Q494" s="16">
        <f t="shared" si="77"/>
        <v>0</v>
      </c>
      <c r="R494" s="16">
        <f t="shared" si="78"/>
        <v>0</v>
      </c>
      <c r="S494" s="16">
        <f t="shared" si="79"/>
        <v>6.9401232039210461E-2</v>
      </c>
    </row>
    <row r="495" spans="1:19">
      <c r="A495">
        <f>raw_modified!A495</f>
        <v>3</v>
      </c>
      <c r="B495">
        <f>raw_modified!B495</f>
        <v>202308</v>
      </c>
      <c r="C495">
        <f>raw_modified!C495</f>
        <v>2</v>
      </c>
      <c r="D495">
        <f>raw_modified!D495</f>
        <v>137283062.78999999</v>
      </c>
      <c r="E495">
        <f>raw_modified!E495</f>
        <v>8220178</v>
      </c>
      <c r="F495">
        <f>IF(C495=0,raw_modified!F495+raw_modified!K495,raw_modified!F495)</f>
        <v>9428246</v>
      </c>
      <c r="G495">
        <f>IF(C495=1,raw_modified!G495+raw_modified!K495,raw_modified!G495)</f>
        <v>24364448</v>
      </c>
      <c r="H495">
        <f>IF(C495=2,raw_modified!H495+raw_modified!K495,raw_modified!H495)</f>
        <v>90142763.789999992</v>
      </c>
      <c r="I495">
        <f>IF(OR(C495=3,C495=4),raw_modified!I495+raw_modified!K495,raw_modified!I495)</f>
        <v>0</v>
      </c>
      <c r="J495">
        <f>raw_modified!J495</f>
        <v>0</v>
      </c>
      <c r="K495">
        <f>raw_modified!L495</f>
        <v>5127427</v>
      </c>
      <c r="L495" s="16">
        <f t="shared" si="72"/>
        <v>1</v>
      </c>
      <c r="M495" s="16">
        <f t="shared" si="73"/>
        <v>5.9877583096862377E-2</v>
      </c>
      <c r="N495" s="16">
        <f t="shared" si="74"/>
        <v>6.8677415905429334E-2</v>
      </c>
      <c r="O495" s="16">
        <f t="shared" si="75"/>
        <v>0.17747599379589862</v>
      </c>
      <c r="P495" s="16">
        <f t="shared" si="76"/>
        <v>0.65661970208145881</v>
      </c>
      <c r="Q495" s="16">
        <f t="shared" si="77"/>
        <v>0</v>
      </c>
      <c r="R495" s="16">
        <f t="shared" si="78"/>
        <v>0</v>
      </c>
      <c r="S495" s="16">
        <f t="shared" si="79"/>
        <v>3.7349305120350895E-2</v>
      </c>
    </row>
    <row r="496" spans="1:19">
      <c r="A496">
        <f>raw_modified!A496</f>
        <v>3</v>
      </c>
      <c r="B496">
        <f>raw_modified!B496</f>
        <v>202308</v>
      </c>
      <c r="C496">
        <f>raw_modified!C496</f>
        <v>3</v>
      </c>
      <c r="D496">
        <f>raw_modified!D496</f>
        <v>70817429.980000004</v>
      </c>
      <c r="E496">
        <f>raw_modified!E496</f>
        <v>1189329</v>
      </c>
      <c r="F496">
        <f>IF(C496=0,raw_modified!F496+raw_modified!K496,raw_modified!F496)</f>
        <v>2134425</v>
      </c>
      <c r="G496">
        <f>IF(C496=1,raw_modified!G496+raw_modified!K496,raw_modified!G496)</f>
        <v>639264</v>
      </c>
      <c r="H496">
        <f>IF(C496=2,raw_modified!H496+raw_modified!K496,raw_modified!H496)</f>
        <v>1684112</v>
      </c>
      <c r="I496">
        <f>IF(OR(C496=3,C496=4),raw_modified!I496+raw_modified!K496,raw_modified!I496)</f>
        <v>62948568.980000004</v>
      </c>
      <c r="J496">
        <f>raw_modified!J496</f>
        <v>0</v>
      </c>
      <c r="K496">
        <f>raw_modified!L496</f>
        <v>2221731</v>
      </c>
      <c r="L496" s="16">
        <f t="shared" si="72"/>
        <v>1</v>
      </c>
      <c r="M496" s="16">
        <f t="shared" si="73"/>
        <v>1.6794297679764515E-2</v>
      </c>
      <c r="N496" s="16">
        <f t="shared" si="74"/>
        <v>3.013982575480071E-2</v>
      </c>
      <c r="O496" s="16">
        <f t="shared" si="75"/>
        <v>9.026930237097542E-3</v>
      </c>
      <c r="P496" s="16">
        <f t="shared" si="76"/>
        <v>2.3781038092961303E-2</v>
      </c>
      <c r="Q496" s="16">
        <f t="shared" si="77"/>
        <v>0.88888525039355004</v>
      </c>
      <c r="R496" s="16">
        <f t="shared" si="78"/>
        <v>0</v>
      </c>
      <c r="S496" s="16">
        <f t="shared" si="79"/>
        <v>3.137265784182585E-2</v>
      </c>
    </row>
    <row r="497" spans="1:19">
      <c r="A497">
        <f>raw_modified!A497</f>
        <v>3</v>
      </c>
      <c r="B497">
        <f>raw_modified!B497</f>
        <v>202308</v>
      </c>
      <c r="C497">
        <f>raw_modified!C497</f>
        <v>4</v>
      </c>
      <c r="D497">
        <f>raw_modified!D497</f>
        <v>649987834.8499999</v>
      </c>
      <c r="E497">
        <f>raw_modified!E497</f>
        <v>1949834.3</v>
      </c>
      <c r="F497">
        <f>IF(C497=0,raw_modified!F497+raw_modified!K497,raw_modified!F497)</f>
        <v>1441463</v>
      </c>
      <c r="G497">
        <f>IF(C497=1,raw_modified!G497+raw_modified!K497,raw_modified!G497)</f>
        <v>315130</v>
      </c>
      <c r="H497">
        <f>IF(C497=2,raw_modified!H497+raw_modified!K497,raw_modified!H497)</f>
        <v>1260477</v>
      </c>
      <c r="I497">
        <f>IF(OR(C497=3,C497=4),raw_modified!I497+raw_modified!K497,raw_modified!I497)</f>
        <v>634716642.6099999</v>
      </c>
      <c r="J497">
        <f>raw_modified!J497</f>
        <v>0</v>
      </c>
      <c r="K497">
        <f>raw_modified!L497</f>
        <v>10304287.940000057</v>
      </c>
      <c r="L497" s="16">
        <f t="shared" si="72"/>
        <v>1</v>
      </c>
      <c r="M497" s="16">
        <f t="shared" si="73"/>
        <v>2.999801220048942E-3</v>
      </c>
      <c r="N497" s="16">
        <f t="shared" si="74"/>
        <v>2.2176768898031019E-3</v>
      </c>
      <c r="O497" s="16">
        <f t="shared" si="75"/>
        <v>4.848244584034772E-4</v>
      </c>
      <c r="P497" s="16">
        <f t="shared" si="76"/>
        <v>1.9392316785296218E-3</v>
      </c>
      <c r="Q497" s="16">
        <f t="shared" si="77"/>
        <v>0.97650541837675442</v>
      </c>
      <c r="R497" s="16">
        <f t="shared" si="78"/>
        <v>0</v>
      </c>
      <c r="S497" s="16">
        <f t="shared" si="79"/>
        <v>1.5853047376460538E-2</v>
      </c>
    </row>
    <row r="498" spans="1:19">
      <c r="A498">
        <f>raw_modified!A498</f>
        <v>1</v>
      </c>
      <c r="B498">
        <f>raw_modified!B498</f>
        <v>202309</v>
      </c>
      <c r="C498">
        <f>raw_modified!C498</f>
        <v>0</v>
      </c>
      <c r="D498">
        <f>raw_modified!D498</f>
        <v>15424504591.139999</v>
      </c>
      <c r="E498">
        <f>raw_modified!E498</f>
        <v>14061605116.359999</v>
      </c>
      <c r="F498">
        <f>IF(C498=0,raw_modified!F498+raw_modified!K498,raw_modified!F498)</f>
        <v>594854670.38</v>
      </c>
      <c r="G498">
        <f>IF(C498=1,raw_modified!G498+raw_modified!K498,raw_modified!G498)</f>
        <v>0</v>
      </c>
      <c r="H498">
        <f>IF(C498=2,raw_modified!H498+raw_modified!K498,raw_modified!H498)</f>
        <v>0</v>
      </c>
      <c r="I498">
        <f>IF(OR(C498=3,C498=4),raw_modified!I498+raw_modified!K498,raw_modified!I498)</f>
        <v>0</v>
      </c>
      <c r="J498">
        <f>raw_modified!J498</f>
        <v>0</v>
      </c>
      <c r="K498">
        <f>raw_modified!L498</f>
        <v>768044804.40000153</v>
      </c>
      <c r="L498" s="16">
        <f t="shared" si="72"/>
        <v>1</v>
      </c>
      <c r="M498" s="16">
        <f t="shared" si="73"/>
        <v>0.91164063216896674</v>
      </c>
      <c r="N498" s="16">
        <f t="shared" si="74"/>
        <v>3.8565560849305389E-2</v>
      </c>
      <c r="O498" s="16">
        <f t="shared" si="75"/>
        <v>0</v>
      </c>
      <c r="P498" s="16">
        <f t="shared" si="76"/>
        <v>0</v>
      </c>
      <c r="Q498" s="16">
        <f t="shared" si="77"/>
        <v>0</v>
      </c>
      <c r="R498" s="16">
        <f t="shared" si="78"/>
        <v>0</v>
      </c>
      <c r="S498" s="16">
        <f t="shared" si="79"/>
        <v>4.9793806981727938E-2</v>
      </c>
    </row>
    <row r="499" spans="1:19">
      <c r="A499">
        <f>raw_modified!A499</f>
        <v>1</v>
      </c>
      <c r="B499">
        <f>raw_modified!B499</f>
        <v>202309</v>
      </c>
      <c r="C499">
        <f>raw_modified!C499</f>
        <v>1</v>
      </c>
      <c r="D499">
        <f>raw_modified!D499</f>
        <v>1060286600.7800001</v>
      </c>
      <c r="E499">
        <f>raw_modified!E499</f>
        <v>273906192.69999999</v>
      </c>
      <c r="F499">
        <f>IF(C499=0,raw_modified!F499+raw_modified!K499,raw_modified!F499)</f>
        <v>575931953.18000007</v>
      </c>
      <c r="G499">
        <f>IF(C499=1,raw_modified!G499+raw_modified!K499,raw_modified!G499)</f>
        <v>130241433.72</v>
      </c>
      <c r="H499">
        <f>IF(C499=2,raw_modified!H499+raw_modified!K499,raw_modified!H499)</f>
        <v>0</v>
      </c>
      <c r="I499">
        <f>IF(OR(C499=3,C499=4),raw_modified!I499+raw_modified!K499,raw_modified!I499)</f>
        <v>0</v>
      </c>
      <c r="J499">
        <f>raw_modified!J499</f>
        <v>0</v>
      </c>
      <c r="K499">
        <f>raw_modified!L499</f>
        <v>80207021.179999948</v>
      </c>
      <c r="L499" s="16">
        <f t="shared" si="72"/>
        <v>0.99999999999999989</v>
      </c>
      <c r="M499" s="16">
        <f t="shared" si="73"/>
        <v>0.25833222121122801</v>
      </c>
      <c r="N499" s="16">
        <f t="shared" si="74"/>
        <v>0.54318516593184862</v>
      </c>
      <c r="O499" s="16">
        <f t="shared" si="75"/>
        <v>0.1228360649131922</v>
      </c>
      <c r="P499" s="16">
        <f t="shared" si="76"/>
        <v>0</v>
      </c>
      <c r="Q499" s="16">
        <f t="shared" si="77"/>
        <v>0</v>
      </c>
      <c r="R499" s="16">
        <f t="shared" si="78"/>
        <v>0</v>
      </c>
      <c r="S499" s="16">
        <f t="shared" si="79"/>
        <v>7.5646547943731088E-2</v>
      </c>
    </row>
    <row r="500" spans="1:19">
      <c r="A500">
        <f>raw_modified!A500</f>
        <v>1</v>
      </c>
      <c r="B500">
        <f>raw_modified!B500</f>
        <v>202309</v>
      </c>
      <c r="C500">
        <f>raw_modified!C500</f>
        <v>2</v>
      </c>
      <c r="D500">
        <f>raw_modified!D500</f>
        <v>131003406</v>
      </c>
      <c r="E500">
        <f>raw_modified!E500</f>
        <v>21857794</v>
      </c>
      <c r="F500">
        <f>IF(C500=0,raw_modified!F500+raw_modified!K500,raw_modified!F500)</f>
        <v>28157732.5</v>
      </c>
      <c r="G500">
        <f>IF(C500=1,raw_modified!G500+raw_modified!K500,raw_modified!G500)</f>
        <v>5458263</v>
      </c>
      <c r="H500">
        <f>IF(C500=2,raw_modified!H500+raw_modified!K500,raw_modified!H500)</f>
        <v>61877837.5</v>
      </c>
      <c r="I500">
        <f>IF(OR(C500=3,C500=4),raw_modified!I500+raw_modified!K500,raw_modified!I500)</f>
        <v>0</v>
      </c>
      <c r="J500">
        <f>raw_modified!J500</f>
        <v>0</v>
      </c>
      <c r="K500">
        <f>raw_modified!L500</f>
        <v>13651779</v>
      </c>
      <c r="L500" s="16">
        <f t="shared" si="72"/>
        <v>1</v>
      </c>
      <c r="M500" s="16">
        <f t="shared" si="73"/>
        <v>0.16684905123764493</v>
      </c>
      <c r="N500" s="16">
        <f t="shared" si="74"/>
        <v>0.21493893448846665</v>
      </c>
      <c r="O500" s="16">
        <f t="shared" si="75"/>
        <v>4.166504647978389E-2</v>
      </c>
      <c r="P500" s="16">
        <f t="shared" si="76"/>
        <v>0.47233762380193384</v>
      </c>
      <c r="Q500" s="16">
        <f t="shared" si="77"/>
        <v>0</v>
      </c>
      <c r="R500" s="16">
        <f t="shared" si="78"/>
        <v>0</v>
      </c>
      <c r="S500" s="16">
        <f t="shared" si="79"/>
        <v>0.1042093439921707</v>
      </c>
    </row>
    <row r="501" spans="1:19">
      <c r="A501">
        <f>raw_modified!A501</f>
        <v>1</v>
      </c>
      <c r="B501">
        <f>raw_modified!B501</f>
        <v>202309</v>
      </c>
      <c r="C501">
        <f>raw_modified!C501</f>
        <v>3</v>
      </c>
      <c r="D501">
        <f>raw_modified!D501</f>
        <v>92302302</v>
      </c>
      <c r="E501">
        <f>raw_modified!E501</f>
        <v>2461247</v>
      </c>
      <c r="F501">
        <f>IF(C501=0,raw_modified!F501+raw_modified!K501,raw_modified!F501)</f>
        <v>1779012</v>
      </c>
      <c r="G501">
        <f>IF(C501=1,raw_modified!G501+raw_modified!K501,raw_modified!G501)</f>
        <v>618056</v>
      </c>
      <c r="H501">
        <f>IF(C501=2,raw_modified!H501+raw_modified!K501,raw_modified!H501)</f>
        <v>1047242</v>
      </c>
      <c r="I501">
        <f>IF(OR(C501=3,C501=4),raw_modified!I501+raw_modified!K501,raw_modified!I501)</f>
        <v>84722461</v>
      </c>
      <c r="J501">
        <f>raw_modified!J501</f>
        <v>0</v>
      </c>
      <c r="K501">
        <f>raw_modified!L501</f>
        <v>1674284</v>
      </c>
      <c r="L501" s="16">
        <f t="shared" si="72"/>
        <v>1</v>
      </c>
      <c r="M501" s="16">
        <f t="shared" si="73"/>
        <v>2.6665066273211691E-2</v>
      </c>
      <c r="N501" s="16">
        <f t="shared" si="74"/>
        <v>1.9273755490951894E-2</v>
      </c>
      <c r="O501" s="16">
        <f t="shared" si="75"/>
        <v>6.6959976794511581E-3</v>
      </c>
      <c r="P501" s="16">
        <f t="shared" si="76"/>
        <v>1.1345784203735243E-2</v>
      </c>
      <c r="Q501" s="16">
        <f t="shared" si="77"/>
        <v>0.91788026045114235</v>
      </c>
      <c r="R501" s="16">
        <f t="shared" si="78"/>
        <v>0</v>
      </c>
      <c r="S501" s="16">
        <f t="shared" si="79"/>
        <v>1.8139135901507637E-2</v>
      </c>
    </row>
    <row r="502" spans="1:19">
      <c r="A502">
        <f>raw_modified!A502</f>
        <v>1</v>
      </c>
      <c r="B502">
        <f>raw_modified!B502</f>
        <v>202309</v>
      </c>
      <c r="C502">
        <f>raw_modified!C502</f>
        <v>4</v>
      </c>
      <c r="D502">
        <f>raw_modified!D502</f>
        <v>872416085.9000001</v>
      </c>
      <c r="E502">
        <f>raw_modified!E502</f>
        <v>7380779</v>
      </c>
      <c r="F502">
        <f>IF(C502=0,raw_modified!F502+raw_modified!K502,raw_modified!F502)</f>
        <v>1172832.1299999999</v>
      </c>
      <c r="G502">
        <f>IF(C502=1,raw_modified!G502+raw_modified!K502,raw_modified!G502)</f>
        <v>0</v>
      </c>
      <c r="H502">
        <f>IF(C502=2,raw_modified!H502+raw_modified!K502,raw_modified!H502)</f>
        <v>263939</v>
      </c>
      <c r="I502">
        <f>IF(OR(C502=3,C502=4),raw_modified!I502+raw_modified!K502,raw_modified!I502)</f>
        <v>845929296.47000015</v>
      </c>
      <c r="J502">
        <f>raw_modified!J502</f>
        <v>0</v>
      </c>
      <c r="K502">
        <f>raw_modified!L502</f>
        <v>17669239.299999952</v>
      </c>
      <c r="L502" s="16">
        <f t="shared" si="72"/>
        <v>1</v>
      </c>
      <c r="M502" s="16">
        <f t="shared" si="73"/>
        <v>8.4601592282492772E-3</v>
      </c>
      <c r="N502" s="16">
        <f t="shared" si="74"/>
        <v>1.3443495012933941E-3</v>
      </c>
      <c r="O502" s="16">
        <f t="shared" si="75"/>
        <v>0</v>
      </c>
      <c r="P502" s="16">
        <f t="shared" si="76"/>
        <v>3.0253797960146025E-4</v>
      </c>
      <c r="Q502" s="16">
        <f t="shared" si="77"/>
        <v>0.96963972826948086</v>
      </c>
      <c r="R502" s="16">
        <f t="shared" si="78"/>
        <v>0</v>
      </c>
      <c r="S502" s="16">
        <f t="shared" si="79"/>
        <v>2.0253225021375033E-2</v>
      </c>
    </row>
    <row r="503" spans="1:19">
      <c r="A503">
        <f>raw_modified!A503</f>
        <v>2</v>
      </c>
      <c r="B503">
        <f>raw_modified!B503</f>
        <v>202309</v>
      </c>
      <c r="C503">
        <f>raw_modified!C503</f>
        <v>0</v>
      </c>
      <c r="D503">
        <f>raw_modified!D503</f>
        <v>863926997.39999998</v>
      </c>
      <c r="E503">
        <f>raw_modified!E503</f>
        <v>781935470.38</v>
      </c>
      <c r="F503">
        <f>IF(C503=0,raw_modified!F503+raw_modified!K503,raw_modified!F503)</f>
        <v>40175190.450000003</v>
      </c>
      <c r="G503">
        <f>IF(C503=1,raw_modified!G503+raw_modified!K503,raw_modified!G503)</f>
        <v>0</v>
      </c>
      <c r="H503">
        <f>IF(C503=2,raw_modified!H503+raw_modified!K503,raw_modified!H503)</f>
        <v>0</v>
      </c>
      <c r="I503">
        <f>IF(OR(C503=3,C503=4),raw_modified!I503+raw_modified!K503,raw_modified!I503)</f>
        <v>0</v>
      </c>
      <c r="J503">
        <f>raw_modified!J503</f>
        <v>0</v>
      </c>
      <c r="K503">
        <f>raw_modified!L503</f>
        <v>41816336.569999933</v>
      </c>
      <c r="L503" s="16">
        <f t="shared" si="72"/>
        <v>1</v>
      </c>
      <c r="M503" s="16">
        <f t="shared" si="73"/>
        <v>0.90509438035070722</v>
      </c>
      <c r="N503" s="16">
        <f t="shared" si="74"/>
        <v>4.6502992233033329E-2</v>
      </c>
      <c r="O503" s="16">
        <f t="shared" si="75"/>
        <v>0</v>
      </c>
      <c r="P503" s="16">
        <f t="shared" si="76"/>
        <v>0</v>
      </c>
      <c r="Q503" s="16">
        <f t="shared" si="77"/>
        <v>0</v>
      </c>
      <c r="R503" s="16">
        <f t="shared" si="78"/>
        <v>0</v>
      </c>
      <c r="S503" s="16">
        <f t="shared" si="79"/>
        <v>4.8402627416259433E-2</v>
      </c>
    </row>
    <row r="504" spans="1:19">
      <c r="A504">
        <f>raw_modified!A504</f>
        <v>2</v>
      </c>
      <c r="B504">
        <f>raw_modified!B504</f>
        <v>202309</v>
      </c>
      <c r="C504">
        <f>raw_modified!C504</f>
        <v>1</v>
      </c>
      <c r="D504">
        <f>raw_modified!D504</f>
        <v>96163919.310000002</v>
      </c>
      <c r="E504">
        <f>raw_modified!E504</f>
        <v>37568236</v>
      </c>
      <c r="F504">
        <f>IF(C504=0,raw_modified!F504+raw_modified!K504,raw_modified!F504)</f>
        <v>43589724.310000002</v>
      </c>
      <c r="G504">
        <f>IF(C504=1,raw_modified!G504+raw_modified!K504,raw_modified!G504)</f>
        <v>8950748</v>
      </c>
      <c r="H504">
        <f>IF(C504=2,raw_modified!H504+raw_modified!K504,raw_modified!H504)</f>
        <v>0</v>
      </c>
      <c r="I504">
        <f>IF(OR(C504=3,C504=4),raw_modified!I504+raw_modified!K504,raw_modified!I504)</f>
        <v>0</v>
      </c>
      <c r="J504">
        <f>raw_modified!J504</f>
        <v>0</v>
      </c>
      <c r="K504">
        <f>raw_modified!L504</f>
        <v>6055211</v>
      </c>
      <c r="L504" s="16">
        <f t="shared" si="72"/>
        <v>1</v>
      </c>
      <c r="M504" s="16">
        <f t="shared" si="73"/>
        <v>0.39066872762218324</v>
      </c>
      <c r="N504" s="16">
        <f t="shared" si="74"/>
        <v>0.45328564624619189</v>
      </c>
      <c r="O504" s="16">
        <f t="shared" si="75"/>
        <v>9.3078028269062238E-2</v>
      </c>
      <c r="P504" s="16">
        <f t="shared" si="76"/>
        <v>0</v>
      </c>
      <c r="Q504" s="16">
        <f t="shared" si="77"/>
        <v>0</v>
      </c>
      <c r="R504" s="16">
        <f t="shared" si="78"/>
        <v>0</v>
      </c>
      <c r="S504" s="16">
        <f t="shared" si="79"/>
        <v>6.2967597862562619E-2</v>
      </c>
    </row>
    <row r="505" spans="1:19">
      <c r="A505">
        <f>raw_modified!A505</f>
        <v>2</v>
      </c>
      <c r="B505">
        <f>raw_modified!B505</f>
        <v>202309</v>
      </c>
      <c r="C505">
        <f>raw_modified!C505</f>
        <v>2</v>
      </c>
      <c r="D505">
        <f>raw_modified!D505</f>
        <v>21622157.5</v>
      </c>
      <c r="E505">
        <f>raw_modified!E505</f>
        <v>1038784</v>
      </c>
      <c r="F505">
        <f>IF(C505=0,raw_modified!F505+raw_modified!K505,raw_modified!F505)</f>
        <v>2050564</v>
      </c>
      <c r="G505">
        <f>IF(C505=1,raw_modified!G505+raw_modified!K505,raw_modified!G505)</f>
        <v>784698</v>
      </c>
      <c r="H505">
        <f>IF(C505=2,raw_modified!H505+raw_modified!K505,raw_modified!H505)</f>
        <v>16958185.5</v>
      </c>
      <c r="I505">
        <f>IF(OR(C505=3,C505=4),raw_modified!I505+raw_modified!K505,raw_modified!I505)</f>
        <v>0</v>
      </c>
      <c r="J505">
        <f>raw_modified!J505</f>
        <v>0</v>
      </c>
      <c r="K505">
        <f>raw_modified!L505</f>
        <v>789926</v>
      </c>
      <c r="L505" s="16">
        <f t="shared" si="72"/>
        <v>0.99999999999999989</v>
      </c>
      <c r="M505" s="16">
        <f t="shared" si="73"/>
        <v>4.804256929494663E-2</v>
      </c>
      <c r="N505" s="16">
        <f t="shared" si="74"/>
        <v>9.4836234543199491E-2</v>
      </c>
      <c r="O505" s="16">
        <f t="shared" si="75"/>
        <v>3.6291383040753453E-2</v>
      </c>
      <c r="P505" s="16">
        <f t="shared" si="76"/>
        <v>0.7842966410729364</v>
      </c>
      <c r="Q505" s="16">
        <f t="shared" si="77"/>
        <v>0</v>
      </c>
      <c r="R505" s="16">
        <f t="shared" si="78"/>
        <v>0</v>
      </c>
      <c r="S505" s="16">
        <f t="shared" si="79"/>
        <v>3.6533172048164017E-2</v>
      </c>
    </row>
    <row r="506" spans="1:19">
      <c r="A506">
        <f>raw_modified!A506</f>
        <v>2</v>
      </c>
      <c r="B506">
        <f>raw_modified!B506</f>
        <v>202309</v>
      </c>
      <c r="C506">
        <f>raw_modified!C506</f>
        <v>3</v>
      </c>
      <c r="D506">
        <f>raw_modified!D506</f>
        <v>8951826</v>
      </c>
      <c r="E506">
        <f>raw_modified!E506</f>
        <v>131313</v>
      </c>
      <c r="F506">
        <f>IF(C506=0,raw_modified!F506+raw_modified!K506,raw_modified!F506)</f>
        <v>141098</v>
      </c>
      <c r="G506">
        <f>IF(C506=1,raw_modified!G506+raw_modified!K506,raw_modified!G506)</f>
        <v>412840</v>
      </c>
      <c r="H506">
        <f>IF(C506=2,raw_modified!H506+raw_modified!K506,raw_modified!H506)</f>
        <v>0</v>
      </c>
      <c r="I506">
        <f>IF(OR(C506=3,C506=4),raw_modified!I506+raw_modified!K506,raw_modified!I506)</f>
        <v>8006211</v>
      </c>
      <c r="J506">
        <f>raw_modified!J506</f>
        <v>0</v>
      </c>
      <c r="K506">
        <f>raw_modified!L506</f>
        <v>260364</v>
      </c>
      <c r="L506" s="16">
        <f t="shared" si="72"/>
        <v>1</v>
      </c>
      <c r="M506" s="16">
        <f t="shared" si="73"/>
        <v>1.4668850802059825E-2</v>
      </c>
      <c r="N506" s="16">
        <f t="shared" si="74"/>
        <v>1.5761923880111165E-2</v>
      </c>
      <c r="O506" s="16">
        <f t="shared" si="75"/>
        <v>4.6117965206204856E-2</v>
      </c>
      <c r="P506" s="16">
        <f t="shared" si="76"/>
        <v>0</v>
      </c>
      <c r="Q506" s="16">
        <f t="shared" si="77"/>
        <v>0.89436624438410661</v>
      </c>
      <c r="R506" s="16">
        <f t="shared" si="78"/>
        <v>0</v>
      </c>
      <c r="S506" s="16">
        <f t="shared" si="79"/>
        <v>2.9085015727517493E-2</v>
      </c>
    </row>
    <row r="507" spans="1:19">
      <c r="A507">
        <f>raw_modified!A507</f>
        <v>2</v>
      </c>
      <c r="B507">
        <f>raw_modified!B507</f>
        <v>202309</v>
      </c>
      <c r="C507">
        <f>raw_modified!C507</f>
        <v>4</v>
      </c>
      <c r="D507">
        <f>raw_modified!D507</f>
        <v>135581963.38999999</v>
      </c>
      <c r="E507">
        <f>raw_modified!E507</f>
        <v>50660</v>
      </c>
      <c r="F507">
        <f>IF(C507=0,raw_modified!F507+raw_modified!K507,raw_modified!F507)</f>
        <v>1074917</v>
      </c>
      <c r="G507">
        <f>IF(C507=1,raw_modified!G507+raw_modified!K507,raw_modified!G507)</f>
        <v>0</v>
      </c>
      <c r="H507">
        <f>IF(C507=2,raw_modified!H507+raw_modified!K507,raw_modified!H507)</f>
        <v>0</v>
      </c>
      <c r="I507">
        <f>IF(OR(C507=3,C507=4),raw_modified!I507+raw_modified!K507,raw_modified!I507)</f>
        <v>130379961.16</v>
      </c>
      <c r="J507">
        <f>raw_modified!J507</f>
        <v>0</v>
      </c>
      <c r="K507">
        <f>raw_modified!L507</f>
        <v>4076425.2299999893</v>
      </c>
      <c r="L507" s="16">
        <f t="shared" si="72"/>
        <v>1</v>
      </c>
      <c r="M507" s="16">
        <f t="shared" si="73"/>
        <v>3.7364852029968823E-4</v>
      </c>
      <c r="N507" s="16">
        <f t="shared" si="74"/>
        <v>7.928171071752468E-3</v>
      </c>
      <c r="O507" s="16">
        <f t="shared" si="75"/>
        <v>0</v>
      </c>
      <c r="P507" s="16">
        <f t="shared" si="76"/>
        <v>0</v>
      </c>
      <c r="Q507" s="16">
        <f t="shared" si="77"/>
        <v>0.96163204824644344</v>
      </c>
      <c r="R507" s="16">
        <f t="shared" si="78"/>
        <v>0</v>
      </c>
      <c r="S507" s="16">
        <f t="shared" si="79"/>
        <v>3.0066132161504389E-2</v>
      </c>
    </row>
    <row r="508" spans="1:19">
      <c r="A508">
        <f>raw_modified!A508</f>
        <v>3</v>
      </c>
      <c r="B508">
        <f>raw_modified!B508</f>
        <v>202309</v>
      </c>
      <c r="C508">
        <f>raw_modified!C508</f>
        <v>0</v>
      </c>
      <c r="D508">
        <f>raw_modified!D508</f>
        <v>11799302103.210001</v>
      </c>
      <c r="E508">
        <f>raw_modified!E508</f>
        <v>10713870159.090004</v>
      </c>
      <c r="F508">
        <f>IF(C508=0,raw_modified!F508+raw_modified!K508,raw_modified!F508)</f>
        <v>453706165.80000001</v>
      </c>
      <c r="G508">
        <f>IF(C508=1,raw_modified!G508+raw_modified!K508,raw_modified!G508)</f>
        <v>0</v>
      </c>
      <c r="H508">
        <f>IF(C508=2,raw_modified!H508+raw_modified!K508,raw_modified!H508)</f>
        <v>0</v>
      </c>
      <c r="I508">
        <f>IF(OR(C508=3,C508=4),raw_modified!I508+raw_modified!K508,raw_modified!I508)</f>
        <v>0</v>
      </c>
      <c r="J508">
        <f>raw_modified!J508</f>
        <v>12960082</v>
      </c>
      <c r="K508">
        <f>raw_modified!L508</f>
        <v>618765696.31999779</v>
      </c>
      <c r="L508" s="16">
        <f t="shared" si="72"/>
        <v>1.0000000000000002</v>
      </c>
      <c r="M508" s="16">
        <f t="shared" si="73"/>
        <v>0.90800880131506212</v>
      </c>
      <c r="N508" s="16">
        <f t="shared" si="74"/>
        <v>3.8451949262030438E-2</v>
      </c>
      <c r="O508" s="16">
        <f t="shared" si="75"/>
        <v>0</v>
      </c>
      <c r="P508" s="16">
        <f t="shared" si="76"/>
        <v>0</v>
      </c>
      <c r="Q508" s="16">
        <f t="shared" si="77"/>
        <v>0</v>
      </c>
      <c r="R508" s="16">
        <f t="shared" si="78"/>
        <v>1.0983769960830319E-3</v>
      </c>
      <c r="S508" s="16">
        <f t="shared" si="79"/>
        <v>5.2440872426824513E-2</v>
      </c>
    </row>
    <row r="509" spans="1:19">
      <c r="A509">
        <f>raw_modified!A509</f>
        <v>3</v>
      </c>
      <c r="B509">
        <f>raw_modified!B509</f>
        <v>202309</v>
      </c>
      <c r="C509">
        <f>raw_modified!C509</f>
        <v>1</v>
      </c>
      <c r="D509">
        <f>raw_modified!D509</f>
        <v>1083701866.01</v>
      </c>
      <c r="E509">
        <f>raw_modified!E509</f>
        <v>256758660.84999999</v>
      </c>
      <c r="F509">
        <f>IF(C509=0,raw_modified!F509+raw_modified!K509,raw_modified!F509)</f>
        <v>625351740.25</v>
      </c>
      <c r="G509">
        <f>IF(C509=1,raw_modified!G509+raw_modified!K509,raw_modified!G509)</f>
        <v>124205981.23</v>
      </c>
      <c r="H509">
        <f>IF(C509=2,raw_modified!H509+raw_modified!K509,raw_modified!H509)</f>
        <v>0</v>
      </c>
      <c r="I509">
        <f>IF(OR(C509=3,C509=4),raw_modified!I509+raw_modified!K509,raw_modified!I509)</f>
        <v>0</v>
      </c>
      <c r="J509">
        <f>raw_modified!J509</f>
        <v>0</v>
      </c>
      <c r="K509">
        <f>raw_modified!L509</f>
        <v>77385483.679999948</v>
      </c>
      <c r="L509" s="16">
        <f t="shared" si="72"/>
        <v>1</v>
      </c>
      <c r="M509" s="16">
        <f t="shared" si="73"/>
        <v>0.2369273957193968</v>
      </c>
      <c r="N509" s="16">
        <f t="shared" si="74"/>
        <v>0.5770514565527467</v>
      </c>
      <c r="O509" s="16">
        <f t="shared" si="75"/>
        <v>0.11461268557864962</v>
      </c>
      <c r="P509" s="16">
        <f t="shared" si="76"/>
        <v>0</v>
      </c>
      <c r="Q509" s="16">
        <f t="shared" si="77"/>
        <v>0</v>
      </c>
      <c r="R509" s="16">
        <f t="shared" si="78"/>
        <v>0</v>
      </c>
      <c r="S509" s="16">
        <f t="shared" si="79"/>
        <v>7.1408462149206875E-2</v>
      </c>
    </row>
    <row r="510" spans="1:19">
      <c r="A510">
        <f>raw_modified!A510</f>
        <v>3</v>
      </c>
      <c r="B510">
        <f>raw_modified!B510</f>
        <v>202309</v>
      </c>
      <c r="C510">
        <f>raw_modified!C510</f>
        <v>2</v>
      </c>
      <c r="D510">
        <f>raw_modified!D510</f>
        <v>172109733.81999999</v>
      </c>
      <c r="E510">
        <f>raw_modified!E510</f>
        <v>18897566</v>
      </c>
      <c r="F510">
        <f>IF(C510=0,raw_modified!F510+raw_modified!K510,raw_modified!F510)</f>
        <v>60351861</v>
      </c>
      <c r="G510">
        <f>IF(C510=1,raw_modified!G510+raw_modified!K510,raw_modified!G510)</f>
        <v>16903033</v>
      </c>
      <c r="H510">
        <f>IF(C510=2,raw_modified!H510+raw_modified!K510,raw_modified!H510)</f>
        <v>62448244.82</v>
      </c>
      <c r="I510">
        <f>IF(OR(C510=3,C510=4),raw_modified!I510+raw_modified!K510,raw_modified!I510)</f>
        <v>0</v>
      </c>
      <c r="J510">
        <f>raw_modified!J510</f>
        <v>0</v>
      </c>
      <c r="K510">
        <f>raw_modified!L510</f>
        <v>13509029</v>
      </c>
      <c r="L510" s="16">
        <f t="shared" si="72"/>
        <v>1</v>
      </c>
      <c r="M510" s="16">
        <f t="shared" si="73"/>
        <v>0.10979951906592288</v>
      </c>
      <c r="N510" s="16">
        <f t="shared" si="74"/>
        <v>0.35065919666762518</v>
      </c>
      <c r="O510" s="16">
        <f t="shared" si="75"/>
        <v>9.8210790434885828E-2</v>
      </c>
      <c r="P510" s="16">
        <f t="shared" si="76"/>
        <v>0.36283970368178681</v>
      </c>
      <c r="Q510" s="16">
        <f t="shared" si="77"/>
        <v>0</v>
      </c>
      <c r="R510" s="16">
        <f t="shared" si="78"/>
        <v>0</v>
      </c>
      <c r="S510" s="16">
        <f t="shared" si="79"/>
        <v>7.8490790149779346E-2</v>
      </c>
    </row>
    <row r="511" spans="1:19">
      <c r="A511">
        <f>raw_modified!A511</f>
        <v>3</v>
      </c>
      <c r="B511">
        <f>raw_modified!B511</f>
        <v>202309</v>
      </c>
      <c r="C511">
        <f>raw_modified!C511</f>
        <v>3</v>
      </c>
      <c r="D511">
        <f>raw_modified!D511</f>
        <v>89328939.789999992</v>
      </c>
      <c r="E511">
        <f>raw_modified!E511</f>
        <v>4493890</v>
      </c>
      <c r="F511">
        <f>IF(C511=0,raw_modified!F511+raw_modified!K511,raw_modified!F511)</f>
        <v>8306400.5</v>
      </c>
      <c r="G511">
        <f>IF(C511=1,raw_modified!G511+raw_modified!K511,raw_modified!G511)</f>
        <v>248687</v>
      </c>
      <c r="H511">
        <f>IF(C511=2,raw_modified!H511+raw_modified!K511,raw_modified!H511)</f>
        <v>0</v>
      </c>
      <c r="I511">
        <f>IF(OR(C511=3,C511=4),raw_modified!I511+raw_modified!K511,raw_modified!I511)</f>
        <v>62820535.789999999</v>
      </c>
      <c r="J511">
        <f>raw_modified!J511</f>
        <v>0</v>
      </c>
      <c r="K511">
        <f>raw_modified!L511</f>
        <v>13459426.5</v>
      </c>
      <c r="L511" s="16">
        <f t="shared" si="72"/>
        <v>1.0000000000000002</v>
      </c>
      <c r="M511" s="16">
        <f t="shared" si="73"/>
        <v>5.0307212987913158E-2</v>
      </c>
      <c r="N511" s="16">
        <f t="shared" si="74"/>
        <v>9.2986668368920541E-2</v>
      </c>
      <c r="O511" s="16">
        <f t="shared" si="75"/>
        <v>2.7839466200385767E-3</v>
      </c>
      <c r="P511" s="16">
        <f t="shared" si="76"/>
        <v>0</v>
      </c>
      <c r="Q511" s="16">
        <f t="shared" si="77"/>
        <v>0.70324953970888282</v>
      </c>
      <c r="R511" s="16">
        <f t="shared" si="78"/>
        <v>0</v>
      </c>
      <c r="S511" s="16">
        <f t="shared" si="79"/>
        <v>0.15067263231424502</v>
      </c>
    </row>
    <row r="512" spans="1:19">
      <c r="A512">
        <f>raw_modified!A512</f>
        <v>3</v>
      </c>
      <c r="B512">
        <f>raw_modified!B512</f>
        <v>202309</v>
      </c>
      <c r="C512">
        <f>raw_modified!C512</f>
        <v>4</v>
      </c>
      <c r="D512">
        <f>raw_modified!D512</f>
        <v>688584976.42000008</v>
      </c>
      <c r="E512">
        <f>raw_modified!E512</f>
        <v>6839109</v>
      </c>
      <c r="F512">
        <f>IF(C512=0,raw_modified!F512+raw_modified!K512,raw_modified!F512)</f>
        <v>1678192</v>
      </c>
      <c r="G512">
        <f>IF(C512=1,raw_modified!G512+raw_modified!K512,raw_modified!G512)</f>
        <v>125000</v>
      </c>
      <c r="H512">
        <f>IF(C512=2,raw_modified!H512+raw_modified!K512,raw_modified!H512)</f>
        <v>749448</v>
      </c>
      <c r="I512">
        <f>IF(OR(C512=3,C512=4),raw_modified!I512+raw_modified!K512,raw_modified!I512)</f>
        <v>667474485.41000009</v>
      </c>
      <c r="J512">
        <f>raw_modified!J512</f>
        <v>0</v>
      </c>
      <c r="K512">
        <f>raw_modified!L512</f>
        <v>11718742.00999999</v>
      </c>
      <c r="L512" s="16">
        <f t="shared" si="72"/>
        <v>1</v>
      </c>
      <c r="M512" s="16">
        <f t="shared" si="73"/>
        <v>9.9321205576644884E-3</v>
      </c>
      <c r="N512" s="16">
        <f t="shared" si="74"/>
        <v>2.4371603468972469E-3</v>
      </c>
      <c r="O512" s="16">
        <f t="shared" si="75"/>
        <v>1.8153169801915148E-4</v>
      </c>
      <c r="P512" s="16">
        <f t="shared" si="76"/>
        <v>1.0883885441364564E-3</v>
      </c>
      <c r="Q512" s="16">
        <f t="shared" si="77"/>
        <v>0.96934221376749341</v>
      </c>
      <c r="R512" s="16">
        <f t="shared" si="78"/>
        <v>0</v>
      </c>
      <c r="S512" s="16">
        <f t="shared" si="79"/>
        <v>1.7018585085789302E-2</v>
      </c>
    </row>
    <row r="513" spans="1:19">
      <c r="A513">
        <f>raw_modified!A513</f>
        <v>1</v>
      </c>
      <c r="B513">
        <f>raw_modified!B513</f>
        <v>202310</v>
      </c>
      <c r="C513">
        <f>raw_modified!C513</f>
        <v>0</v>
      </c>
      <c r="D513">
        <f>raw_modified!D513</f>
        <v>15764978879.119999</v>
      </c>
      <c r="E513">
        <f>raw_modified!E513</f>
        <v>14300751322.659998</v>
      </c>
      <c r="F513">
        <f>IF(C513=0,raw_modified!F513+raw_modified!K513,raw_modified!F513)</f>
        <v>545925631</v>
      </c>
      <c r="G513">
        <f>IF(C513=1,raw_modified!G513+raw_modified!K513,raw_modified!G513)</f>
        <v>0</v>
      </c>
      <c r="H513">
        <f>IF(C513=2,raw_modified!H513+raw_modified!K513,raw_modified!H513)</f>
        <v>0</v>
      </c>
      <c r="I513">
        <f>IF(OR(C513=3,C513=4),raw_modified!I513+raw_modified!K513,raw_modified!I513)</f>
        <v>0</v>
      </c>
      <c r="J513">
        <f>raw_modified!J513</f>
        <v>1635047</v>
      </c>
      <c r="K513">
        <f>raw_modified!L513</f>
        <v>916666878.46000099</v>
      </c>
      <c r="L513" s="16">
        <f t="shared" si="72"/>
        <v>1</v>
      </c>
      <c r="M513" s="16">
        <f t="shared" si="73"/>
        <v>0.90712150217979015</v>
      </c>
      <c r="N513" s="16">
        <f t="shared" si="74"/>
        <v>3.4629011252470109E-2</v>
      </c>
      <c r="O513" s="16">
        <f t="shared" si="75"/>
        <v>0</v>
      </c>
      <c r="P513" s="16">
        <f t="shared" si="76"/>
        <v>0</v>
      </c>
      <c r="Q513" s="16">
        <f t="shared" si="77"/>
        <v>0</v>
      </c>
      <c r="R513" s="16">
        <f t="shared" si="78"/>
        <v>1.0371387190156949E-4</v>
      </c>
      <c r="S513" s="16">
        <f t="shared" si="79"/>
        <v>5.8145772695838163E-2</v>
      </c>
    </row>
    <row r="514" spans="1:19">
      <c r="A514">
        <f>raw_modified!A514</f>
        <v>1</v>
      </c>
      <c r="B514">
        <f>raw_modified!B514</f>
        <v>202310</v>
      </c>
      <c r="C514">
        <f>raw_modified!C514</f>
        <v>1</v>
      </c>
      <c r="D514">
        <f>raw_modified!D514</f>
        <v>1153488160.1900001</v>
      </c>
      <c r="E514">
        <f>raw_modified!E514</f>
        <v>379750002.48000002</v>
      </c>
      <c r="F514">
        <f>IF(C514=0,raw_modified!F514+raw_modified!K514,raw_modified!F514)</f>
        <v>543226680.41999996</v>
      </c>
      <c r="G514">
        <f>IF(C514=1,raw_modified!G514+raw_modified!K514,raw_modified!G514)</f>
        <v>133871780.23999999</v>
      </c>
      <c r="H514">
        <f>IF(C514=2,raw_modified!H514+raw_modified!K514,raw_modified!H514)</f>
        <v>0</v>
      </c>
      <c r="I514">
        <f>IF(OR(C514=3,C514=4),raw_modified!I514+raw_modified!K514,raw_modified!I514)</f>
        <v>0</v>
      </c>
      <c r="J514">
        <f>raw_modified!J514</f>
        <v>0</v>
      </c>
      <c r="K514">
        <f>raw_modified!L514</f>
        <v>96639697.050000072</v>
      </c>
      <c r="L514" s="16">
        <f t="shared" si="72"/>
        <v>0.99999999999999989</v>
      </c>
      <c r="M514" s="16">
        <f t="shared" si="73"/>
        <v>0.32921881262955349</v>
      </c>
      <c r="N514" s="16">
        <f t="shared" si="74"/>
        <v>0.470942571556626</v>
      </c>
      <c r="O514" s="16">
        <f t="shared" si="75"/>
        <v>0.11605821789965223</v>
      </c>
      <c r="P514" s="16">
        <f t="shared" si="76"/>
        <v>0</v>
      </c>
      <c r="Q514" s="16">
        <f t="shared" si="77"/>
        <v>0</v>
      </c>
      <c r="R514" s="16">
        <f t="shared" si="78"/>
        <v>0</v>
      </c>
      <c r="S514" s="16">
        <f t="shared" si="79"/>
        <v>8.3780397914168261E-2</v>
      </c>
    </row>
    <row r="515" spans="1:19">
      <c r="A515">
        <f>raw_modified!A515</f>
        <v>1</v>
      </c>
      <c r="B515">
        <f>raw_modified!B515</f>
        <v>202310</v>
      </c>
      <c r="C515">
        <f>raw_modified!C515</f>
        <v>2</v>
      </c>
      <c r="D515">
        <f>raw_modified!D515</f>
        <v>130332773.72</v>
      </c>
      <c r="E515">
        <f>raw_modified!E515</f>
        <v>3748259</v>
      </c>
      <c r="F515">
        <f>IF(C515=0,raw_modified!F515+raw_modified!K515,raw_modified!F515)</f>
        <v>12333468</v>
      </c>
      <c r="G515">
        <f>IF(C515=1,raw_modified!G515+raw_modified!K515,raw_modified!G515)</f>
        <v>10893294</v>
      </c>
      <c r="H515">
        <f>IF(C515=2,raw_modified!H515+raw_modified!K515,raw_modified!H515)</f>
        <v>95208460.719999999</v>
      </c>
      <c r="I515">
        <f>IF(OR(C515=3,C515=4),raw_modified!I515+raw_modified!K515,raw_modified!I515)</f>
        <v>0</v>
      </c>
      <c r="J515">
        <f>raw_modified!J515</f>
        <v>0</v>
      </c>
      <c r="K515">
        <f>raw_modified!L515</f>
        <v>8149292</v>
      </c>
      <c r="L515" s="16">
        <f t="shared" ref="L515:L542" si="80">SUM(M515:S515)</f>
        <v>1</v>
      </c>
      <c r="M515" s="16">
        <f t="shared" ref="M515:M542" si="81">E515/D515</f>
        <v>2.8759143943737131E-2</v>
      </c>
      <c r="N515" s="16">
        <f t="shared" ref="N515:N542" si="82">F515/D515</f>
        <v>9.4630595574498919E-2</v>
      </c>
      <c r="O515" s="16">
        <f t="shared" ref="O515:O542" si="83">G515/D515</f>
        <v>8.3580619740377615E-2</v>
      </c>
      <c r="P515" s="16">
        <f t="shared" ref="P515:P542" si="84">H515/D515</f>
        <v>0.73050283518511461</v>
      </c>
      <c r="Q515" s="16">
        <f t="shared" ref="Q515:Q542" si="85">I515/D515</f>
        <v>0</v>
      </c>
      <c r="R515" s="16">
        <f t="shared" ref="R515:R542" si="86">J515/D515</f>
        <v>0</v>
      </c>
      <c r="S515" s="16">
        <f t="shared" ref="S515:S542" si="87">K515/D515</f>
        <v>6.2526805556271714E-2</v>
      </c>
    </row>
    <row r="516" spans="1:19">
      <c r="A516">
        <f>raw_modified!A516</f>
        <v>1</v>
      </c>
      <c r="B516">
        <f>raw_modified!B516</f>
        <v>202310</v>
      </c>
      <c r="C516">
        <f>raw_modified!C516</f>
        <v>3</v>
      </c>
      <c r="D516">
        <f>raw_modified!D516</f>
        <v>62579074.5</v>
      </c>
      <c r="E516">
        <f>raw_modified!E516</f>
        <v>1911957</v>
      </c>
      <c r="F516">
        <f>IF(C516=0,raw_modified!F516+raw_modified!K516,raw_modified!F516)</f>
        <v>1569499</v>
      </c>
      <c r="G516">
        <f>IF(C516=1,raw_modified!G516+raw_modified!K516,raw_modified!G516)</f>
        <v>266032</v>
      </c>
      <c r="H516">
        <f>IF(C516=2,raw_modified!H516+raw_modified!K516,raw_modified!H516)</f>
        <v>1273784</v>
      </c>
      <c r="I516">
        <f>IF(OR(C516=3,C516=4),raw_modified!I516+raw_modified!K516,raw_modified!I516)</f>
        <v>51191496.5</v>
      </c>
      <c r="J516">
        <f>raw_modified!J516</f>
        <v>0</v>
      </c>
      <c r="K516">
        <f>raw_modified!L516</f>
        <v>6366306</v>
      </c>
      <c r="L516" s="16">
        <f t="shared" si="80"/>
        <v>1</v>
      </c>
      <c r="M516" s="16">
        <f t="shared" si="81"/>
        <v>3.0552657022756065E-2</v>
      </c>
      <c r="N516" s="16">
        <f t="shared" si="82"/>
        <v>2.5080252664970302E-2</v>
      </c>
      <c r="O516" s="16">
        <f t="shared" si="83"/>
        <v>4.2511334999049879E-3</v>
      </c>
      <c r="P516" s="16">
        <f t="shared" si="84"/>
        <v>2.0354791280909723E-2</v>
      </c>
      <c r="Q516" s="16">
        <f t="shared" si="85"/>
        <v>0.81802898027838367</v>
      </c>
      <c r="R516" s="16">
        <f t="shared" si="86"/>
        <v>0</v>
      </c>
      <c r="S516" s="16">
        <f t="shared" si="87"/>
        <v>0.10173218525307529</v>
      </c>
    </row>
    <row r="517" spans="1:19">
      <c r="A517">
        <f>raw_modified!A517</f>
        <v>1</v>
      </c>
      <c r="B517">
        <f>raw_modified!B517</f>
        <v>202310</v>
      </c>
      <c r="C517">
        <f>raw_modified!C517</f>
        <v>4</v>
      </c>
      <c r="D517">
        <f>raw_modified!D517</f>
        <v>726549180.03000009</v>
      </c>
      <c r="E517">
        <f>raw_modified!E517</f>
        <v>7047082</v>
      </c>
      <c r="F517">
        <f>IF(C517=0,raw_modified!F517+raw_modified!K517,raw_modified!F517)</f>
        <v>1174079</v>
      </c>
      <c r="G517">
        <f>IF(C517=1,raw_modified!G517+raw_modified!K517,raw_modified!G517)</f>
        <v>227892</v>
      </c>
      <c r="H517">
        <f>IF(C517=2,raw_modified!H517+raw_modified!K517,raw_modified!H517)</f>
        <v>0</v>
      </c>
      <c r="I517">
        <f>IF(OR(C517=3,C517=4),raw_modified!I517+raw_modified!K517,raw_modified!I517)</f>
        <v>701588406.14999998</v>
      </c>
      <c r="J517">
        <f>raw_modified!J517</f>
        <v>0</v>
      </c>
      <c r="K517">
        <f>raw_modified!L517</f>
        <v>16511720.880000114</v>
      </c>
      <c r="L517" s="16">
        <f t="shared" si="80"/>
        <v>0.99999999999999989</v>
      </c>
      <c r="M517" s="16">
        <f t="shared" si="81"/>
        <v>9.6993874519396162E-3</v>
      </c>
      <c r="N517" s="16">
        <f t="shared" si="82"/>
        <v>1.6159663134593597E-3</v>
      </c>
      <c r="O517" s="16">
        <f t="shared" si="83"/>
        <v>3.1366355680229394E-4</v>
      </c>
      <c r="P517" s="16">
        <f t="shared" si="84"/>
        <v>0</v>
      </c>
      <c r="Q517" s="16">
        <f t="shared" si="85"/>
        <v>0.9656447566578088</v>
      </c>
      <c r="R517" s="16">
        <f t="shared" si="86"/>
        <v>0</v>
      </c>
      <c r="S517" s="16">
        <f t="shared" si="87"/>
        <v>2.2726226019989901E-2</v>
      </c>
    </row>
    <row r="518" spans="1:19">
      <c r="A518">
        <f>raw_modified!A518</f>
        <v>2</v>
      </c>
      <c r="B518">
        <f>raw_modified!B518</f>
        <v>202310</v>
      </c>
      <c r="C518">
        <f>raw_modified!C518</f>
        <v>0</v>
      </c>
      <c r="D518">
        <f>raw_modified!D518</f>
        <v>885293887.13</v>
      </c>
      <c r="E518">
        <f>raw_modified!E518</f>
        <v>791067024.82000005</v>
      </c>
      <c r="F518">
        <f>IF(C518=0,raw_modified!F518+raw_modified!K518,raw_modified!F518)</f>
        <v>32002467</v>
      </c>
      <c r="G518">
        <f>IF(C518=1,raw_modified!G518+raw_modified!K518,raw_modified!G518)</f>
        <v>0</v>
      </c>
      <c r="H518">
        <f>IF(C518=2,raw_modified!H518+raw_modified!K518,raw_modified!H518)</f>
        <v>0</v>
      </c>
      <c r="I518">
        <f>IF(OR(C518=3,C518=4),raw_modified!I518+raw_modified!K518,raw_modified!I518)</f>
        <v>0</v>
      </c>
      <c r="J518">
        <f>raw_modified!J518</f>
        <v>0</v>
      </c>
      <c r="K518">
        <f>raw_modified!L518</f>
        <v>62224395.309999943</v>
      </c>
      <c r="L518" s="16">
        <f t="shared" si="80"/>
        <v>1</v>
      </c>
      <c r="M518" s="16">
        <f t="shared" si="81"/>
        <v>0.89356431386251822</v>
      </c>
      <c r="N518" s="16">
        <f t="shared" si="82"/>
        <v>3.6148975459152397E-2</v>
      </c>
      <c r="O518" s="16">
        <f t="shared" si="83"/>
        <v>0</v>
      </c>
      <c r="P518" s="16">
        <f t="shared" si="84"/>
        <v>0</v>
      </c>
      <c r="Q518" s="16">
        <f t="shared" si="85"/>
        <v>0</v>
      </c>
      <c r="R518" s="16">
        <f t="shared" si="86"/>
        <v>0</v>
      </c>
      <c r="S518" s="16">
        <f t="shared" si="87"/>
        <v>7.0286710678329437E-2</v>
      </c>
    </row>
    <row r="519" spans="1:19">
      <c r="A519">
        <f>raw_modified!A519</f>
        <v>2</v>
      </c>
      <c r="B519">
        <f>raw_modified!B519</f>
        <v>202310</v>
      </c>
      <c r="C519">
        <f>raw_modified!C519</f>
        <v>1</v>
      </c>
      <c r="D519">
        <f>raw_modified!D519</f>
        <v>86760524.25999999</v>
      </c>
      <c r="E519">
        <f>raw_modified!E519</f>
        <v>34962158</v>
      </c>
      <c r="F519">
        <f>IF(C519=0,raw_modified!F519+raw_modified!K519,raw_modified!F519)</f>
        <v>34619017.259999998</v>
      </c>
      <c r="G519">
        <f>IF(C519=1,raw_modified!G519+raw_modified!K519,raw_modified!G519)</f>
        <v>10429527</v>
      </c>
      <c r="H519">
        <f>IF(C519=2,raw_modified!H519+raw_modified!K519,raw_modified!H519)</f>
        <v>0</v>
      </c>
      <c r="I519">
        <f>IF(OR(C519=3,C519=4),raw_modified!I519+raw_modified!K519,raw_modified!I519)</f>
        <v>0</v>
      </c>
      <c r="J519">
        <f>raw_modified!J519</f>
        <v>280276</v>
      </c>
      <c r="K519">
        <f>raw_modified!L519</f>
        <v>6469546</v>
      </c>
      <c r="L519" s="16">
        <f t="shared" si="80"/>
        <v>1</v>
      </c>
      <c r="M519" s="16">
        <f t="shared" si="81"/>
        <v>0.40297310670031217</v>
      </c>
      <c r="N519" s="16">
        <f t="shared" si="82"/>
        <v>0.3990180736604968</v>
      </c>
      <c r="O519" s="16">
        <f t="shared" si="83"/>
        <v>0.1202105115080364</v>
      </c>
      <c r="P519" s="16">
        <f t="shared" si="84"/>
        <v>0</v>
      </c>
      <c r="Q519" s="16">
        <f t="shared" si="85"/>
        <v>0</v>
      </c>
      <c r="R519" s="16">
        <f t="shared" si="86"/>
        <v>3.2304553527141172E-3</v>
      </c>
      <c r="S519" s="16">
        <f t="shared" si="87"/>
        <v>7.4567852778440566E-2</v>
      </c>
    </row>
    <row r="520" spans="1:19">
      <c r="A520">
        <f>raw_modified!A520</f>
        <v>2</v>
      </c>
      <c r="B520">
        <f>raw_modified!B520</f>
        <v>202310</v>
      </c>
      <c r="C520">
        <f>raw_modified!C520</f>
        <v>2</v>
      </c>
      <c r="D520">
        <f>raw_modified!D520</f>
        <v>10329472</v>
      </c>
      <c r="E520">
        <f>raw_modified!E520</f>
        <v>1427830</v>
      </c>
      <c r="F520">
        <f>IF(C520=0,raw_modified!F520+raw_modified!K520,raw_modified!F520)</f>
        <v>263607</v>
      </c>
      <c r="G520">
        <f>IF(C520=1,raw_modified!G520+raw_modified!K520,raw_modified!G520)</f>
        <v>0</v>
      </c>
      <c r="H520">
        <f>IF(C520=2,raw_modified!H520+raw_modified!K520,raw_modified!H520)</f>
        <v>8150434</v>
      </c>
      <c r="I520">
        <f>IF(OR(C520=3,C520=4),raw_modified!I520+raw_modified!K520,raw_modified!I520)</f>
        <v>0</v>
      </c>
      <c r="J520">
        <f>raw_modified!J520</f>
        <v>0</v>
      </c>
      <c r="K520">
        <f>raw_modified!L520</f>
        <v>487601</v>
      </c>
      <c r="L520" s="16">
        <f t="shared" si="80"/>
        <v>1</v>
      </c>
      <c r="M520" s="16">
        <f t="shared" si="81"/>
        <v>0.13822874973667579</v>
      </c>
      <c r="N520" s="16">
        <f t="shared" si="82"/>
        <v>2.5519891045737864E-2</v>
      </c>
      <c r="O520" s="16">
        <f t="shared" si="83"/>
        <v>0</v>
      </c>
      <c r="P520" s="16">
        <f t="shared" si="84"/>
        <v>0.78904652628904948</v>
      </c>
      <c r="Q520" s="16">
        <f t="shared" si="85"/>
        <v>0</v>
      </c>
      <c r="R520" s="16">
        <f t="shared" si="86"/>
        <v>0</v>
      </c>
      <c r="S520" s="16">
        <f t="shared" si="87"/>
        <v>4.7204832928536909E-2</v>
      </c>
    </row>
    <row r="521" spans="1:19">
      <c r="A521">
        <f>raw_modified!A521</f>
        <v>2</v>
      </c>
      <c r="B521">
        <f>raw_modified!B521</f>
        <v>202310</v>
      </c>
      <c r="C521">
        <f>raw_modified!C521</f>
        <v>3</v>
      </c>
      <c r="D521">
        <f>raw_modified!D521</f>
        <v>17286890.5</v>
      </c>
      <c r="E521">
        <f>raw_modified!E521</f>
        <v>219615</v>
      </c>
      <c r="F521">
        <f>IF(C521=0,raw_modified!F521+raw_modified!K521,raw_modified!F521)</f>
        <v>883543</v>
      </c>
      <c r="G521">
        <f>IF(C521=1,raw_modified!G521+raw_modified!K521,raw_modified!G521)</f>
        <v>1245138.5</v>
      </c>
      <c r="H521">
        <f>IF(C521=2,raw_modified!H521+raw_modified!K521,raw_modified!H521)</f>
        <v>0</v>
      </c>
      <c r="I521">
        <f>IF(OR(C521=3,C521=4),raw_modified!I521+raw_modified!K521,raw_modified!I521)</f>
        <v>14499085.5</v>
      </c>
      <c r="J521">
        <f>raw_modified!J521</f>
        <v>0</v>
      </c>
      <c r="K521">
        <f>raw_modified!L521</f>
        <v>439508.5</v>
      </c>
      <c r="L521" s="16">
        <f t="shared" si="80"/>
        <v>1</v>
      </c>
      <c r="M521" s="16">
        <f t="shared" si="81"/>
        <v>1.2704135541322483E-2</v>
      </c>
      <c r="N521" s="16">
        <f t="shared" si="82"/>
        <v>5.1110580008590902E-2</v>
      </c>
      <c r="O521" s="16">
        <f t="shared" si="83"/>
        <v>7.202790461361458E-2</v>
      </c>
      <c r="P521" s="16">
        <f t="shared" si="84"/>
        <v>0</v>
      </c>
      <c r="Q521" s="16">
        <f t="shared" si="85"/>
        <v>0.83873299827982362</v>
      </c>
      <c r="R521" s="16">
        <f t="shared" si="86"/>
        <v>0</v>
      </c>
      <c r="S521" s="16">
        <f t="shared" si="87"/>
        <v>2.5424381556648376E-2</v>
      </c>
    </row>
    <row r="522" spans="1:19">
      <c r="A522">
        <f>raw_modified!A522</f>
        <v>2</v>
      </c>
      <c r="B522">
        <f>raw_modified!B522</f>
        <v>202310</v>
      </c>
      <c r="C522">
        <f>raw_modified!C522</f>
        <v>4</v>
      </c>
      <c r="D522">
        <f>raw_modified!D522</f>
        <v>116719460.81</v>
      </c>
      <c r="E522">
        <f>raw_modified!E522</f>
        <v>0</v>
      </c>
      <c r="F522">
        <f>IF(C522=0,raw_modified!F522+raw_modified!K522,raw_modified!F522)</f>
        <v>2324032.02</v>
      </c>
      <c r="G522">
        <f>IF(C522=1,raw_modified!G522+raw_modified!K522,raw_modified!G522)</f>
        <v>0</v>
      </c>
      <c r="H522">
        <f>IF(C522=2,raw_modified!H522+raw_modified!K522,raw_modified!H522)</f>
        <v>0</v>
      </c>
      <c r="I522">
        <f>IF(OR(C522=3,C522=4),raw_modified!I522+raw_modified!K522,raw_modified!I522)</f>
        <v>110764902.44999999</v>
      </c>
      <c r="J522">
        <f>raw_modified!J522</f>
        <v>0</v>
      </c>
      <c r="K522">
        <f>raw_modified!L522</f>
        <v>3630526.3400000185</v>
      </c>
      <c r="L522" s="16">
        <f t="shared" si="80"/>
        <v>1</v>
      </c>
      <c r="M522" s="16">
        <f t="shared" si="81"/>
        <v>0</v>
      </c>
      <c r="N522" s="16">
        <f t="shared" si="82"/>
        <v>1.9911264187410359E-2</v>
      </c>
      <c r="O522" s="16">
        <f t="shared" si="83"/>
        <v>0</v>
      </c>
      <c r="P522" s="16">
        <f t="shared" si="84"/>
        <v>0</v>
      </c>
      <c r="Q522" s="16">
        <f t="shared" si="85"/>
        <v>0.94898401415944633</v>
      </c>
      <c r="R522" s="16">
        <f t="shared" si="86"/>
        <v>0</v>
      </c>
      <c r="S522" s="16">
        <f t="shared" si="87"/>
        <v>3.1104721653143305E-2</v>
      </c>
    </row>
    <row r="523" spans="1:19">
      <c r="A523">
        <f>raw_modified!A523</f>
        <v>3</v>
      </c>
      <c r="B523">
        <f>raw_modified!B523</f>
        <v>202310</v>
      </c>
      <c r="C523">
        <f>raw_modified!C523</f>
        <v>0</v>
      </c>
      <c r="D523">
        <f>raw_modified!D523</f>
        <v>12211217535.440002</v>
      </c>
      <c r="E523">
        <f>raw_modified!E523</f>
        <v>11102470633.080004</v>
      </c>
      <c r="F523">
        <f>IF(C523=0,raw_modified!F523+raw_modified!K523,raw_modified!F523)</f>
        <v>461962271.55000001</v>
      </c>
      <c r="G523">
        <f>IF(C523=1,raw_modified!G523+raw_modified!K523,raw_modified!G523)</f>
        <v>0</v>
      </c>
      <c r="H523">
        <f>IF(C523=2,raw_modified!H523+raw_modified!K523,raw_modified!H523)</f>
        <v>0</v>
      </c>
      <c r="I523">
        <f>IF(OR(C523=3,C523=4),raw_modified!I523+raw_modified!K523,raw_modified!I523)</f>
        <v>0</v>
      </c>
      <c r="J523">
        <f>raw_modified!J523</f>
        <v>2755425</v>
      </c>
      <c r="K523">
        <f>raw_modified!L523</f>
        <v>644029205.80999947</v>
      </c>
      <c r="L523" s="16">
        <f t="shared" si="80"/>
        <v>1</v>
      </c>
      <c r="M523" s="16">
        <f t="shared" si="81"/>
        <v>0.90920259186750718</v>
      </c>
      <c r="N523" s="16">
        <f t="shared" si="82"/>
        <v>3.7830975511595803E-2</v>
      </c>
      <c r="O523" s="16">
        <f t="shared" si="83"/>
        <v>0</v>
      </c>
      <c r="P523" s="16">
        <f t="shared" si="84"/>
        <v>0</v>
      </c>
      <c r="Q523" s="16">
        <f t="shared" si="85"/>
        <v>0</v>
      </c>
      <c r="R523" s="16">
        <f t="shared" si="86"/>
        <v>2.2564703249312106E-4</v>
      </c>
      <c r="S523" s="16">
        <f t="shared" si="87"/>
        <v>5.2740785588403935E-2</v>
      </c>
    </row>
    <row r="524" spans="1:19">
      <c r="A524">
        <f>raw_modified!A524</f>
        <v>3</v>
      </c>
      <c r="B524">
        <f>raw_modified!B524</f>
        <v>202310</v>
      </c>
      <c r="C524">
        <f>raw_modified!C524</f>
        <v>1</v>
      </c>
      <c r="D524">
        <f>raw_modified!D524</f>
        <v>1144047833.7</v>
      </c>
      <c r="E524">
        <f>raw_modified!E524</f>
        <v>303496167.5</v>
      </c>
      <c r="F524">
        <f>IF(C524=0,raw_modified!F524+raw_modified!K524,raw_modified!F524)</f>
        <v>611479929.95000005</v>
      </c>
      <c r="G524">
        <f>IF(C524=1,raw_modified!G524+raw_modified!K524,raw_modified!G524)</f>
        <v>154016051.45999998</v>
      </c>
      <c r="H524">
        <f>IF(C524=2,raw_modified!H524+raw_modified!K524,raw_modified!H524)</f>
        <v>0</v>
      </c>
      <c r="I524">
        <f>IF(OR(C524=3,C524=4),raw_modified!I524+raw_modified!K524,raw_modified!I524)</f>
        <v>0</v>
      </c>
      <c r="J524">
        <f>raw_modified!J524</f>
        <v>0</v>
      </c>
      <c r="K524">
        <f>raw_modified!L524</f>
        <v>75055684.789999962</v>
      </c>
      <c r="L524" s="16">
        <f t="shared" si="80"/>
        <v>1</v>
      </c>
      <c r="M524" s="16">
        <f t="shared" si="81"/>
        <v>0.26528276052798749</v>
      </c>
      <c r="N524" s="16">
        <f t="shared" si="82"/>
        <v>0.53448807990168923</v>
      </c>
      <c r="O524" s="16">
        <f t="shared" si="83"/>
        <v>0.13462378663127395</v>
      </c>
      <c r="P524" s="16">
        <f t="shared" si="84"/>
        <v>0</v>
      </c>
      <c r="Q524" s="16">
        <f t="shared" si="85"/>
        <v>0</v>
      </c>
      <c r="R524" s="16">
        <f t="shared" si="86"/>
        <v>0</v>
      </c>
      <c r="S524" s="16">
        <f t="shared" si="87"/>
        <v>6.5605372939049306E-2</v>
      </c>
    </row>
    <row r="525" spans="1:19">
      <c r="A525">
        <f>raw_modified!A525</f>
        <v>3</v>
      </c>
      <c r="B525">
        <f>raw_modified!B525</f>
        <v>202310</v>
      </c>
      <c r="C525">
        <f>raw_modified!C525</f>
        <v>2</v>
      </c>
      <c r="D525">
        <f>raw_modified!D525</f>
        <v>139984757.22999999</v>
      </c>
      <c r="E525">
        <f>raw_modified!E525</f>
        <v>25988914</v>
      </c>
      <c r="F525">
        <f>IF(C525=0,raw_modified!F525+raw_modified!K525,raw_modified!F525)</f>
        <v>13044242</v>
      </c>
      <c r="G525">
        <f>IF(C525=1,raw_modified!G525+raw_modified!K525,raw_modified!G525)</f>
        <v>10907389</v>
      </c>
      <c r="H525">
        <f>IF(C525=2,raw_modified!H525+raw_modified!K525,raw_modified!H525)</f>
        <v>85673232.229999989</v>
      </c>
      <c r="I525">
        <f>IF(OR(C525=3,C525=4),raw_modified!I525+raw_modified!K525,raw_modified!I525)</f>
        <v>0</v>
      </c>
      <c r="J525">
        <f>raw_modified!J525</f>
        <v>0</v>
      </c>
      <c r="K525">
        <f>raw_modified!L525</f>
        <v>4370980</v>
      </c>
      <c r="L525" s="16">
        <f t="shared" si="80"/>
        <v>1.0000000000000002</v>
      </c>
      <c r="M525" s="16">
        <f t="shared" si="81"/>
        <v>0.18565531358031562</v>
      </c>
      <c r="N525" s="16">
        <f t="shared" si="82"/>
        <v>9.3183302654644334E-2</v>
      </c>
      <c r="O525" s="16">
        <f t="shared" si="83"/>
        <v>7.7918404945181055E-2</v>
      </c>
      <c r="P525" s="16">
        <f t="shared" si="84"/>
        <v>0.61201829345773551</v>
      </c>
      <c r="Q525" s="16">
        <f t="shared" si="85"/>
        <v>0</v>
      </c>
      <c r="R525" s="16">
        <f t="shared" si="86"/>
        <v>0</v>
      </c>
      <c r="S525" s="16">
        <f t="shared" si="87"/>
        <v>3.1224685362123555E-2</v>
      </c>
    </row>
    <row r="526" spans="1:19">
      <c r="A526">
        <f>raw_modified!A526</f>
        <v>3</v>
      </c>
      <c r="B526">
        <f>raw_modified!B526</f>
        <v>202310</v>
      </c>
      <c r="C526">
        <f>raw_modified!C526</f>
        <v>3</v>
      </c>
      <c r="D526">
        <f>raw_modified!D526</f>
        <v>64330740.82</v>
      </c>
      <c r="E526">
        <f>raw_modified!E526</f>
        <v>2290935</v>
      </c>
      <c r="F526">
        <f>IF(C526=0,raw_modified!F526+raw_modified!K526,raw_modified!F526)</f>
        <v>2037842</v>
      </c>
      <c r="G526">
        <f>IF(C526=1,raw_modified!G526+raw_modified!K526,raw_modified!G526)</f>
        <v>8016078</v>
      </c>
      <c r="H526">
        <f>IF(C526=2,raw_modified!H526+raw_modified!K526,raw_modified!H526)</f>
        <v>304001</v>
      </c>
      <c r="I526">
        <f>IF(OR(C526=3,C526=4),raw_modified!I526+raw_modified!K526,raw_modified!I526)</f>
        <v>49346777.82</v>
      </c>
      <c r="J526">
        <f>raw_modified!J526</f>
        <v>0</v>
      </c>
      <c r="K526">
        <f>raw_modified!L526</f>
        <v>2335107</v>
      </c>
      <c r="L526" s="16">
        <f t="shared" si="80"/>
        <v>1</v>
      </c>
      <c r="M526" s="16">
        <f t="shared" si="81"/>
        <v>3.561182369110482E-2</v>
      </c>
      <c r="N526" s="16">
        <f t="shared" si="82"/>
        <v>3.1677577065402744E-2</v>
      </c>
      <c r="O526" s="16">
        <f t="shared" si="83"/>
        <v>0.12460727014522199</v>
      </c>
      <c r="P526" s="16">
        <f t="shared" si="84"/>
        <v>4.7255945777246221E-3</v>
      </c>
      <c r="Q526" s="16">
        <f t="shared" si="85"/>
        <v>0.76707927176020352</v>
      </c>
      <c r="R526" s="16">
        <f t="shared" si="86"/>
        <v>0</v>
      </c>
      <c r="S526" s="16">
        <f t="shared" si="87"/>
        <v>3.6298462760342265E-2</v>
      </c>
    </row>
    <row r="527" spans="1:19">
      <c r="A527">
        <f>raw_modified!A527</f>
        <v>3</v>
      </c>
      <c r="B527">
        <f>raw_modified!B527</f>
        <v>202310</v>
      </c>
      <c r="C527">
        <f>raw_modified!C527</f>
        <v>4</v>
      </c>
      <c r="D527">
        <f>raw_modified!D527</f>
        <v>536797191.56000006</v>
      </c>
      <c r="E527">
        <f>raw_modified!E527</f>
        <v>14907080</v>
      </c>
      <c r="F527">
        <f>IF(C527=0,raw_modified!F527+raw_modified!K527,raw_modified!F527)</f>
        <v>809438</v>
      </c>
      <c r="G527">
        <f>IF(C527=1,raw_modified!G527+raw_modified!K527,raw_modified!G527)</f>
        <v>0</v>
      </c>
      <c r="H527">
        <f>IF(C527=2,raw_modified!H527+raw_modified!K527,raw_modified!H527)</f>
        <v>0</v>
      </c>
      <c r="I527">
        <f>IF(OR(C527=3,C527=4),raw_modified!I527+raw_modified!K527,raw_modified!I527)</f>
        <v>506146022.10000008</v>
      </c>
      <c r="J527">
        <f>raw_modified!J527</f>
        <v>0</v>
      </c>
      <c r="K527">
        <f>raw_modified!L527</f>
        <v>14934651.459999979</v>
      </c>
      <c r="L527" s="16">
        <f t="shared" si="80"/>
        <v>1</v>
      </c>
      <c r="M527" s="16">
        <f t="shared" si="81"/>
        <v>2.7770413546088335E-2</v>
      </c>
      <c r="N527" s="16">
        <f t="shared" si="82"/>
        <v>1.5079028220093169E-3</v>
      </c>
      <c r="O527" s="16">
        <f t="shared" si="83"/>
        <v>0</v>
      </c>
      <c r="P527" s="16">
        <f t="shared" si="84"/>
        <v>0</v>
      </c>
      <c r="Q527" s="16">
        <f t="shared" si="85"/>
        <v>0.94289990718669037</v>
      </c>
      <c r="R527" s="16">
        <f t="shared" si="86"/>
        <v>0</v>
      </c>
      <c r="S527" s="16">
        <f t="shared" si="87"/>
        <v>2.7821776445212026E-2</v>
      </c>
    </row>
    <row r="528" spans="1:19">
      <c r="A528">
        <f>raw_modified!A528</f>
        <v>1</v>
      </c>
      <c r="B528">
        <f>raw_modified!B528</f>
        <v>202311</v>
      </c>
      <c r="C528">
        <f>raw_modified!C528</f>
        <v>0</v>
      </c>
      <c r="D528">
        <f>raw_modified!D528</f>
        <v>16063670485.269999</v>
      </c>
      <c r="E528">
        <f>raw_modified!E528</f>
        <v>14637668328.319998</v>
      </c>
      <c r="F528">
        <f>IF(C528=0,raw_modified!F528+raw_modified!K528,raw_modified!F528)</f>
        <v>553587854.33999991</v>
      </c>
      <c r="G528">
        <f>IF(C528=1,raw_modified!G528+raw_modified!K528,raw_modified!G528)</f>
        <v>0</v>
      </c>
      <c r="H528">
        <f>IF(C528=2,raw_modified!H528+raw_modified!K528,raw_modified!H528)</f>
        <v>0</v>
      </c>
      <c r="I528">
        <f>IF(OR(C528=3,C528=4),raw_modified!I528+raw_modified!K528,raw_modified!I528)</f>
        <v>0</v>
      </c>
      <c r="J528">
        <f>raw_modified!J528</f>
        <v>0</v>
      </c>
      <c r="K528">
        <f>raw_modified!L528</f>
        <v>872414302.61000085</v>
      </c>
      <c r="L528" s="16">
        <f t="shared" si="80"/>
        <v>0.99999999999999989</v>
      </c>
      <c r="M528" s="16">
        <f t="shared" si="81"/>
        <v>0.91122812446522661</v>
      </c>
      <c r="N528" s="16">
        <f t="shared" si="82"/>
        <v>3.4462102223002319E-2</v>
      </c>
      <c r="O528" s="16">
        <f t="shared" si="83"/>
        <v>0</v>
      </c>
      <c r="P528" s="16">
        <f t="shared" si="84"/>
        <v>0</v>
      </c>
      <c r="Q528" s="16">
        <f t="shared" si="85"/>
        <v>0</v>
      </c>
      <c r="R528" s="16">
        <f t="shared" si="86"/>
        <v>0</v>
      </c>
      <c r="S528" s="16">
        <f t="shared" si="87"/>
        <v>5.4309773311771045E-2</v>
      </c>
    </row>
    <row r="529" spans="1:19">
      <c r="A529">
        <f>raw_modified!A529</f>
        <v>1</v>
      </c>
      <c r="B529">
        <f>raw_modified!B529</f>
        <v>202311</v>
      </c>
      <c r="C529">
        <f>raw_modified!C529</f>
        <v>1</v>
      </c>
      <c r="D529">
        <f>raw_modified!D529</f>
        <v>1048556217.9200001</v>
      </c>
      <c r="E529">
        <f>raw_modified!E529</f>
        <v>344298797.5</v>
      </c>
      <c r="F529">
        <f>IF(C529=0,raw_modified!F529+raw_modified!K529,raw_modified!F529)</f>
        <v>456761235.70999998</v>
      </c>
      <c r="G529">
        <f>IF(C529=1,raw_modified!G529+raw_modified!K529,raw_modified!G529)</f>
        <v>168906310.26000002</v>
      </c>
      <c r="H529">
        <f>IF(C529=2,raw_modified!H529+raw_modified!K529,raw_modified!H529)</f>
        <v>0</v>
      </c>
      <c r="I529">
        <f>IF(OR(C529=3,C529=4),raw_modified!I529+raw_modified!K529,raw_modified!I529)</f>
        <v>0</v>
      </c>
      <c r="J529">
        <f>raw_modified!J529</f>
        <v>0</v>
      </c>
      <c r="K529">
        <f>raw_modified!L529</f>
        <v>78589874.450000077</v>
      </c>
      <c r="L529" s="16">
        <f t="shared" si="80"/>
        <v>0.99999999999999989</v>
      </c>
      <c r="M529" s="16">
        <f t="shared" si="81"/>
        <v>0.32835511498179715</v>
      </c>
      <c r="N529" s="16">
        <f t="shared" si="82"/>
        <v>0.43560967729137889</v>
      </c>
      <c r="O529" s="16">
        <f t="shared" si="83"/>
        <v>0.16108464894238678</v>
      </c>
      <c r="P529" s="16">
        <f t="shared" si="84"/>
        <v>0</v>
      </c>
      <c r="Q529" s="16">
        <f t="shared" si="85"/>
        <v>0</v>
      </c>
      <c r="R529" s="16">
        <f t="shared" si="86"/>
        <v>0</v>
      </c>
      <c r="S529" s="16">
        <f t="shared" si="87"/>
        <v>7.4950558784437168E-2</v>
      </c>
    </row>
    <row r="530" spans="1:19">
      <c r="A530">
        <f>raw_modified!A530</f>
        <v>1</v>
      </c>
      <c r="B530">
        <f>raw_modified!B530</f>
        <v>202311</v>
      </c>
      <c r="C530">
        <f>raw_modified!C530</f>
        <v>2</v>
      </c>
      <c r="D530">
        <f>raw_modified!D530</f>
        <v>141765842.24000001</v>
      </c>
      <c r="E530">
        <f>raw_modified!E530</f>
        <v>2909709</v>
      </c>
      <c r="F530">
        <f>IF(C530=0,raw_modified!F530+raw_modified!K530,raw_modified!F530)</f>
        <v>27925802.719999999</v>
      </c>
      <c r="G530">
        <f>IF(C530=1,raw_modified!G530+raw_modified!K530,raw_modified!G530)</f>
        <v>10098638.449999999</v>
      </c>
      <c r="H530">
        <f>IF(C530=2,raw_modified!H530+raw_modified!K530,raw_modified!H530)</f>
        <v>93741712.569999993</v>
      </c>
      <c r="I530">
        <f>IF(OR(C530=3,C530=4),raw_modified!I530+raw_modified!K530,raw_modified!I530)</f>
        <v>0</v>
      </c>
      <c r="J530">
        <f>raw_modified!J530</f>
        <v>0</v>
      </c>
      <c r="K530">
        <f>raw_modified!L530</f>
        <v>7089979.5000000149</v>
      </c>
      <c r="L530" s="16">
        <f t="shared" si="80"/>
        <v>1</v>
      </c>
      <c r="M530" s="16">
        <f t="shared" si="81"/>
        <v>2.0524753734923389E-2</v>
      </c>
      <c r="N530" s="16">
        <f t="shared" si="82"/>
        <v>0.19698541114525669</v>
      </c>
      <c r="O530" s="16">
        <f t="shared" si="83"/>
        <v>7.1234637980732235E-2</v>
      </c>
      <c r="P530" s="16">
        <f t="shared" si="84"/>
        <v>0.66124329449756736</v>
      </c>
      <c r="Q530" s="16">
        <f t="shared" si="85"/>
        <v>0</v>
      </c>
      <c r="R530" s="16">
        <f t="shared" si="86"/>
        <v>0</v>
      </c>
      <c r="S530" s="16">
        <f t="shared" si="87"/>
        <v>5.0011902641520362E-2</v>
      </c>
    </row>
    <row r="531" spans="1:19">
      <c r="A531">
        <f>raw_modified!A531</f>
        <v>1</v>
      </c>
      <c r="B531">
        <f>raw_modified!B531</f>
        <v>202311</v>
      </c>
      <c r="C531">
        <f>raw_modified!C531</f>
        <v>3</v>
      </c>
      <c r="D531">
        <f>raw_modified!D531</f>
        <v>95634077.719999999</v>
      </c>
      <c r="E531">
        <f>raw_modified!E531</f>
        <v>250000</v>
      </c>
      <c r="F531">
        <f>IF(C531=0,raw_modified!F531+raw_modified!K531,raw_modified!F531)</f>
        <v>183925</v>
      </c>
      <c r="G531">
        <f>IF(C531=1,raw_modified!G531+raw_modified!K531,raw_modified!G531)</f>
        <v>0</v>
      </c>
      <c r="H531">
        <f>IF(C531=2,raw_modified!H531+raw_modified!K531,raw_modified!H531)</f>
        <v>2523039</v>
      </c>
      <c r="I531">
        <f>IF(OR(C531=3,C531=4),raw_modified!I531+raw_modified!K531,raw_modified!I531)</f>
        <v>90444382.719999999</v>
      </c>
      <c r="J531">
        <f>raw_modified!J531</f>
        <v>1178000</v>
      </c>
      <c r="K531">
        <f>raw_modified!L531</f>
        <v>1054731</v>
      </c>
      <c r="L531" s="16">
        <f t="shared" si="80"/>
        <v>1</v>
      </c>
      <c r="M531" s="16">
        <f t="shared" si="81"/>
        <v>2.6141309244593403E-3</v>
      </c>
      <c r="N531" s="16">
        <f t="shared" si="82"/>
        <v>1.9232161211247367E-3</v>
      </c>
      <c r="O531" s="16">
        <f t="shared" si="83"/>
        <v>0</v>
      </c>
      <c r="P531" s="16">
        <f t="shared" si="84"/>
        <v>2.6382217094067878E-2</v>
      </c>
      <c r="Q531" s="16">
        <f t="shared" si="85"/>
        <v>0.94573383124795196</v>
      </c>
      <c r="R531" s="16">
        <f t="shared" si="86"/>
        <v>1.2317784916052411E-2</v>
      </c>
      <c r="S531" s="16">
        <f t="shared" si="87"/>
        <v>1.1028819696343698E-2</v>
      </c>
    </row>
    <row r="532" spans="1:19">
      <c r="A532">
        <f>raw_modified!A532</f>
        <v>1</v>
      </c>
      <c r="B532">
        <f>raw_modified!B532</f>
        <v>202311</v>
      </c>
      <c r="C532">
        <f>raw_modified!C532</f>
        <v>4</v>
      </c>
      <c r="D532">
        <f>raw_modified!D532</f>
        <v>750562778.87</v>
      </c>
      <c r="E532">
        <f>raw_modified!E532</f>
        <v>3467788.5</v>
      </c>
      <c r="F532">
        <f>IF(C532=0,raw_modified!F532+raw_modified!K532,raw_modified!F532)</f>
        <v>4041211</v>
      </c>
      <c r="G532">
        <f>IF(C532=1,raw_modified!G532+raw_modified!K532,raw_modified!G532)</f>
        <v>0</v>
      </c>
      <c r="H532">
        <f>IF(C532=2,raw_modified!H532+raw_modified!K532,raw_modified!H532)</f>
        <v>303116</v>
      </c>
      <c r="I532">
        <f>IF(OR(C532=3,C532=4),raw_modified!I532+raw_modified!K532,raw_modified!I532)</f>
        <v>719109218.1500001</v>
      </c>
      <c r="J532">
        <f>raw_modified!J532</f>
        <v>0</v>
      </c>
      <c r="K532">
        <f>raw_modified!L532</f>
        <v>23641445.219999909</v>
      </c>
      <c r="L532" s="16">
        <f t="shared" si="80"/>
        <v>1</v>
      </c>
      <c r="M532" s="16">
        <f t="shared" si="81"/>
        <v>4.6202510937471261E-3</v>
      </c>
      <c r="N532" s="16">
        <f t="shared" si="82"/>
        <v>5.3842411504660447E-3</v>
      </c>
      <c r="O532" s="16">
        <f t="shared" si="83"/>
        <v>0</v>
      </c>
      <c r="P532" s="16">
        <f t="shared" si="84"/>
        <v>4.0385162778302483E-4</v>
      </c>
      <c r="Q532" s="16">
        <f t="shared" si="85"/>
        <v>0.95809336459855576</v>
      </c>
      <c r="R532" s="16">
        <f t="shared" si="86"/>
        <v>0</v>
      </c>
      <c r="S532" s="16">
        <f t="shared" si="87"/>
        <v>3.1498291529448046E-2</v>
      </c>
    </row>
    <row r="533" spans="1:19">
      <c r="A533">
        <f>raw_modified!A533</f>
        <v>2</v>
      </c>
      <c r="B533">
        <f>raw_modified!B533</f>
        <v>202311</v>
      </c>
      <c r="C533">
        <f>raw_modified!C533</f>
        <v>0</v>
      </c>
      <c r="D533">
        <f>raw_modified!D533</f>
        <v>882402269.82000005</v>
      </c>
      <c r="E533">
        <f>raw_modified!E533</f>
        <v>804388734.60000002</v>
      </c>
      <c r="F533">
        <f>IF(C533=0,raw_modified!F533+raw_modified!K533,raw_modified!F533)</f>
        <v>35798658.310000002</v>
      </c>
      <c r="G533">
        <f>IF(C533=1,raw_modified!G533+raw_modified!K533,raw_modified!G533)</f>
        <v>0</v>
      </c>
      <c r="H533">
        <f>IF(C533=2,raw_modified!H533+raw_modified!K533,raw_modified!H533)</f>
        <v>0</v>
      </c>
      <c r="I533">
        <f>IF(OR(C533=3,C533=4),raw_modified!I533+raw_modified!K533,raw_modified!I533)</f>
        <v>0</v>
      </c>
      <c r="J533">
        <f>raw_modified!J533</f>
        <v>0</v>
      </c>
      <c r="K533">
        <f>raw_modified!L533</f>
        <v>42214876.910000026</v>
      </c>
      <c r="L533" s="16">
        <f t="shared" si="80"/>
        <v>1</v>
      </c>
      <c r="M533" s="16">
        <f t="shared" si="81"/>
        <v>0.91158960273763356</v>
      </c>
      <c r="N533" s="16">
        <f t="shared" si="82"/>
        <v>4.0569544678644716E-2</v>
      </c>
      <c r="O533" s="16">
        <f t="shared" si="83"/>
        <v>0</v>
      </c>
      <c r="P533" s="16">
        <f t="shared" si="84"/>
        <v>0</v>
      </c>
      <c r="Q533" s="16">
        <f t="shared" si="85"/>
        <v>0</v>
      </c>
      <c r="R533" s="16">
        <f t="shared" si="86"/>
        <v>0</v>
      </c>
      <c r="S533" s="16">
        <f t="shared" si="87"/>
        <v>4.7840852583721685E-2</v>
      </c>
    </row>
    <row r="534" spans="1:19">
      <c r="A534">
        <f>raw_modified!A534</f>
        <v>2</v>
      </c>
      <c r="B534">
        <f>raw_modified!B534</f>
        <v>202311</v>
      </c>
      <c r="C534">
        <f>raw_modified!C534</f>
        <v>1</v>
      </c>
      <c r="D534">
        <f>raw_modified!D534</f>
        <v>67838293.329999998</v>
      </c>
      <c r="E534">
        <f>raw_modified!E534</f>
        <v>16887686</v>
      </c>
      <c r="F534">
        <f>IF(C534=0,raw_modified!F534+raw_modified!K534,raw_modified!F534)</f>
        <v>24713543</v>
      </c>
      <c r="G534">
        <f>IF(C534=1,raw_modified!G534+raw_modified!K534,raw_modified!G534)</f>
        <v>23122906.829999998</v>
      </c>
      <c r="H534">
        <f>IF(C534=2,raw_modified!H534+raw_modified!K534,raw_modified!H534)</f>
        <v>0</v>
      </c>
      <c r="I534">
        <f>IF(OR(C534=3,C534=4),raw_modified!I534+raw_modified!K534,raw_modified!I534)</f>
        <v>0</v>
      </c>
      <c r="J534">
        <f>raw_modified!J534</f>
        <v>0</v>
      </c>
      <c r="K534">
        <f>raw_modified!L534</f>
        <v>3114157.5</v>
      </c>
      <c r="L534" s="16">
        <f t="shared" si="80"/>
        <v>1</v>
      </c>
      <c r="M534" s="16">
        <f t="shared" si="81"/>
        <v>0.24894031336917186</v>
      </c>
      <c r="N534" s="16">
        <f t="shared" si="82"/>
        <v>0.36430077743525685</v>
      </c>
      <c r="O534" s="16">
        <f t="shared" si="83"/>
        <v>0.34085331005481528</v>
      </c>
      <c r="P534" s="16">
        <f t="shared" si="84"/>
        <v>0</v>
      </c>
      <c r="Q534" s="16">
        <f t="shared" si="85"/>
        <v>0</v>
      </c>
      <c r="R534" s="16">
        <f t="shared" si="86"/>
        <v>0</v>
      </c>
      <c r="S534" s="16">
        <f t="shared" si="87"/>
        <v>4.5905599140755982E-2</v>
      </c>
    </row>
    <row r="535" spans="1:19">
      <c r="A535">
        <f>raw_modified!A535</f>
        <v>2</v>
      </c>
      <c r="B535">
        <f>raw_modified!B535</f>
        <v>202311</v>
      </c>
      <c r="C535">
        <f>raw_modified!C535</f>
        <v>2</v>
      </c>
      <c r="D535">
        <f>raw_modified!D535</f>
        <v>11971733.5</v>
      </c>
      <c r="E535">
        <f>raw_modified!E535</f>
        <v>355297</v>
      </c>
      <c r="F535">
        <f>IF(C535=0,raw_modified!F535+raw_modified!K535,raw_modified!F535)</f>
        <v>1884965.5</v>
      </c>
      <c r="G535">
        <f>IF(C535=1,raw_modified!G535+raw_modified!K535,raw_modified!G535)</f>
        <v>1110996</v>
      </c>
      <c r="H535">
        <f>IF(C535=2,raw_modified!H535+raw_modified!K535,raw_modified!H535)</f>
        <v>7932675</v>
      </c>
      <c r="I535">
        <f>IF(OR(C535=3,C535=4),raw_modified!I535+raw_modified!K535,raw_modified!I535)</f>
        <v>0</v>
      </c>
      <c r="J535">
        <f>raw_modified!J535</f>
        <v>0</v>
      </c>
      <c r="K535">
        <f>raw_modified!L535</f>
        <v>687800</v>
      </c>
      <c r="L535" s="16">
        <f t="shared" si="80"/>
        <v>1</v>
      </c>
      <c r="M535" s="16">
        <f t="shared" si="81"/>
        <v>2.9677991077900288E-2</v>
      </c>
      <c r="N535" s="16">
        <f t="shared" si="82"/>
        <v>0.15745134152877693</v>
      </c>
      <c r="O535" s="16">
        <f t="shared" si="83"/>
        <v>9.2801598030895022E-2</v>
      </c>
      <c r="P535" s="16">
        <f t="shared" si="84"/>
        <v>0.66261707212242904</v>
      </c>
      <c r="Q535" s="16">
        <f t="shared" si="85"/>
        <v>0</v>
      </c>
      <c r="R535" s="16">
        <f t="shared" si="86"/>
        <v>0</v>
      </c>
      <c r="S535" s="16">
        <f t="shared" si="87"/>
        <v>5.7451997239998699E-2</v>
      </c>
    </row>
    <row r="536" spans="1:19">
      <c r="A536">
        <f>raw_modified!A536</f>
        <v>2</v>
      </c>
      <c r="B536">
        <f>raw_modified!B536</f>
        <v>202311</v>
      </c>
      <c r="C536">
        <f>raw_modified!C536</f>
        <v>3</v>
      </c>
      <c r="D536">
        <f>raw_modified!D536</f>
        <v>7627862</v>
      </c>
      <c r="E536">
        <f>raw_modified!E536</f>
        <v>79586</v>
      </c>
      <c r="F536">
        <f>IF(C536=0,raw_modified!F536+raw_modified!K536,raw_modified!F536)</f>
        <v>0</v>
      </c>
      <c r="G536">
        <f>IF(C536=1,raw_modified!G536+raw_modified!K536,raw_modified!G536)</f>
        <v>0</v>
      </c>
      <c r="H536">
        <f>IF(C536=2,raw_modified!H536+raw_modified!K536,raw_modified!H536)</f>
        <v>0</v>
      </c>
      <c r="I536">
        <f>IF(OR(C536=3,C536=4),raw_modified!I536+raw_modified!K536,raw_modified!I536)</f>
        <v>7166536</v>
      </c>
      <c r="J536">
        <f>raw_modified!J536</f>
        <v>0</v>
      </c>
      <c r="K536">
        <f>raw_modified!L536</f>
        <v>381740</v>
      </c>
      <c r="L536" s="16">
        <f t="shared" si="80"/>
        <v>0.99999999999999989</v>
      </c>
      <c r="M536" s="16">
        <f t="shared" si="81"/>
        <v>1.0433592007826046E-2</v>
      </c>
      <c r="N536" s="16">
        <f t="shared" si="82"/>
        <v>0</v>
      </c>
      <c r="O536" s="16">
        <f t="shared" si="83"/>
        <v>0</v>
      </c>
      <c r="P536" s="16">
        <f t="shared" si="84"/>
        <v>0</v>
      </c>
      <c r="Q536" s="16">
        <f t="shared" si="85"/>
        <v>0.9395209299801176</v>
      </c>
      <c r="R536" s="16">
        <f t="shared" si="86"/>
        <v>0</v>
      </c>
      <c r="S536" s="16">
        <f t="shared" si="87"/>
        <v>5.0045478012056326E-2</v>
      </c>
    </row>
    <row r="537" spans="1:19">
      <c r="A537">
        <f>raw_modified!A537</f>
        <v>2</v>
      </c>
      <c r="B537">
        <f>raw_modified!B537</f>
        <v>202311</v>
      </c>
      <c r="C537">
        <f>raw_modified!C537</f>
        <v>4</v>
      </c>
      <c r="D537">
        <f>raw_modified!D537</f>
        <v>125937079.94999999</v>
      </c>
      <c r="E537">
        <f>raw_modified!E537</f>
        <v>0</v>
      </c>
      <c r="F537">
        <f>IF(C537=0,raw_modified!F537+raw_modified!K537,raw_modified!F537)</f>
        <v>2008564</v>
      </c>
      <c r="G537">
        <f>IF(C537=1,raw_modified!G537+raw_modified!K537,raw_modified!G537)</f>
        <v>0</v>
      </c>
      <c r="H537">
        <f>IF(C537=2,raw_modified!H537+raw_modified!K537,raw_modified!H537)</f>
        <v>0</v>
      </c>
      <c r="I537">
        <f>IF(OR(C537=3,C537=4),raw_modified!I537+raw_modified!K537,raw_modified!I537)</f>
        <v>120802733.09</v>
      </c>
      <c r="J537">
        <f>raw_modified!J537</f>
        <v>0</v>
      </c>
      <c r="K537">
        <f>raw_modified!L537</f>
        <v>3125782.8599999845</v>
      </c>
      <c r="L537" s="16">
        <f t="shared" si="80"/>
        <v>1</v>
      </c>
      <c r="M537" s="16">
        <f t="shared" si="81"/>
        <v>0</v>
      </c>
      <c r="N537" s="16">
        <f t="shared" si="82"/>
        <v>1.59489484812372E-2</v>
      </c>
      <c r="O537" s="16">
        <f t="shared" si="83"/>
        <v>0</v>
      </c>
      <c r="P537" s="16">
        <f t="shared" si="84"/>
        <v>0</v>
      </c>
      <c r="Q537" s="16">
        <f t="shared" si="85"/>
        <v>0.95923085669416475</v>
      </c>
      <c r="R537" s="16">
        <f t="shared" si="86"/>
        <v>0</v>
      </c>
      <c r="S537" s="16">
        <f t="shared" si="87"/>
        <v>2.4820194824598081E-2</v>
      </c>
    </row>
    <row r="538" spans="1:19">
      <c r="A538">
        <f>raw_modified!A538</f>
        <v>3</v>
      </c>
      <c r="B538">
        <f>raw_modified!B538</f>
        <v>202311</v>
      </c>
      <c r="C538">
        <f>raw_modified!C538</f>
        <v>0</v>
      </c>
      <c r="D538">
        <f>raw_modified!D538</f>
        <v>12446006997.730003</v>
      </c>
      <c r="E538">
        <f>raw_modified!E538</f>
        <v>11322031006.880001</v>
      </c>
      <c r="F538">
        <f>IF(C538=0,raw_modified!F538+raw_modified!K538,raw_modified!F538)</f>
        <v>484399553.19999999</v>
      </c>
      <c r="G538">
        <f>IF(C538=1,raw_modified!G538+raw_modified!K538,raw_modified!G538)</f>
        <v>0</v>
      </c>
      <c r="H538">
        <f>IF(C538=2,raw_modified!H538+raw_modified!K538,raw_modified!H538)</f>
        <v>0</v>
      </c>
      <c r="I538">
        <f>IF(OR(C538=3,C538=4),raw_modified!I538+raw_modified!K538,raw_modified!I538)</f>
        <v>0</v>
      </c>
      <c r="J538">
        <f>raw_modified!J538</f>
        <v>0</v>
      </c>
      <c r="K538">
        <f>raw_modified!L538</f>
        <v>639576437.65000224</v>
      </c>
      <c r="L538" s="16">
        <f t="shared" si="80"/>
        <v>1</v>
      </c>
      <c r="M538" s="16">
        <f t="shared" si="81"/>
        <v>0.90969184003712988</v>
      </c>
      <c r="N538" s="16">
        <f t="shared" si="82"/>
        <v>3.8920077201334405E-2</v>
      </c>
      <c r="O538" s="16">
        <f t="shared" si="83"/>
        <v>0</v>
      </c>
      <c r="P538" s="16">
        <f t="shared" si="84"/>
        <v>0</v>
      </c>
      <c r="Q538" s="16">
        <f t="shared" si="85"/>
        <v>0</v>
      </c>
      <c r="R538" s="16">
        <f t="shared" si="86"/>
        <v>0</v>
      </c>
      <c r="S538" s="16">
        <f t="shared" si="87"/>
        <v>5.1388082761535732E-2</v>
      </c>
    </row>
    <row r="539" spans="1:19">
      <c r="A539">
        <f>raw_modified!A539</f>
        <v>3</v>
      </c>
      <c r="B539">
        <f>raw_modified!B539</f>
        <v>202311</v>
      </c>
      <c r="C539">
        <f>raw_modified!C539</f>
        <v>1</v>
      </c>
      <c r="D539">
        <f>raw_modified!D539</f>
        <v>1066759454.0699999</v>
      </c>
      <c r="E539">
        <f>raw_modified!E539</f>
        <v>262266270.75</v>
      </c>
      <c r="F539">
        <f>IF(C539=0,raw_modified!F539+raw_modified!K539,raw_modified!F539)</f>
        <v>623775060.52999997</v>
      </c>
      <c r="G539">
        <f>IF(C539=1,raw_modified!G539+raw_modified!K539,raw_modified!G539)</f>
        <v>118174920.04000001</v>
      </c>
      <c r="H539">
        <f>IF(C539=2,raw_modified!H539+raw_modified!K539,raw_modified!H539)</f>
        <v>0</v>
      </c>
      <c r="I539">
        <f>IF(OR(C539=3,C539=4),raw_modified!I539+raw_modified!K539,raw_modified!I539)</f>
        <v>0</v>
      </c>
      <c r="J539">
        <f>raw_modified!J539</f>
        <v>0</v>
      </c>
      <c r="K539">
        <f>raw_modified!L539</f>
        <v>62543202.749999955</v>
      </c>
      <c r="L539" s="16">
        <f t="shared" si="80"/>
        <v>1</v>
      </c>
      <c r="M539" s="16">
        <f t="shared" si="81"/>
        <v>0.24585324249940071</v>
      </c>
      <c r="N539" s="16">
        <f t="shared" si="82"/>
        <v>0.58473825392417689</v>
      </c>
      <c r="O539" s="16">
        <f t="shared" si="83"/>
        <v>0.11077935104219425</v>
      </c>
      <c r="P539" s="16">
        <f t="shared" si="84"/>
        <v>0</v>
      </c>
      <c r="Q539" s="16">
        <f t="shared" si="85"/>
        <v>0</v>
      </c>
      <c r="R539" s="16">
        <f t="shared" si="86"/>
        <v>0</v>
      </c>
      <c r="S539" s="16">
        <f t="shared" si="87"/>
        <v>5.8629152534228131E-2</v>
      </c>
    </row>
    <row r="540" spans="1:19">
      <c r="A540">
        <f>raw_modified!A540</f>
        <v>3</v>
      </c>
      <c r="B540">
        <f>raw_modified!B540</f>
        <v>202311</v>
      </c>
      <c r="C540">
        <f>raw_modified!C540</f>
        <v>2</v>
      </c>
      <c r="D540">
        <f>raw_modified!D540</f>
        <v>166703455.46000001</v>
      </c>
      <c r="E540">
        <f>raw_modified!E540</f>
        <v>600080</v>
      </c>
      <c r="F540">
        <f>IF(C540=0,raw_modified!F540+raw_modified!K540,raw_modified!F540)</f>
        <v>32033970</v>
      </c>
      <c r="G540">
        <f>IF(C540=1,raw_modified!G540+raw_modified!K540,raw_modified!G540)</f>
        <v>11673215</v>
      </c>
      <c r="H540">
        <f>IF(C540=2,raw_modified!H540+raw_modified!K540,raw_modified!H540)</f>
        <v>110751483.46000001</v>
      </c>
      <c r="I540">
        <f>IF(OR(C540=3,C540=4),raw_modified!I540+raw_modified!K540,raw_modified!I540)</f>
        <v>0</v>
      </c>
      <c r="J540">
        <f>raw_modified!J540</f>
        <v>0</v>
      </c>
      <c r="K540">
        <f>raw_modified!L540</f>
        <v>11644707</v>
      </c>
      <c r="L540" s="16">
        <f t="shared" si="80"/>
        <v>1</v>
      </c>
      <c r="M540" s="16">
        <f t="shared" si="81"/>
        <v>3.5996854314995731E-3</v>
      </c>
      <c r="N540" s="16">
        <f t="shared" si="82"/>
        <v>0.19216140368299955</v>
      </c>
      <c r="O540" s="16">
        <f t="shared" si="83"/>
        <v>7.0023833445977679E-2</v>
      </c>
      <c r="P540" s="16">
        <f t="shared" si="84"/>
        <v>0.6643622542459805</v>
      </c>
      <c r="Q540" s="16">
        <f t="shared" si="85"/>
        <v>0</v>
      </c>
      <c r="R540" s="16">
        <f t="shared" si="86"/>
        <v>0</v>
      </c>
      <c r="S540" s="16">
        <f t="shared" si="87"/>
        <v>6.985282319354269E-2</v>
      </c>
    </row>
    <row r="541" spans="1:19">
      <c r="A541">
        <f>raw_modified!A541</f>
        <v>3</v>
      </c>
      <c r="B541">
        <f>raw_modified!B541</f>
        <v>202311</v>
      </c>
      <c r="C541">
        <f>raw_modified!C541</f>
        <v>3</v>
      </c>
      <c r="D541">
        <f>raw_modified!D541</f>
        <v>38670007.899999999</v>
      </c>
      <c r="E541">
        <f>raw_modified!E541</f>
        <v>182204</v>
      </c>
      <c r="F541">
        <f>IF(C541=0,raw_modified!F541+raw_modified!K541,raw_modified!F541)</f>
        <v>0</v>
      </c>
      <c r="G541">
        <f>IF(C541=1,raw_modified!G541+raw_modified!K541,raw_modified!G541)</f>
        <v>179103</v>
      </c>
      <c r="H541">
        <f>IF(C541=2,raw_modified!H541+raw_modified!K541,raw_modified!H541)</f>
        <v>1482173</v>
      </c>
      <c r="I541">
        <f>IF(OR(C541=3,C541=4),raw_modified!I541+raw_modified!K541,raw_modified!I541)</f>
        <v>36475049.899999999</v>
      </c>
      <c r="J541">
        <f>raw_modified!J541</f>
        <v>0</v>
      </c>
      <c r="K541">
        <f>raw_modified!L541</f>
        <v>351478</v>
      </c>
      <c r="L541" s="16">
        <f t="shared" si="80"/>
        <v>1</v>
      </c>
      <c r="M541" s="16">
        <f t="shared" si="81"/>
        <v>4.7117652644699873E-3</v>
      </c>
      <c r="N541" s="16">
        <f t="shared" si="82"/>
        <v>0</v>
      </c>
      <c r="O541" s="16">
        <f t="shared" si="83"/>
        <v>4.631573918038946E-3</v>
      </c>
      <c r="P541" s="16">
        <f t="shared" si="84"/>
        <v>3.8328748311427165E-2</v>
      </c>
      <c r="Q541" s="16">
        <f t="shared" si="85"/>
        <v>0.94323874963573517</v>
      </c>
      <c r="R541" s="16">
        <f t="shared" si="86"/>
        <v>0</v>
      </c>
      <c r="S541" s="16">
        <f t="shared" si="87"/>
        <v>9.0891628703287652E-3</v>
      </c>
    </row>
    <row r="542" spans="1:19">
      <c r="A542">
        <f>raw_modified!A542</f>
        <v>3</v>
      </c>
      <c r="B542">
        <f>raw_modified!B542</f>
        <v>202311</v>
      </c>
      <c r="C542">
        <f>raw_modified!C542</f>
        <v>4</v>
      </c>
      <c r="D542">
        <f>raw_modified!D542</f>
        <v>590408423.82000017</v>
      </c>
      <c r="E542">
        <f>raw_modified!E542</f>
        <v>1929765</v>
      </c>
      <c r="F542">
        <f>IF(C542=0,raw_modified!F542+raw_modified!K542,raw_modified!F542)</f>
        <v>1799671.5</v>
      </c>
      <c r="G542">
        <f>IF(C542=1,raw_modified!G542+raw_modified!K542,raw_modified!G542)</f>
        <v>0</v>
      </c>
      <c r="H542">
        <f>IF(C542=2,raw_modified!H542+raw_modified!K542,raw_modified!H542)</f>
        <v>0</v>
      </c>
      <c r="I542">
        <f>IF(OR(C542=3,C542=4),raw_modified!I542+raw_modified!K542,raw_modified!I542)</f>
        <v>577984386.67000008</v>
      </c>
      <c r="J542">
        <f>raw_modified!J542</f>
        <v>0</v>
      </c>
      <c r="K542">
        <f>raw_modified!L542</f>
        <v>8694600.6500000954</v>
      </c>
      <c r="L542" s="16">
        <f t="shared" si="80"/>
        <v>1</v>
      </c>
      <c r="M542" s="16">
        <f t="shared" si="81"/>
        <v>3.2685255191892961E-3</v>
      </c>
      <c r="N542" s="16">
        <f t="shared" si="82"/>
        <v>3.0481805939623109E-3</v>
      </c>
      <c r="O542" s="16">
        <f t="shared" si="83"/>
        <v>0</v>
      </c>
      <c r="P542" s="16">
        <f t="shared" si="84"/>
        <v>0</v>
      </c>
      <c r="Q542" s="16">
        <f t="shared" si="85"/>
        <v>0.97895687688597777</v>
      </c>
      <c r="R542" s="16">
        <f t="shared" si="86"/>
        <v>0</v>
      </c>
      <c r="S542" s="16">
        <f t="shared" si="87"/>
        <v>1.4726417000870651E-2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L557"/>
  <sheetViews>
    <sheetView workbookViewId="0">
      <pane xSplit="2" ySplit="2" topLeftCell="C518" activePane="bottomRight" state="frozen"/>
      <selection pane="topRight" activeCell="C1" sqref="C1"/>
      <selection pane="bottomLeft" activeCell="A3" sqref="A3"/>
      <selection pane="bottomRight" activeCell="M519" sqref="M519"/>
    </sheetView>
  </sheetViews>
  <sheetFormatPr defaultRowHeight="14.4"/>
  <cols>
    <col min="2" max="2" width="9.6640625" bestFit="1" customWidth="1"/>
    <col min="4" max="4" width="14.44140625" style="7" customWidth="1"/>
    <col min="5" max="6" width="12" bestFit="1" customWidth="1"/>
    <col min="7" max="8" width="9" bestFit="1" customWidth="1"/>
    <col min="9" max="9" width="12" bestFit="1" customWidth="1"/>
    <col min="10" max="10" width="9.88671875" style="5" bestFit="1" customWidth="1"/>
    <col min="11" max="11" width="11" style="10" customWidth="1"/>
    <col min="12" max="12" width="17" bestFit="1" customWidth="1"/>
    <col min="13" max="14" width="12" bestFit="1" customWidth="1"/>
    <col min="18" max="18" width="12" bestFit="1" customWidth="1"/>
  </cols>
  <sheetData>
    <row r="2" spans="1:12">
      <c r="A2" s="1" t="s">
        <v>0</v>
      </c>
      <c r="B2" s="1" t="s">
        <v>1</v>
      </c>
      <c r="C2" s="1" t="s">
        <v>2</v>
      </c>
      <c r="D2" s="6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>
        <v>4</v>
      </c>
      <c r="J2" s="8" t="s">
        <v>8</v>
      </c>
      <c r="K2" s="9" t="s">
        <v>9</v>
      </c>
      <c r="L2" s="3" t="s">
        <v>10</v>
      </c>
    </row>
    <row r="3" spans="1:12">
      <c r="A3" s="29">
        <v>1</v>
      </c>
      <c r="B3" s="29">
        <v>202012</v>
      </c>
      <c r="C3">
        <v>0</v>
      </c>
      <c r="D3" s="7">
        <v>6850546296.0300007</v>
      </c>
      <c r="E3">
        <v>6166776485.5500011</v>
      </c>
      <c r="F3">
        <v>311033956</v>
      </c>
      <c r="L3">
        <v>372735854.47999954</v>
      </c>
    </row>
    <row r="4" spans="1:12">
      <c r="A4" s="29">
        <v>1</v>
      </c>
      <c r="B4" s="29">
        <v>202012</v>
      </c>
      <c r="C4">
        <v>1</v>
      </c>
      <c r="D4" s="7">
        <v>508758472</v>
      </c>
      <c r="E4">
        <v>225086040</v>
      </c>
      <c r="F4">
        <v>201032234</v>
      </c>
      <c r="G4">
        <v>26559789</v>
      </c>
      <c r="J4" s="5">
        <v>2331505</v>
      </c>
      <c r="L4">
        <v>53748904</v>
      </c>
    </row>
    <row r="5" spans="1:12">
      <c r="A5" s="29">
        <v>1</v>
      </c>
      <c r="B5" s="29">
        <v>202012</v>
      </c>
      <c r="C5">
        <v>2</v>
      </c>
      <c r="D5" s="7">
        <v>219237688</v>
      </c>
      <c r="E5">
        <v>53765462</v>
      </c>
      <c r="F5">
        <v>34935958</v>
      </c>
      <c r="G5">
        <v>4682528</v>
      </c>
      <c r="H5">
        <v>102596422</v>
      </c>
      <c r="L5">
        <v>23257318</v>
      </c>
    </row>
    <row r="6" spans="1:12">
      <c r="A6" s="29">
        <v>1</v>
      </c>
      <c r="B6" s="29">
        <v>202012</v>
      </c>
      <c r="C6">
        <v>3</v>
      </c>
      <c r="D6" s="7">
        <v>92494139</v>
      </c>
      <c r="E6">
        <v>22437473</v>
      </c>
      <c r="F6">
        <v>3921698</v>
      </c>
      <c r="G6">
        <v>842491</v>
      </c>
      <c r="H6">
        <v>1860815</v>
      </c>
      <c r="I6">
        <v>56472264</v>
      </c>
      <c r="L6">
        <v>6959398</v>
      </c>
    </row>
    <row r="7" spans="1:12">
      <c r="A7" s="30">
        <v>1</v>
      </c>
      <c r="B7" s="29">
        <v>202012</v>
      </c>
      <c r="C7">
        <v>4</v>
      </c>
      <c r="D7" s="7">
        <v>146324785</v>
      </c>
      <c r="E7">
        <v>2427693</v>
      </c>
      <c r="F7">
        <v>440544</v>
      </c>
      <c r="G7">
        <v>186156</v>
      </c>
      <c r="I7">
        <v>133668717</v>
      </c>
      <c r="L7">
        <v>9601675</v>
      </c>
    </row>
    <row r="8" spans="1:12">
      <c r="A8" s="29">
        <v>2</v>
      </c>
      <c r="B8" s="29">
        <v>202012</v>
      </c>
      <c r="C8">
        <v>0</v>
      </c>
      <c r="D8" s="7">
        <v>1010963791.6299998</v>
      </c>
      <c r="E8">
        <v>919165558.55999994</v>
      </c>
      <c r="F8">
        <v>27851304.109999999</v>
      </c>
      <c r="L8">
        <v>63946928.959999815</v>
      </c>
    </row>
    <row r="9" spans="1:12">
      <c r="A9" s="29">
        <v>2</v>
      </c>
      <c r="B9" s="29">
        <v>202012</v>
      </c>
      <c r="C9">
        <v>1</v>
      </c>
      <c r="D9" s="7">
        <v>56165727.230000004</v>
      </c>
      <c r="E9">
        <v>23932355.75</v>
      </c>
      <c r="F9">
        <v>22280317</v>
      </c>
      <c r="G9">
        <v>5434633.4800000004</v>
      </c>
      <c r="L9">
        <v>4518421.0000000037</v>
      </c>
    </row>
    <row r="10" spans="1:12">
      <c r="A10" s="29">
        <v>2</v>
      </c>
      <c r="B10" s="29">
        <v>202012</v>
      </c>
      <c r="C10">
        <v>2</v>
      </c>
      <c r="D10" s="7">
        <v>16715731</v>
      </c>
      <c r="E10">
        <v>2498095</v>
      </c>
      <c r="F10">
        <v>4047344</v>
      </c>
      <c r="G10">
        <v>676126</v>
      </c>
      <c r="H10">
        <v>8348324</v>
      </c>
      <c r="L10">
        <v>1145842</v>
      </c>
    </row>
    <row r="11" spans="1:12">
      <c r="A11" s="29">
        <v>2</v>
      </c>
      <c r="B11" s="29">
        <v>202012</v>
      </c>
      <c r="C11">
        <v>3</v>
      </c>
      <c r="D11" s="7">
        <v>14673064</v>
      </c>
      <c r="E11">
        <v>1529901</v>
      </c>
      <c r="F11">
        <v>2098700</v>
      </c>
      <c r="G11">
        <v>79978</v>
      </c>
      <c r="H11">
        <v>1532272</v>
      </c>
      <c r="I11">
        <v>8641143</v>
      </c>
      <c r="L11">
        <v>791070</v>
      </c>
    </row>
    <row r="12" spans="1:12">
      <c r="A12" s="30">
        <v>2</v>
      </c>
      <c r="B12" s="29">
        <v>202012</v>
      </c>
      <c r="C12">
        <v>4</v>
      </c>
      <c r="D12" s="7">
        <v>39165596.810000002</v>
      </c>
      <c r="E12">
        <v>90499</v>
      </c>
      <c r="F12">
        <v>387004</v>
      </c>
      <c r="I12">
        <v>37894206.810000002</v>
      </c>
      <c r="L12">
        <v>793887</v>
      </c>
    </row>
    <row r="13" spans="1:12">
      <c r="A13" s="29">
        <v>3</v>
      </c>
      <c r="B13" s="29">
        <v>202012</v>
      </c>
      <c r="C13">
        <v>0</v>
      </c>
      <c r="D13" s="7">
        <v>5027746021.96</v>
      </c>
      <c r="E13">
        <v>4282117281.46</v>
      </c>
      <c r="F13">
        <v>431333443</v>
      </c>
      <c r="L13">
        <v>314295297.5</v>
      </c>
    </row>
    <row r="14" spans="1:12">
      <c r="A14" s="29">
        <v>3</v>
      </c>
      <c r="B14" s="29">
        <v>202012</v>
      </c>
      <c r="C14">
        <v>1</v>
      </c>
      <c r="D14" s="7">
        <v>798127235</v>
      </c>
      <c r="E14">
        <v>260301266</v>
      </c>
      <c r="F14">
        <v>335794162</v>
      </c>
      <c r="G14">
        <v>113262346</v>
      </c>
      <c r="L14">
        <v>88769461</v>
      </c>
    </row>
    <row r="15" spans="1:12">
      <c r="A15" s="29">
        <v>3</v>
      </c>
      <c r="B15" s="29">
        <v>202012</v>
      </c>
      <c r="C15">
        <v>2</v>
      </c>
      <c r="D15" s="7">
        <v>681632737.65999997</v>
      </c>
      <c r="E15">
        <v>35052209</v>
      </c>
      <c r="F15">
        <v>204811104.66</v>
      </c>
      <c r="G15">
        <v>5858788.5</v>
      </c>
      <c r="H15">
        <v>394787819</v>
      </c>
      <c r="L15">
        <v>41122816.5</v>
      </c>
    </row>
    <row r="16" spans="1:12">
      <c r="A16" s="29">
        <v>3</v>
      </c>
      <c r="B16" s="29">
        <v>202012</v>
      </c>
      <c r="C16">
        <v>3</v>
      </c>
      <c r="D16" s="7">
        <v>37417544</v>
      </c>
      <c r="E16">
        <v>2847908</v>
      </c>
      <c r="F16">
        <v>811780</v>
      </c>
      <c r="G16">
        <v>3809030</v>
      </c>
      <c r="H16">
        <v>367933</v>
      </c>
      <c r="I16">
        <v>27567131</v>
      </c>
      <c r="L16">
        <v>2013762</v>
      </c>
    </row>
    <row r="17" spans="1:12">
      <c r="A17" s="30">
        <v>3</v>
      </c>
      <c r="B17" s="29">
        <v>202012</v>
      </c>
      <c r="C17">
        <v>4</v>
      </c>
      <c r="D17" s="7">
        <v>124521844.45999999</v>
      </c>
      <c r="E17">
        <v>8901988</v>
      </c>
      <c r="F17">
        <v>3765873</v>
      </c>
      <c r="G17">
        <v>306162</v>
      </c>
      <c r="H17">
        <v>4214158</v>
      </c>
      <c r="I17">
        <v>101772878.45999999</v>
      </c>
      <c r="L17">
        <v>5560785</v>
      </c>
    </row>
    <row r="18" spans="1:12">
      <c r="A18" s="29">
        <v>1</v>
      </c>
      <c r="B18" s="29">
        <v>202101</v>
      </c>
      <c r="C18">
        <v>0</v>
      </c>
      <c r="D18" s="7">
        <v>7858917856.5500011</v>
      </c>
      <c r="E18">
        <v>7109242518.5500011</v>
      </c>
      <c r="F18">
        <v>386998606</v>
      </c>
      <c r="L18">
        <v>362676732</v>
      </c>
    </row>
    <row r="19" spans="1:12">
      <c r="A19" s="29">
        <v>1</v>
      </c>
      <c r="B19" s="29">
        <v>202101</v>
      </c>
      <c r="C19">
        <v>1</v>
      </c>
      <c r="D19" s="7">
        <v>519508692</v>
      </c>
      <c r="E19">
        <v>161306462</v>
      </c>
      <c r="F19">
        <v>162868883.5</v>
      </c>
      <c r="G19">
        <v>160770986</v>
      </c>
      <c r="L19">
        <v>34562360.5</v>
      </c>
    </row>
    <row r="20" spans="1:12">
      <c r="A20" s="29">
        <v>1</v>
      </c>
      <c r="B20" s="29">
        <v>202101</v>
      </c>
      <c r="C20">
        <v>2</v>
      </c>
      <c r="D20" s="7">
        <v>55506362</v>
      </c>
      <c r="E20">
        <v>4010233</v>
      </c>
      <c r="F20">
        <v>2368370</v>
      </c>
      <c r="G20">
        <v>5907843</v>
      </c>
      <c r="H20">
        <v>40320718</v>
      </c>
      <c r="L20">
        <v>2899198</v>
      </c>
    </row>
    <row r="21" spans="1:12">
      <c r="A21" s="29">
        <v>1</v>
      </c>
      <c r="B21" s="29">
        <v>202101</v>
      </c>
      <c r="C21">
        <v>3</v>
      </c>
      <c r="D21" s="7">
        <v>88727596</v>
      </c>
      <c r="E21">
        <v>1069754</v>
      </c>
      <c r="F21">
        <v>2573069</v>
      </c>
      <c r="G21">
        <v>1040899</v>
      </c>
      <c r="H21">
        <v>2696625</v>
      </c>
      <c r="I21">
        <v>80021404</v>
      </c>
      <c r="L21">
        <v>1325845</v>
      </c>
    </row>
    <row r="22" spans="1:12">
      <c r="A22" s="30">
        <v>1</v>
      </c>
      <c r="B22" s="29">
        <v>202101</v>
      </c>
      <c r="C22">
        <v>4</v>
      </c>
      <c r="D22" s="7">
        <v>209018056</v>
      </c>
      <c r="E22">
        <v>641728</v>
      </c>
      <c r="F22">
        <v>124209</v>
      </c>
      <c r="H22">
        <v>1108121</v>
      </c>
      <c r="I22">
        <v>203287137</v>
      </c>
      <c r="L22">
        <v>3856861</v>
      </c>
    </row>
    <row r="23" spans="1:12">
      <c r="A23" s="29">
        <v>2</v>
      </c>
      <c r="B23" s="29">
        <v>202101</v>
      </c>
      <c r="C23">
        <v>0</v>
      </c>
      <c r="D23" s="7">
        <v>1053102933.5799998</v>
      </c>
      <c r="E23">
        <v>934850996.28999996</v>
      </c>
      <c r="F23">
        <v>59142669.380000003</v>
      </c>
      <c r="J23" s="5">
        <v>479000</v>
      </c>
      <c r="L23">
        <v>58630267.90999984</v>
      </c>
    </row>
    <row r="24" spans="1:12">
      <c r="A24" s="29">
        <v>2</v>
      </c>
      <c r="B24" s="29">
        <v>202101</v>
      </c>
      <c r="C24">
        <v>1</v>
      </c>
      <c r="D24" s="7">
        <v>57725404</v>
      </c>
      <c r="E24">
        <v>13807674</v>
      </c>
      <c r="F24">
        <v>22670199</v>
      </c>
      <c r="G24">
        <v>17856194</v>
      </c>
      <c r="L24">
        <v>3391337</v>
      </c>
    </row>
    <row r="25" spans="1:12">
      <c r="A25" s="29">
        <v>2</v>
      </c>
      <c r="B25" s="29">
        <v>202101</v>
      </c>
      <c r="C25">
        <v>2</v>
      </c>
      <c r="D25" s="7">
        <v>6362302.5899999999</v>
      </c>
      <c r="E25">
        <v>803257.48</v>
      </c>
      <c r="F25">
        <v>295627</v>
      </c>
      <c r="G25">
        <v>454460</v>
      </c>
      <c r="H25">
        <v>4554089.1100000003</v>
      </c>
      <c r="L25">
        <v>254868.99999999907</v>
      </c>
    </row>
    <row r="26" spans="1:12">
      <c r="A26" s="29">
        <v>2</v>
      </c>
      <c r="B26" s="29">
        <v>202101</v>
      </c>
      <c r="C26">
        <v>3</v>
      </c>
      <c r="D26" s="7">
        <v>10025519</v>
      </c>
      <c r="E26">
        <v>2209676</v>
      </c>
      <c r="G26">
        <v>14250</v>
      </c>
      <c r="H26">
        <v>832991</v>
      </c>
      <c r="I26">
        <v>6259775</v>
      </c>
      <c r="L26">
        <v>708827</v>
      </c>
    </row>
    <row r="27" spans="1:12">
      <c r="A27" s="30">
        <v>2</v>
      </c>
      <c r="B27" s="29">
        <v>202101</v>
      </c>
      <c r="C27">
        <v>4</v>
      </c>
      <c r="D27" s="7">
        <v>46972262.810000002</v>
      </c>
      <c r="E27">
        <v>193491</v>
      </c>
      <c r="G27">
        <v>538</v>
      </c>
      <c r="I27">
        <v>46413379.810000002</v>
      </c>
      <c r="L27">
        <v>364854</v>
      </c>
    </row>
    <row r="28" spans="1:12">
      <c r="A28" s="29">
        <v>3</v>
      </c>
      <c r="B28" s="29">
        <v>202101</v>
      </c>
      <c r="C28">
        <v>0</v>
      </c>
      <c r="D28" s="7">
        <v>5299061058.4400005</v>
      </c>
      <c r="E28">
        <v>4516657477.5</v>
      </c>
      <c r="F28">
        <v>485113478</v>
      </c>
      <c r="J28" s="5">
        <v>15629809</v>
      </c>
      <c r="L28">
        <v>281660293.94000053</v>
      </c>
    </row>
    <row r="29" spans="1:12">
      <c r="A29" s="29">
        <v>3</v>
      </c>
      <c r="B29" s="29">
        <v>202101</v>
      </c>
      <c r="C29">
        <v>1</v>
      </c>
      <c r="D29" s="7">
        <v>927929601.65999997</v>
      </c>
      <c r="E29">
        <v>192321604</v>
      </c>
      <c r="F29">
        <v>424146823.23000002</v>
      </c>
      <c r="G29">
        <v>251673309</v>
      </c>
      <c r="L29">
        <v>59787865.429999948</v>
      </c>
    </row>
    <row r="30" spans="1:12">
      <c r="A30" s="29">
        <v>3</v>
      </c>
      <c r="B30" s="29">
        <v>202101</v>
      </c>
      <c r="C30">
        <v>2</v>
      </c>
      <c r="D30" s="7">
        <v>160985800</v>
      </c>
      <c r="E30">
        <v>4290141</v>
      </c>
      <c r="F30">
        <v>2966527</v>
      </c>
      <c r="G30">
        <v>25074820</v>
      </c>
      <c r="H30">
        <v>124560429</v>
      </c>
      <c r="L30">
        <v>4093883</v>
      </c>
    </row>
    <row r="31" spans="1:12">
      <c r="A31" s="29">
        <v>3</v>
      </c>
      <c r="B31" s="29">
        <v>202101</v>
      </c>
      <c r="C31">
        <v>3</v>
      </c>
      <c r="D31" s="7">
        <v>398259311</v>
      </c>
      <c r="E31">
        <v>6210065</v>
      </c>
      <c r="G31">
        <v>18915194</v>
      </c>
      <c r="H31">
        <v>182204117</v>
      </c>
      <c r="I31">
        <v>177456949</v>
      </c>
      <c r="L31">
        <v>13472986</v>
      </c>
    </row>
    <row r="32" spans="1:12">
      <c r="A32" s="30">
        <v>3</v>
      </c>
      <c r="B32" s="29">
        <v>202101</v>
      </c>
      <c r="C32">
        <v>4</v>
      </c>
      <c r="D32" s="7">
        <v>136786799.46000001</v>
      </c>
      <c r="I32">
        <v>134573645.46000001</v>
      </c>
      <c r="L32">
        <v>2213154</v>
      </c>
    </row>
    <row r="33" spans="1:12">
      <c r="A33" s="29">
        <v>1</v>
      </c>
      <c r="B33" s="29">
        <v>202102</v>
      </c>
      <c r="C33">
        <v>0</v>
      </c>
      <c r="D33" s="7">
        <v>8192493579.5500011</v>
      </c>
      <c r="E33">
        <v>7468132754.5500011</v>
      </c>
      <c r="F33">
        <v>397217532</v>
      </c>
      <c r="L33">
        <v>327143293</v>
      </c>
    </row>
    <row r="34" spans="1:12">
      <c r="A34" s="29">
        <v>1</v>
      </c>
      <c r="B34" s="29">
        <v>202102</v>
      </c>
      <c r="C34">
        <v>1</v>
      </c>
      <c r="D34" s="7">
        <v>541811791.5</v>
      </c>
      <c r="E34">
        <v>190008573</v>
      </c>
      <c r="F34">
        <v>184337136.5</v>
      </c>
      <c r="G34">
        <v>130742001</v>
      </c>
      <c r="J34" s="5">
        <v>633628</v>
      </c>
      <c r="L34">
        <v>36090453</v>
      </c>
    </row>
    <row r="35" spans="1:12">
      <c r="A35" s="29">
        <v>1</v>
      </c>
      <c r="B35" s="29">
        <v>202102</v>
      </c>
      <c r="C35">
        <v>2</v>
      </c>
      <c r="D35" s="7">
        <v>168590396</v>
      </c>
      <c r="E35">
        <v>39538424</v>
      </c>
      <c r="F35">
        <v>20920772</v>
      </c>
      <c r="G35">
        <v>5828078</v>
      </c>
      <c r="H35">
        <v>85254344</v>
      </c>
      <c r="L35">
        <v>17048778</v>
      </c>
    </row>
    <row r="36" spans="1:12">
      <c r="A36" s="29">
        <v>1</v>
      </c>
      <c r="B36" s="29">
        <v>202102</v>
      </c>
      <c r="C36">
        <v>3</v>
      </c>
      <c r="D36" s="7">
        <v>44391835</v>
      </c>
      <c r="E36">
        <v>2473890</v>
      </c>
      <c r="F36">
        <v>3046506</v>
      </c>
      <c r="G36">
        <v>1051714</v>
      </c>
      <c r="H36">
        <v>2910813</v>
      </c>
      <c r="I36">
        <v>33144457</v>
      </c>
      <c r="L36">
        <v>1764455</v>
      </c>
    </row>
    <row r="37" spans="1:12">
      <c r="A37" s="30">
        <v>1</v>
      </c>
      <c r="B37" s="29">
        <v>202102</v>
      </c>
      <c r="C37">
        <v>4</v>
      </c>
      <c r="D37" s="7">
        <v>254882337</v>
      </c>
      <c r="E37">
        <v>2518460</v>
      </c>
      <c r="F37">
        <v>5274068</v>
      </c>
      <c r="G37">
        <v>807712</v>
      </c>
      <c r="I37">
        <v>230522610.59999999</v>
      </c>
      <c r="L37">
        <v>15759486.400000006</v>
      </c>
    </row>
    <row r="38" spans="1:12">
      <c r="A38" s="29">
        <v>2</v>
      </c>
      <c r="B38" s="29">
        <v>202102</v>
      </c>
      <c r="C38">
        <v>0</v>
      </c>
      <c r="D38" s="7">
        <v>1030357796.8199999</v>
      </c>
      <c r="E38">
        <v>937003652.44999993</v>
      </c>
      <c r="F38">
        <v>34721825.370000005</v>
      </c>
      <c r="L38">
        <v>58632319</v>
      </c>
    </row>
    <row r="39" spans="1:12">
      <c r="A39" s="29">
        <v>2</v>
      </c>
      <c r="B39" s="29">
        <v>202102</v>
      </c>
      <c r="C39">
        <v>1</v>
      </c>
      <c r="D39" s="7">
        <v>80904540.379999995</v>
      </c>
      <c r="E39">
        <v>33910581.379999995</v>
      </c>
      <c r="F39">
        <v>32388544</v>
      </c>
      <c r="G39">
        <v>8278741</v>
      </c>
      <c r="L39">
        <v>6326674</v>
      </c>
    </row>
    <row r="40" spans="1:12">
      <c r="A40" s="29">
        <v>2</v>
      </c>
      <c r="B40" s="29">
        <v>202102</v>
      </c>
      <c r="C40">
        <v>2</v>
      </c>
      <c r="D40" s="7">
        <v>17590226</v>
      </c>
      <c r="E40">
        <v>789549</v>
      </c>
      <c r="F40">
        <v>3198607.3</v>
      </c>
      <c r="G40">
        <v>1701646</v>
      </c>
      <c r="H40">
        <v>10183899</v>
      </c>
      <c r="L40">
        <v>1716524.6999999993</v>
      </c>
    </row>
    <row r="41" spans="1:12">
      <c r="A41" s="29">
        <v>2</v>
      </c>
      <c r="B41" s="29">
        <v>202102</v>
      </c>
      <c r="C41">
        <v>3</v>
      </c>
      <c r="D41" s="7">
        <v>5070663</v>
      </c>
      <c r="E41">
        <v>99173</v>
      </c>
      <c r="F41">
        <v>54560</v>
      </c>
      <c r="G41">
        <v>797422</v>
      </c>
      <c r="H41">
        <v>710681</v>
      </c>
      <c r="I41">
        <v>3219523</v>
      </c>
      <c r="L41">
        <v>189304</v>
      </c>
    </row>
    <row r="42" spans="1:12">
      <c r="A42" s="30">
        <v>2</v>
      </c>
      <c r="B42" s="29">
        <v>202102</v>
      </c>
      <c r="C42">
        <v>4</v>
      </c>
      <c r="D42" s="7">
        <v>53490371.810000002</v>
      </c>
      <c r="E42">
        <v>302994</v>
      </c>
      <c r="F42">
        <v>199125</v>
      </c>
      <c r="I42">
        <v>51764657.240000002</v>
      </c>
      <c r="L42">
        <v>1223595.5700000003</v>
      </c>
    </row>
    <row r="43" spans="1:12">
      <c r="A43" s="29">
        <v>3</v>
      </c>
      <c r="B43" s="29">
        <v>202102</v>
      </c>
      <c r="C43">
        <v>0</v>
      </c>
      <c r="D43" s="7">
        <v>4782576831.5</v>
      </c>
      <c r="E43">
        <v>4188855374.9999995</v>
      </c>
      <c r="F43">
        <v>334897278</v>
      </c>
      <c r="L43">
        <v>258824178.50000048</v>
      </c>
    </row>
    <row r="44" spans="1:12">
      <c r="A44" s="29">
        <v>3</v>
      </c>
      <c r="B44" s="29">
        <v>202102</v>
      </c>
      <c r="C44">
        <v>1</v>
      </c>
      <c r="D44" s="7">
        <v>890608586.23000002</v>
      </c>
      <c r="E44">
        <v>188800113</v>
      </c>
      <c r="F44">
        <v>398890861.63</v>
      </c>
      <c r="G44">
        <v>255393305</v>
      </c>
      <c r="L44">
        <v>47524306.600000024</v>
      </c>
    </row>
    <row r="45" spans="1:12">
      <c r="A45" s="29">
        <v>3</v>
      </c>
      <c r="B45" s="29">
        <v>202102</v>
      </c>
      <c r="C45">
        <v>2</v>
      </c>
      <c r="D45" s="7">
        <v>298748672</v>
      </c>
      <c r="E45">
        <v>41058524</v>
      </c>
      <c r="F45">
        <v>51693565</v>
      </c>
      <c r="G45">
        <v>6989459</v>
      </c>
      <c r="H45">
        <v>180030088</v>
      </c>
      <c r="L45">
        <v>18977036</v>
      </c>
    </row>
    <row r="46" spans="1:12">
      <c r="A46" s="29">
        <v>3</v>
      </c>
      <c r="B46" s="29">
        <v>202102</v>
      </c>
      <c r="C46">
        <v>3</v>
      </c>
      <c r="D46" s="7">
        <v>284520929</v>
      </c>
      <c r="E46">
        <v>17668072</v>
      </c>
      <c r="F46">
        <v>4353176</v>
      </c>
      <c r="H46">
        <v>5604703</v>
      </c>
      <c r="I46">
        <v>256093212</v>
      </c>
      <c r="L46">
        <v>801766</v>
      </c>
    </row>
    <row r="47" spans="1:12">
      <c r="A47" s="30">
        <v>3</v>
      </c>
      <c r="B47" s="29">
        <v>202102</v>
      </c>
      <c r="C47">
        <v>4</v>
      </c>
      <c r="D47" s="7">
        <v>338503396.99000001</v>
      </c>
      <c r="E47">
        <v>25985583</v>
      </c>
      <c r="F47">
        <v>11220212</v>
      </c>
      <c r="H47">
        <v>2684500</v>
      </c>
      <c r="I47">
        <v>282725477.99000001</v>
      </c>
      <c r="L47">
        <v>15887624</v>
      </c>
    </row>
    <row r="48" spans="1:12">
      <c r="A48" s="29">
        <v>1</v>
      </c>
      <c r="B48" s="29">
        <v>202103</v>
      </c>
      <c r="C48">
        <v>0</v>
      </c>
      <c r="D48" s="7">
        <v>8986909960.5500011</v>
      </c>
      <c r="E48">
        <v>7953891518.5500011</v>
      </c>
      <c r="F48">
        <v>595059823.5</v>
      </c>
      <c r="L48">
        <v>437958618.5</v>
      </c>
    </row>
    <row r="49" spans="1:12">
      <c r="A49" s="29">
        <v>1</v>
      </c>
      <c r="B49" s="29">
        <v>202103</v>
      </c>
      <c r="C49">
        <v>1</v>
      </c>
      <c r="D49" s="7">
        <v>599037529.5</v>
      </c>
      <c r="E49">
        <v>219140688</v>
      </c>
      <c r="F49">
        <v>258876954</v>
      </c>
      <c r="G49">
        <v>68969852</v>
      </c>
      <c r="J49" s="5">
        <v>500000</v>
      </c>
      <c r="L49">
        <v>51550035.5</v>
      </c>
    </row>
    <row r="50" spans="1:12">
      <c r="A50" s="29">
        <v>1</v>
      </c>
      <c r="B50" s="29">
        <v>202103</v>
      </c>
      <c r="C50">
        <v>2</v>
      </c>
      <c r="D50" s="7">
        <v>137193975</v>
      </c>
      <c r="E50">
        <v>30279809</v>
      </c>
      <c r="F50">
        <v>37006519</v>
      </c>
      <c r="G50">
        <v>18279513</v>
      </c>
      <c r="H50">
        <v>43449389</v>
      </c>
      <c r="L50">
        <v>8178745</v>
      </c>
    </row>
    <row r="51" spans="1:12">
      <c r="A51" s="29">
        <v>1</v>
      </c>
      <c r="B51" s="29">
        <v>202103</v>
      </c>
      <c r="C51">
        <v>3</v>
      </c>
      <c r="D51" s="7">
        <v>88155940</v>
      </c>
      <c r="E51">
        <v>21061811</v>
      </c>
      <c r="F51">
        <v>5087955</v>
      </c>
      <c r="G51">
        <v>350906</v>
      </c>
      <c r="H51">
        <v>6516265</v>
      </c>
      <c r="I51">
        <v>44695617</v>
      </c>
      <c r="L51">
        <v>10443386</v>
      </c>
    </row>
    <row r="52" spans="1:12">
      <c r="A52" s="30">
        <v>1</v>
      </c>
      <c r="B52" s="29">
        <v>202103</v>
      </c>
      <c r="C52">
        <v>4</v>
      </c>
      <c r="D52" s="7">
        <v>261629933.59999999</v>
      </c>
      <c r="E52">
        <v>1803660</v>
      </c>
      <c r="F52">
        <v>2767848</v>
      </c>
      <c r="H52">
        <v>1210988</v>
      </c>
      <c r="I52">
        <v>249044075.75999999</v>
      </c>
      <c r="L52">
        <v>6803361.8400000036</v>
      </c>
    </row>
    <row r="53" spans="1:12">
      <c r="A53" s="29">
        <v>2</v>
      </c>
      <c r="B53" s="29">
        <v>202103</v>
      </c>
      <c r="C53">
        <v>0</v>
      </c>
      <c r="D53" s="7">
        <v>1057751455.3499999</v>
      </c>
      <c r="E53">
        <v>916614225.48999989</v>
      </c>
      <c r="F53">
        <v>71285984.340000004</v>
      </c>
      <c r="L53">
        <v>69851245.520000011</v>
      </c>
    </row>
    <row r="54" spans="1:12">
      <c r="A54" s="29">
        <v>2</v>
      </c>
      <c r="B54" s="29">
        <v>202103</v>
      </c>
      <c r="C54">
        <v>1</v>
      </c>
      <c r="D54" s="7">
        <v>69744263.670000002</v>
      </c>
      <c r="E54">
        <v>25342522</v>
      </c>
      <c r="F54">
        <v>31426150.969999999</v>
      </c>
      <c r="G54">
        <v>7473584</v>
      </c>
      <c r="L54">
        <v>5502006.700000003</v>
      </c>
    </row>
    <row r="55" spans="1:12">
      <c r="A55" s="29">
        <v>2</v>
      </c>
      <c r="B55" s="29">
        <v>202103</v>
      </c>
      <c r="C55">
        <v>2</v>
      </c>
      <c r="D55" s="7">
        <v>10885360</v>
      </c>
      <c r="E55">
        <v>723981</v>
      </c>
      <c r="F55">
        <v>2104341</v>
      </c>
      <c r="G55">
        <v>20511</v>
      </c>
      <c r="H55">
        <v>7357306</v>
      </c>
      <c r="L55">
        <v>679221</v>
      </c>
    </row>
    <row r="56" spans="1:12">
      <c r="A56" s="29">
        <v>2</v>
      </c>
      <c r="B56" s="29">
        <v>202103</v>
      </c>
      <c r="C56">
        <v>3</v>
      </c>
      <c r="D56" s="7">
        <v>11051746</v>
      </c>
      <c r="F56">
        <v>1154175</v>
      </c>
      <c r="H56">
        <v>1200684</v>
      </c>
      <c r="I56">
        <v>8435208</v>
      </c>
      <c r="L56">
        <v>261679</v>
      </c>
    </row>
    <row r="57" spans="1:12">
      <c r="A57" s="30">
        <v>2</v>
      </c>
      <c r="B57" s="29">
        <v>202103</v>
      </c>
      <c r="C57">
        <v>4</v>
      </c>
      <c r="D57" s="7">
        <v>54810538.240000002</v>
      </c>
      <c r="H57">
        <v>420640</v>
      </c>
      <c r="I57">
        <v>53179615.82</v>
      </c>
      <c r="L57">
        <v>1210282.4200000018</v>
      </c>
    </row>
    <row r="58" spans="1:12">
      <c r="A58" s="29">
        <v>3</v>
      </c>
      <c r="B58" s="29">
        <v>202103</v>
      </c>
      <c r="C58">
        <v>0</v>
      </c>
      <c r="D58" s="7">
        <v>5189357642</v>
      </c>
      <c r="E58">
        <v>4406434470.1800003</v>
      </c>
      <c r="F58">
        <v>447730238</v>
      </c>
      <c r="L58">
        <v>335192933.81999969</v>
      </c>
    </row>
    <row r="59" spans="1:12">
      <c r="A59" s="29">
        <v>3</v>
      </c>
      <c r="B59" s="29">
        <v>202103</v>
      </c>
      <c r="C59">
        <v>1</v>
      </c>
      <c r="D59" s="7">
        <v>786706440.63</v>
      </c>
      <c r="E59">
        <v>355058203</v>
      </c>
      <c r="F59">
        <v>295242604.63</v>
      </c>
      <c r="G59">
        <v>77262571</v>
      </c>
      <c r="L59">
        <v>59143062</v>
      </c>
    </row>
    <row r="60" spans="1:12">
      <c r="A60" s="29">
        <v>3</v>
      </c>
      <c r="B60" s="29">
        <v>202103</v>
      </c>
      <c r="C60">
        <v>2</v>
      </c>
      <c r="D60" s="7">
        <v>236202602</v>
      </c>
      <c r="E60">
        <v>98804138</v>
      </c>
      <c r="F60">
        <v>22649106</v>
      </c>
      <c r="G60">
        <v>792476</v>
      </c>
      <c r="H60">
        <v>94433120</v>
      </c>
      <c r="L60">
        <v>19523762</v>
      </c>
    </row>
    <row r="61" spans="1:12">
      <c r="A61" s="29">
        <v>3</v>
      </c>
      <c r="B61" s="29">
        <v>202103</v>
      </c>
      <c r="C61">
        <v>3</v>
      </c>
      <c r="D61" s="7">
        <v>187091420</v>
      </c>
      <c r="E61">
        <v>13777815</v>
      </c>
      <c r="F61">
        <v>25472568</v>
      </c>
      <c r="G61">
        <v>2648076</v>
      </c>
      <c r="H61">
        <v>934702</v>
      </c>
      <c r="I61">
        <v>136527486</v>
      </c>
      <c r="L61">
        <v>7730773</v>
      </c>
    </row>
    <row r="62" spans="1:12">
      <c r="A62" s="30">
        <v>3</v>
      </c>
      <c r="B62" s="29">
        <v>202103</v>
      </c>
      <c r="C62">
        <v>4</v>
      </c>
      <c r="D62" s="7">
        <v>540861285.99000001</v>
      </c>
      <c r="E62">
        <v>9188003</v>
      </c>
      <c r="F62">
        <v>7526049</v>
      </c>
      <c r="I62">
        <v>511693690.99000001</v>
      </c>
      <c r="L62">
        <v>12453543</v>
      </c>
    </row>
    <row r="63" spans="1:12">
      <c r="A63" s="29">
        <v>1</v>
      </c>
      <c r="B63" s="29">
        <v>202104</v>
      </c>
      <c r="C63">
        <v>0</v>
      </c>
      <c r="D63" s="7">
        <v>9275650052.5500011</v>
      </c>
      <c r="E63">
        <v>8573820076.0500011</v>
      </c>
      <c r="F63">
        <v>308167691</v>
      </c>
      <c r="J63" s="5">
        <v>529402</v>
      </c>
      <c r="L63">
        <v>393132883.5</v>
      </c>
    </row>
    <row r="64" spans="1:12">
      <c r="A64" s="29">
        <v>1</v>
      </c>
      <c r="B64" s="29">
        <v>202104</v>
      </c>
      <c r="C64">
        <v>1</v>
      </c>
      <c r="D64" s="7">
        <v>876966143.5</v>
      </c>
      <c r="E64">
        <v>346894585.5</v>
      </c>
      <c r="F64">
        <v>325964980</v>
      </c>
      <c r="G64">
        <v>147544762</v>
      </c>
      <c r="J64" s="5">
        <v>450000</v>
      </c>
      <c r="L64">
        <v>56111816</v>
      </c>
    </row>
    <row r="65" spans="1:12">
      <c r="A65" s="29">
        <v>1</v>
      </c>
      <c r="B65" s="29">
        <v>202104</v>
      </c>
      <c r="C65">
        <v>2</v>
      </c>
      <c r="D65" s="7">
        <v>85648747</v>
      </c>
      <c r="E65">
        <v>22813160</v>
      </c>
      <c r="F65">
        <v>9057035</v>
      </c>
      <c r="G65">
        <v>2701149</v>
      </c>
      <c r="H65">
        <v>36535795</v>
      </c>
      <c r="L65">
        <v>14541608</v>
      </c>
    </row>
    <row r="66" spans="1:12">
      <c r="A66" s="29">
        <v>1</v>
      </c>
      <c r="B66" s="29">
        <v>202104</v>
      </c>
      <c r="C66">
        <v>3</v>
      </c>
      <c r="D66" s="7">
        <v>50966882</v>
      </c>
      <c r="E66">
        <v>1958826</v>
      </c>
      <c r="F66">
        <v>2215388</v>
      </c>
      <c r="G66">
        <v>3344324</v>
      </c>
      <c r="H66">
        <v>594282</v>
      </c>
      <c r="I66">
        <v>41071480</v>
      </c>
      <c r="L66">
        <v>1782582</v>
      </c>
    </row>
    <row r="67" spans="1:12">
      <c r="A67" s="30">
        <v>1</v>
      </c>
      <c r="B67" s="29">
        <v>202104</v>
      </c>
      <c r="C67">
        <v>4</v>
      </c>
      <c r="D67" s="7">
        <v>286470634.75999999</v>
      </c>
      <c r="E67">
        <v>5216538</v>
      </c>
      <c r="F67">
        <v>6794933</v>
      </c>
      <c r="G67">
        <v>2476938</v>
      </c>
      <c r="H67">
        <v>392735</v>
      </c>
      <c r="I67">
        <v>262796756.69</v>
      </c>
      <c r="L67">
        <v>8792734.0699999928</v>
      </c>
    </row>
    <row r="68" spans="1:12">
      <c r="A68" s="29">
        <v>2</v>
      </c>
      <c r="B68" s="29">
        <v>202104</v>
      </c>
      <c r="C68">
        <v>0</v>
      </c>
      <c r="D68" s="7">
        <v>1011977214.1599998</v>
      </c>
      <c r="E68">
        <v>918589191.88999987</v>
      </c>
      <c r="F68">
        <v>31048318</v>
      </c>
      <c r="J68" s="5">
        <v>930917</v>
      </c>
      <c r="L68">
        <v>61408787.269999981</v>
      </c>
    </row>
    <row r="69" spans="1:12">
      <c r="A69" s="29">
        <v>2</v>
      </c>
      <c r="B69" s="29">
        <v>202104</v>
      </c>
      <c r="C69">
        <v>1</v>
      </c>
      <c r="D69" s="7">
        <v>104198833.79000002</v>
      </c>
      <c r="E69">
        <v>31632915.48</v>
      </c>
      <c r="F69">
        <v>52912039.200000003</v>
      </c>
      <c r="G69">
        <v>12940819.710000001</v>
      </c>
      <c r="L69">
        <v>6713059.4000000134</v>
      </c>
    </row>
    <row r="70" spans="1:12">
      <c r="A70" s="29">
        <v>2</v>
      </c>
      <c r="B70" s="29">
        <v>202104</v>
      </c>
      <c r="C70">
        <v>2</v>
      </c>
      <c r="D70" s="7">
        <v>7544731</v>
      </c>
      <c r="E70">
        <v>364664</v>
      </c>
      <c r="F70">
        <v>2294691</v>
      </c>
      <c r="G70">
        <v>63709</v>
      </c>
      <c r="H70">
        <v>4270393</v>
      </c>
      <c r="L70">
        <v>551274</v>
      </c>
    </row>
    <row r="71" spans="1:12">
      <c r="A71" s="29">
        <v>2</v>
      </c>
      <c r="B71" s="29">
        <v>202104</v>
      </c>
      <c r="C71">
        <v>3</v>
      </c>
      <c r="D71" s="7">
        <v>8298037</v>
      </c>
      <c r="F71">
        <v>1284965</v>
      </c>
      <c r="G71">
        <v>1649699</v>
      </c>
      <c r="I71">
        <v>4951828</v>
      </c>
      <c r="L71">
        <v>411545</v>
      </c>
    </row>
    <row r="72" spans="1:12">
      <c r="A72" s="30">
        <v>2</v>
      </c>
      <c r="B72" s="29">
        <v>202104</v>
      </c>
      <c r="C72">
        <v>4</v>
      </c>
      <c r="D72" s="7">
        <v>61647864.82</v>
      </c>
      <c r="E72">
        <v>266295.90000000002</v>
      </c>
      <c r="H72">
        <v>898635</v>
      </c>
      <c r="I72">
        <v>57135832.240000002</v>
      </c>
      <c r="L72">
        <v>3347101.6799999997</v>
      </c>
    </row>
    <row r="73" spans="1:12">
      <c r="A73" s="29">
        <v>3</v>
      </c>
      <c r="B73" s="29">
        <v>202104</v>
      </c>
      <c r="C73">
        <v>0</v>
      </c>
      <c r="D73" s="7">
        <v>5528941295.1800003</v>
      </c>
      <c r="E73">
        <v>4778649436.8699999</v>
      </c>
      <c r="F73">
        <v>429681727.06</v>
      </c>
      <c r="L73">
        <v>320610131.25000042</v>
      </c>
    </row>
    <row r="74" spans="1:12">
      <c r="A74" s="29">
        <v>3</v>
      </c>
      <c r="B74" s="29">
        <v>202104</v>
      </c>
      <c r="C74">
        <v>1</v>
      </c>
      <c r="D74" s="7">
        <v>781790446.13</v>
      </c>
      <c r="E74">
        <v>267119919.13</v>
      </c>
      <c r="F74">
        <v>257412548</v>
      </c>
      <c r="G74">
        <v>200611817</v>
      </c>
      <c r="L74">
        <v>56646162</v>
      </c>
    </row>
    <row r="75" spans="1:12">
      <c r="A75" s="29">
        <v>3</v>
      </c>
      <c r="B75" s="29">
        <v>202104</v>
      </c>
      <c r="C75">
        <v>2</v>
      </c>
      <c r="D75" s="7">
        <v>79319575</v>
      </c>
      <c r="E75">
        <v>10477883</v>
      </c>
      <c r="F75">
        <v>15701700</v>
      </c>
      <c r="G75">
        <v>1553325</v>
      </c>
      <c r="H75">
        <v>45330827</v>
      </c>
      <c r="L75">
        <v>6255840</v>
      </c>
    </row>
    <row r="76" spans="1:12">
      <c r="A76" s="29">
        <v>3</v>
      </c>
      <c r="B76" s="29">
        <v>202104</v>
      </c>
      <c r="C76">
        <v>3</v>
      </c>
      <c r="D76" s="7">
        <v>94571281</v>
      </c>
      <c r="E76">
        <v>8683091</v>
      </c>
      <c r="F76">
        <v>2374238</v>
      </c>
      <c r="I76">
        <v>81989355</v>
      </c>
      <c r="L76">
        <v>1524597</v>
      </c>
    </row>
    <row r="77" spans="1:12">
      <c r="A77" s="30">
        <v>3</v>
      </c>
      <c r="B77" s="29">
        <v>202104</v>
      </c>
      <c r="C77">
        <v>4</v>
      </c>
      <c r="D77" s="7">
        <v>646266547.99000001</v>
      </c>
      <c r="E77">
        <v>589808</v>
      </c>
      <c r="F77">
        <v>8360373</v>
      </c>
      <c r="G77">
        <v>851000</v>
      </c>
      <c r="H77">
        <v>547881</v>
      </c>
      <c r="I77">
        <v>623500756.10000014</v>
      </c>
      <c r="L77">
        <v>12416729.889999866</v>
      </c>
    </row>
    <row r="78" spans="1:12">
      <c r="A78" s="29">
        <v>1</v>
      </c>
      <c r="B78" s="29">
        <v>202105</v>
      </c>
      <c r="C78">
        <v>0</v>
      </c>
      <c r="D78" s="7">
        <v>9895253996.5500011</v>
      </c>
      <c r="E78">
        <v>9153483303.0500011</v>
      </c>
      <c r="F78">
        <v>290935197</v>
      </c>
      <c r="L78">
        <v>450835496.5</v>
      </c>
    </row>
    <row r="79" spans="1:12">
      <c r="A79" s="29">
        <v>1</v>
      </c>
      <c r="B79" s="29">
        <v>202105</v>
      </c>
      <c r="C79">
        <v>1</v>
      </c>
      <c r="D79" s="7">
        <v>653077329</v>
      </c>
      <c r="E79">
        <v>213499454</v>
      </c>
      <c r="F79">
        <v>306811857</v>
      </c>
      <c r="G79">
        <v>93733200</v>
      </c>
      <c r="L79">
        <v>39032818</v>
      </c>
    </row>
    <row r="80" spans="1:12">
      <c r="A80" s="29">
        <v>1</v>
      </c>
      <c r="B80" s="29">
        <v>202105</v>
      </c>
      <c r="C80">
        <v>2</v>
      </c>
      <c r="D80" s="7">
        <v>154716740</v>
      </c>
      <c r="E80">
        <v>22301787</v>
      </c>
      <c r="F80">
        <v>13718488</v>
      </c>
      <c r="G80">
        <v>5229888</v>
      </c>
      <c r="H80">
        <v>105807158</v>
      </c>
      <c r="L80">
        <v>7659419</v>
      </c>
    </row>
    <row r="81" spans="1:12">
      <c r="A81" s="29">
        <v>1</v>
      </c>
      <c r="B81" s="29">
        <v>202105</v>
      </c>
      <c r="C81">
        <v>3</v>
      </c>
      <c r="D81" s="7">
        <v>36471498</v>
      </c>
      <c r="E81">
        <v>6473721</v>
      </c>
      <c r="F81">
        <v>788406</v>
      </c>
      <c r="H81">
        <v>2239124</v>
      </c>
      <c r="I81">
        <v>23788157</v>
      </c>
      <c r="L81">
        <v>3182090</v>
      </c>
    </row>
    <row r="82" spans="1:12">
      <c r="A82" s="30">
        <v>1</v>
      </c>
      <c r="B82" s="29">
        <v>202105</v>
      </c>
      <c r="C82">
        <v>4</v>
      </c>
      <c r="D82" s="7">
        <v>301034417.42000002</v>
      </c>
      <c r="E82">
        <v>5748471</v>
      </c>
      <c r="F82">
        <v>8874639</v>
      </c>
      <c r="G82">
        <v>1390602</v>
      </c>
      <c r="I82">
        <v>276106836.03999996</v>
      </c>
      <c r="L82">
        <v>8913869.3800000548</v>
      </c>
    </row>
    <row r="83" spans="1:12">
      <c r="A83" s="29">
        <v>2</v>
      </c>
      <c r="B83" s="29">
        <v>202105</v>
      </c>
      <c r="C83">
        <v>0</v>
      </c>
      <c r="D83" s="7">
        <v>1064858513.2</v>
      </c>
      <c r="E83">
        <v>965619191.13</v>
      </c>
      <c r="F83">
        <v>37919396.480000004</v>
      </c>
      <c r="L83">
        <v>61319925.590000048</v>
      </c>
    </row>
    <row r="84" spans="1:12">
      <c r="A84" s="29">
        <v>2</v>
      </c>
      <c r="B84" s="29">
        <v>202105</v>
      </c>
      <c r="C84">
        <v>1</v>
      </c>
      <c r="D84" s="7">
        <v>86547791.200000003</v>
      </c>
      <c r="E84">
        <v>29407784</v>
      </c>
      <c r="F84">
        <v>43736263</v>
      </c>
      <c r="G84">
        <v>7193271.7999999998</v>
      </c>
      <c r="J84" s="5">
        <v>430356</v>
      </c>
      <c r="L84">
        <v>5780116.4000000032</v>
      </c>
    </row>
    <row r="85" spans="1:12">
      <c r="A85" s="29">
        <v>2</v>
      </c>
      <c r="B85" s="29">
        <v>202105</v>
      </c>
      <c r="C85">
        <v>2</v>
      </c>
      <c r="D85" s="7">
        <v>13887676.710000001</v>
      </c>
      <c r="E85">
        <v>624565</v>
      </c>
      <c r="F85">
        <v>2388988.38</v>
      </c>
      <c r="G85">
        <v>1338748</v>
      </c>
      <c r="H85">
        <v>8785755.3300000001</v>
      </c>
      <c r="L85">
        <v>749620.00000000186</v>
      </c>
    </row>
    <row r="86" spans="1:12">
      <c r="A86" s="29">
        <v>2</v>
      </c>
      <c r="B86" s="29">
        <v>202105</v>
      </c>
      <c r="C86">
        <v>3</v>
      </c>
      <c r="D86" s="7">
        <v>5230697</v>
      </c>
      <c r="H86">
        <v>481861</v>
      </c>
      <c r="I86">
        <v>4454162</v>
      </c>
      <c r="L86">
        <v>294674</v>
      </c>
    </row>
    <row r="87" spans="1:12">
      <c r="A87" s="30">
        <v>2</v>
      </c>
      <c r="B87" s="29">
        <v>202105</v>
      </c>
      <c r="C87">
        <v>4</v>
      </c>
      <c r="D87" s="7">
        <v>62563464.24000001</v>
      </c>
      <c r="E87">
        <v>255776</v>
      </c>
      <c r="I87">
        <v>60688161.789999999</v>
      </c>
      <c r="L87">
        <v>1619526.4500000104</v>
      </c>
    </row>
    <row r="88" spans="1:12">
      <c r="A88" s="29">
        <v>3</v>
      </c>
      <c r="B88" s="29">
        <v>202105</v>
      </c>
      <c r="C88">
        <v>0</v>
      </c>
      <c r="D88" s="7">
        <v>5871646769</v>
      </c>
      <c r="E88">
        <v>5291215536.3999996</v>
      </c>
      <c r="F88">
        <v>249363447.59999999</v>
      </c>
      <c r="L88">
        <v>331067785.00000036</v>
      </c>
    </row>
    <row r="89" spans="1:12">
      <c r="A89" s="29">
        <v>3</v>
      </c>
      <c r="B89" s="29">
        <v>202105</v>
      </c>
      <c r="C89">
        <v>1</v>
      </c>
      <c r="D89" s="7">
        <v>699122150.05999994</v>
      </c>
      <c r="E89">
        <v>129356761</v>
      </c>
      <c r="F89">
        <v>318176940</v>
      </c>
      <c r="G89">
        <v>197837868.06</v>
      </c>
      <c r="L89">
        <v>53750580.99999994</v>
      </c>
    </row>
    <row r="90" spans="1:12">
      <c r="A90" s="29">
        <v>3</v>
      </c>
      <c r="B90" s="29">
        <v>202105</v>
      </c>
      <c r="C90">
        <v>2</v>
      </c>
      <c r="D90" s="7">
        <v>205292874</v>
      </c>
      <c r="E90">
        <v>5272354</v>
      </c>
      <c r="F90">
        <v>10126823</v>
      </c>
      <c r="G90">
        <v>3973079</v>
      </c>
      <c r="H90">
        <v>181255738</v>
      </c>
      <c r="L90">
        <v>4664880</v>
      </c>
    </row>
    <row r="91" spans="1:12">
      <c r="A91" s="29">
        <v>3</v>
      </c>
      <c r="B91" s="29">
        <v>202105</v>
      </c>
      <c r="C91">
        <v>3</v>
      </c>
      <c r="D91" s="7">
        <v>46498544</v>
      </c>
      <c r="E91">
        <v>16152807</v>
      </c>
      <c r="F91">
        <v>738646</v>
      </c>
      <c r="G91">
        <v>88613</v>
      </c>
      <c r="H91">
        <v>416854</v>
      </c>
      <c r="I91">
        <v>24673394</v>
      </c>
      <c r="L91">
        <v>4428230</v>
      </c>
    </row>
    <row r="92" spans="1:12">
      <c r="A92" s="30">
        <v>3</v>
      </c>
      <c r="B92" s="29">
        <v>202105</v>
      </c>
      <c r="C92">
        <v>4</v>
      </c>
      <c r="D92" s="7">
        <v>702215167.10000002</v>
      </c>
      <c r="E92">
        <v>26122291</v>
      </c>
      <c r="F92">
        <v>3430849</v>
      </c>
      <c r="H92">
        <v>907081</v>
      </c>
      <c r="I92">
        <v>647178781.64999998</v>
      </c>
      <c r="L92">
        <v>24576164.450000048</v>
      </c>
    </row>
    <row r="93" spans="1:12">
      <c r="A93" s="29">
        <v>1</v>
      </c>
      <c r="B93" s="29">
        <v>202106</v>
      </c>
      <c r="C93">
        <v>0</v>
      </c>
      <c r="D93" s="7">
        <v>9735771973.5200005</v>
      </c>
      <c r="E93">
        <v>8810371664.5200005</v>
      </c>
      <c r="F93">
        <v>422575085</v>
      </c>
      <c r="L93">
        <v>502825224</v>
      </c>
    </row>
    <row r="94" spans="1:12">
      <c r="A94" s="29">
        <v>1</v>
      </c>
      <c r="B94" s="29">
        <v>202106</v>
      </c>
      <c r="C94">
        <v>1</v>
      </c>
      <c r="D94" s="7">
        <v>608793279</v>
      </c>
      <c r="E94">
        <v>141294208</v>
      </c>
      <c r="F94">
        <v>370373089</v>
      </c>
      <c r="G94">
        <v>44385892</v>
      </c>
      <c r="L94">
        <v>52740090</v>
      </c>
    </row>
    <row r="95" spans="1:12">
      <c r="A95" s="29">
        <v>1</v>
      </c>
      <c r="B95" s="29">
        <v>202106</v>
      </c>
      <c r="C95">
        <v>2</v>
      </c>
      <c r="D95" s="7">
        <v>103899237</v>
      </c>
      <c r="E95">
        <v>41743879</v>
      </c>
      <c r="F95">
        <v>33160500</v>
      </c>
      <c r="G95">
        <v>632345</v>
      </c>
      <c r="H95">
        <v>15954975</v>
      </c>
      <c r="L95">
        <v>12407538</v>
      </c>
    </row>
    <row r="96" spans="1:12">
      <c r="A96" s="29">
        <v>1</v>
      </c>
      <c r="B96" s="29">
        <v>202106</v>
      </c>
      <c r="C96">
        <v>3</v>
      </c>
      <c r="D96" s="7">
        <v>76564744</v>
      </c>
      <c r="E96">
        <v>6999360</v>
      </c>
      <c r="F96">
        <v>19460715</v>
      </c>
      <c r="G96">
        <v>7194130</v>
      </c>
      <c r="I96">
        <v>35546118</v>
      </c>
      <c r="L96">
        <v>7364421</v>
      </c>
    </row>
    <row r="97" spans="1:12">
      <c r="A97" s="30">
        <v>1</v>
      </c>
      <c r="B97" s="29">
        <v>202106</v>
      </c>
      <c r="C97">
        <v>4</v>
      </c>
      <c r="D97" s="7">
        <v>331046814.04000002</v>
      </c>
      <c r="E97">
        <v>5573661.54</v>
      </c>
      <c r="F97">
        <v>10785517</v>
      </c>
      <c r="G97">
        <v>1289629</v>
      </c>
      <c r="I97">
        <v>295570396.35999995</v>
      </c>
      <c r="L97">
        <v>17827610.140000045</v>
      </c>
    </row>
    <row r="98" spans="1:12">
      <c r="A98" s="29">
        <v>2</v>
      </c>
      <c r="B98" s="29">
        <v>202106</v>
      </c>
      <c r="C98">
        <v>0</v>
      </c>
      <c r="D98" s="7">
        <v>1072446792.1</v>
      </c>
      <c r="E98">
        <v>982576080.10000002</v>
      </c>
      <c r="F98">
        <v>28595745.899999999</v>
      </c>
      <c r="L98">
        <v>61274966.100000001</v>
      </c>
    </row>
    <row r="99" spans="1:12">
      <c r="A99" s="29">
        <v>2</v>
      </c>
      <c r="B99" s="29">
        <v>202106</v>
      </c>
      <c r="C99">
        <v>1</v>
      </c>
      <c r="D99" s="7">
        <v>81398055</v>
      </c>
      <c r="E99">
        <v>19916462</v>
      </c>
      <c r="F99">
        <v>49145073</v>
      </c>
      <c r="G99">
        <v>4829277</v>
      </c>
      <c r="L99">
        <v>7507243</v>
      </c>
    </row>
    <row r="100" spans="1:12">
      <c r="A100" s="29">
        <v>2</v>
      </c>
      <c r="B100" s="29">
        <v>202106</v>
      </c>
      <c r="C100">
        <v>2</v>
      </c>
      <c r="D100" s="7">
        <v>9277472.2800000012</v>
      </c>
      <c r="E100">
        <v>1824822</v>
      </c>
      <c r="F100">
        <v>1743056</v>
      </c>
      <c r="G100">
        <v>179082</v>
      </c>
      <c r="H100">
        <v>4344429.8</v>
      </c>
      <c r="J100" s="5">
        <v>466352</v>
      </c>
      <c r="L100">
        <v>719730.48000000138</v>
      </c>
    </row>
    <row r="101" spans="1:12">
      <c r="A101" s="29">
        <v>2</v>
      </c>
      <c r="B101" s="29">
        <v>202106</v>
      </c>
      <c r="C101">
        <v>3</v>
      </c>
      <c r="D101" s="7">
        <v>9082744.3300000001</v>
      </c>
      <c r="E101">
        <v>529175</v>
      </c>
      <c r="F101">
        <v>417281</v>
      </c>
      <c r="G101">
        <v>168743</v>
      </c>
      <c r="I101">
        <v>7448520.3300000001</v>
      </c>
      <c r="L101">
        <v>519025</v>
      </c>
    </row>
    <row r="102" spans="1:12">
      <c r="A102" s="30">
        <v>2</v>
      </c>
      <c r="B102" s="29">
        <v>202106</v>
      </c>
      <c r="C102">
        <v>4</v>
      </c>
      <c r="D102" s="7">
        <v>64594623.790000007</v>
      </c>
      <c r="E102">
        <v>369650</v>
      </c>
      <c r="F102">
        <v>1220421</v>
      </c>
      <c r="H102">
        <v>615484</v>
      </c>
      <c r="I102">
        <v>59635583.469999999</v>
      </c>
      <c r="L102">
        <v>2753485.3200000077</v>
      </c>
    </row>
    <row r="103" spans="1:12">
      <c r="A103" s="29">
        <v>3</v>
      </c>
      <c r="B103" s="29">
        <v>202106</v>
      </c>
      <c r="C103">
        <v>0</v>
      </c>
      <c r="D103" s="7">
        <v>5856126397.4000006</v>
      </c>
      <c r="E103">
        <v>5133533561.7700005</v>
      </c>
      <c r="F103">
        <v>382713530.63</v>
      </c>
      <c r="J103" s="5">
        <v>625305</v>
      </c>
      <c r="L103">
        <v>339254000.00000012</v>
      </c>
    </row>
    <row r="104" spans="1:12">
      <c r="A104" s="29">
        <v>3</v>
      </c>
      <c r="B104" s="29">
        <v>202106</v>
      </c>
      <c r="C104">
        <v>1</v>
      </c>
      <c r="D104" s="7">
        <v>536429340.10000002</v>
      </c>
      <c r="E104">
        <v>119804551.09999999</v>
      </c>
      <c r="F104">
        <v>324104258</v>
      </c>
      <c r="G104">
        <v>34639284</v>
      </c>
      <c r="L104">
        <v>57881247</v>
      </c>
    </row>
    <row r="105" spans="1:12">
      <c r="A105" s="29">
        <v>3</v>
      </c>
      <c r="B105" s="29">
        <v>202106</v>
      </c>
      <c r="C105">
        <v>2</v>
      </c>
      <c r="D105" s="7">
        <v>181690217.06</v>
      </c>
      <c r="E105">
        <v>23185945</v>
      </c>
      <c r="F105">
        <v>34971749</v>
      </c>
      <c r="G105">
        <v>4246097</v>
      </c>
      <c r="H105">
        <v>88385695.060000002</v>
      </c>
      <c r="L105">
        <v>30900731</v>
      </c>
    </row>
    <row r="106" spans="1:12">
      <c r="A106" s="29">
        <v>3</v>
      </c>
      <c r="B106" s="29">
        <v>202106</v>
      </c>
      <c r="C106">
        <v>3</v>
      </c>
      <c r="D106" s="7">
        <v>172173768</v>
      </c>
      <c r="E106">
        <v>19664516</v>
      </c>
      <c r="F106">
        <v>34350246</v>
      </c>
      <c r="H106">
        <v>11829758</v>
      </c>
      <c r="I106">
        <v>82953716</v>
      </c>
      <c r="L106">
        <v>23375532</v>
      </c>
    </row>
    <row r="107" spans="1:12">
      <c r="A107" s="30">
        <v>3</v>
      </c>
      <c r="B107" s="29">
        <v>202106</v>
      </c>
      <c r="C107">
        <v>4</v>
      </c>
      <c r="D107" s="7">
        <v>689479492.78999996</v>
      </c>
      <c r="E107">
        <v>319440733</v>
      </c>
      <c r="F107">
        <v>17950237</v>
      </c>
      <c r="H107">
        <v>483429</v>
      </c>
      <c r="I107">
        <v>321884283.19</v>
      </c>
      <c r="J107" s="5">
        <v>14755100</v>
      </c>
      <c r="L107">
        <v>14965710.599999964</v>
      </c>
    </row>
    <row r="108" spans="1:12">
      <c r="A108" s="29">
        <v>1</v>
      </c>
      <c r="B108" s="29">
        <v>202107</v>
      </c>
      <c r="C108">
        <v>0</v>
      </c>
      <c r="D108" s="7">
        <v>9312352488.0600014</v>
      </c>
      <c r="E108">
        <v>8170800996.960001</v>
      </c>
      <c r="F108">
        <v>568837820.01999998</v>
      </c>
      <c r="J108" s="5">
        <v>711047</v>
      </c>
      <c r="L108">
        <v>572002624.0800004</v>
      </c>
    </row>
    <row r="109" spans="1:12">
      <c r="A109" s="29">
        <v>1</v>
      </c>
      <c r="B109" s="29">
        <v>202107</v>
      </c>
      <c r="C109">
        <v>1</v>
      </c>
      <c r="D109" s="7">
        <v>845338657</v>
      </c>
      <c r="E109">
        <v>218260844</v>
      </c>
      <c r="F109">
        <v>324522727</v>
      </c>
      <c r="G109">
        <v>251059046</v>
      </c>
      <c r="L109">
        <v>51496040</v>
      </c>
    </row>
    <row r="110" spans="1:12">
      <c r="A110" s="29">
        <v>1</v>
      </c>
      <c r="B110" s="29">
        <v>202107</v>
      </c>
      <c r="C110">
        <v>2</v>
      </c>
      <c r="D110" s="7">
        <v>52650104</v>
      </c>
      <c r="E110">
        <v>1737340</v>
      </c>
      <c r="F110">
        <v>4030731</v>
      </c>
      <c r="G110">
        <v>180155</v>
      </c>
      <c r="H110">
        <v>43539253</v>
      </c>
      <c r="L110">
        <v>3162625</v>
      </c>
    </row>
    <row r="111" spans="1:12">
      <c r="A111" s="29">
        <v>1</v>
      </c>
      <c r="B111" s="29">
        <v>202107</v>
      </c>
      <c r="C111">
        <v>3</v>
      </c>
      <c r="D111" s="7">
        <v>12605843</v>
      </c>
      <c r="E111">
        <v>2669928</v>
      </c>
      <c r="F111">
        <v>221975</v>
      </c>
      <c r="I111">
        <v>8831657</v>
      </c>
      <c r="L111">
        <v>882283</v>
      </c>
    </row>
    <row r="112" spans="1:12">
      <c r="A112" s="30">
        <v>1</v>
      </c>
      <c r="B112" s="29">
        <v>202107</v>
      </c>
      <c r="C112">
        <v>4</v>
      </c>
      <c r="D112" s="7">
        <v>323609696.36000001</v>
      </c>
      <c r="E112">
        <v>7020668</v>
      </c>
      <c r="F112">
        <v>3401125</v>
      </c>
      <c r="G112">
        <v>500700</v>
      </c>
      <c r="H112">
        <v>412476</v>
      </c>
      <c r="I112">
        <v>299026764.98000002</v>
      </c>
      <c r="L112">
        <v>13247962.379999995</v>
      </c>
    </row>
    <row r="113" spans="1:12">
      <c r="A113" s="29">
        <v>2</v>
      </c>
      <c r="B113" s="29">
        <v>202107</v>
      </c>
      <c r="C113">
        <v>0</v>
      </c>
      <c r="D113" s="7">
        <v>1083453709.0999999</v>
      </c>
      <c r="E113">
        <v>963647790.51999998</v>
      </c>
      <c r="F113">
        <v>59891399</v>
      </c>
      <c r="L113">
        <v>59914519.579999924</v>
      </c>
    </row>
    <row r="114" spans="1:12">
      <c r="A114" s="29">
        <v>2</v>
      </c>
      <c r="B114" s="29">
        <v>202107</v>
      </c>
      <c r="C114">
        <v>1</v>
      </c>
      <c r="D114" s="7">
        <v>79511652.900000006</v>
      </c>
      <c r="E114">
        <v>13719412</v>
      </c>
      <c r="F114">
        <v>39688194</v>
      </c>
      <c r="G114">
        <v>21957723.899999999</v>
      </c>
      <c r="L114">
        <v>4146323.0000000075</v>
      </c>
    </row>
    <row r="115" spans="1:12">
      <c r="A115" s="29">
        <v>2</v>
      </c>
      <c r="B115" s="29">
        <v>202107</v>
      </c>
      <c r="C115">
        <v>2</v>
      </c>
      <c r="D115" s="7">
        <v>5283829</v>
      </c>
      <c r="E115">
        <v>53030</v>
      </c>
      <c r="F115">
        <v>780196</v>
      </c>
      <c r="G115">
        <v>361180</v>
      </c>
      <c r="H115">
        <v>3765824</v>
      </c>
      <c r="L115">
        <v>323599</v>
      </c>
    </row>
    <row r="116" spans="1:12">
      <c r="A116" s="29">
        <v>2</v>
      </c>
      <c r="B116" s="29">
        <v>202107</v>
      </c>
      <c r="C116">
        <v>3</v>
      </c>
      <c r="D116" s="7">
        <v>4943677.8</v>
      </c>
      <c r="F116">
        <v>178278</v>
      </c>
      <c r="I116">
        <v>4567061.8</v>
      </c>
      <c r="L116">
        <v>198338</v>
      </c>
    </row>
    <row r="117" spans="1:12">
      <c r="A117" s="30">
        <v>2</v>
      </c>
      <c r="B117" s="29">
        <v>202107</v>
      </c>
      <c r="C117">
        <v>4</v>
      </c>
      <c r="D117" s="7">
        <v>66488404.359999999</v>
      </c>
      <c r="E117">
        <v>88446</v>
      </c>
      <c r="F117">
        <v>159428</v>
      </c>
      <c r="I117">
        <v>64236520.879999988</v>
      </c>
      <c r="L117">
        <v>2004009.4800000116</v>
      </c>
    </row>
    <row r="118" spans="1:12">
      <c r="A118" s="29">
        <v>3</v>
      </c>
      <c r="B118" s="29">
        <v>202107</v>
      </c>
      <c r="C118">
        <v>0</v>
      </c>
      <c r="D118" s="7">
        <v>6469634626.6900005</v>
      </c>
      <c r="E118">
        <v>5621168961.6900005</v>
      </c>
      <c r="F118">
        <v>460479796</v>
      </c>
      <c r="L118">
        <v>387985869</v>
      </c>
    </row>
    <row r="119" spans="1:12">
      <c r="A119" s="29">
        <v>3</v>
      </c>
      <c r="B119" s="29">
        <v>202107</v>
      </c>
      <c r="C119">
        <v>1</v>
      </c>
      <c r="D119" s="7">
        <v>777938225.63</v>
      </c>
      <c r="E119">
        <v>218466349</v>
      </c>
      <c r="F119">
        <v>290773947.63</v>
      </c>
      <c r="G119">
        <v>217651095</v>
      </c>
      <c r="L119">
        <v>51046834</v>
      </c>
    </row>
    <row r="120" spans="1:12">
      <c r="A120" s="29">
        <v>3</v>
      </c>
      <c r="B120" s="29">
        <v>202107</v>
      </c>
      <c r="C120">
        <v>2</v>
      </c>
      <c r="D120" s="7">
        <v>36784631</v>
      </c>
      <c r="E120">
        <v>4423235</v>
      </c>
      <c r="F120">
        <v>373523</v>
      </c>
      <c r="G120">
        <v>4734423</v>
      </c>
      <c r="H120">
        <v>16819106</v>
      </c>
      <c r="L120">
        <v>10434344</v>
      </c>
    </row>
    <row r="121" spans="1:12">
      <c r="A121" s="29">
        <v>3</v>
      </c>
      <c r="B121" s="29">
        <v>202107</v>
      </c>
      <c r="C121">
        <v>3</v>
      </c>
      <c r="D121" s="7">
        <v>94754542.060000002</v>
      </c>
      <c r="E121">
        <v>1286237</v>
      </c>
      <c r="F121">
        <v>652915</v>
      </c>
      <c r="H121">
        <v>741560</v>
      </c>
      <c r="I121">
        <v>90733362.060000002</v>
      </c>
      <c r="L121">
        <v>1340468</v>
      </c>
    </row>
    <row r="122" spans="1:12">
      <c r="A122" s="30">
        <v>3</v>
      </c>
      <c r="B122" s="29">
        <v>202107</v>
      </c>
      <c r="C122">
        <v>4</v>
      </c>
      <c r="D122" s="7">
        <v>410847249.19</v>
      </c>
      <c r="E122">
        <v>182272</v>
      </c>
      <c r="F122">
        <v>524463</v>
      </c>
      <c r="G122">
        <v>227569</v>
      </c>
      <c r="I122">
        <v>406721697.09999996</v>
      </c>
      <c r="L122">
        <v>3191248.0900000334</v>
      </c>
    </row>
    <row r="123" spans="1:12">
      <c r="A123" s="29">
        <v>1</v>
      </c>
      <c r="B123" s="29">
        <v>202108</v>
      </c>
      <c r="C123">
        <v>0</v>
      </c>
      <c r="D123" s="7">
        <v>8947285208.9900017</v>
      </c>
      <c r="E123">
        <v>8074195131.7900009</v>
      </c>
      <c r="F123">
        <v>330700216</v>
      </c>
      <c r="L123">
        <v>542389861.20000076</v>
      </c>
    </row>
    <row r="124" spans="1:12">
      <c r="A124" s="29">
        <v>1</v>
      </c>
      <c r="B124" s="29">
        <v>202108</v>
      </c>
      <c r="C124">
        <v>1</v>
      </c>
      <c r="D124" s="7">
        <v>853202786.01999998</v>
      </c>
      <c r="E124">
        <v>379889589.01999998</v>
      </c>
      <c r="F124">
        <v>301683029</v>
      </c>
      <c r="G124">
        <v>105174969</v>
      </c>
      <c r="J124" s="5">
        <v>1010357</v>
      </c>
      <c r="L124">
        <v>65444842</v>
      </c>
    </row>
    <row r="125" spans="1:12">
      <c r="A125" s="29">
        <v>1</v>
      </c>
      <c r="B125" s="29">
        <v>202108</v>
      </c>
      <c r="C125">
        <v>2</v>
      </c>
      <c r="D125" s="7">
        <v>256831261</v>
      </c>
      <c r="E125">
        <v>54478031</v>
      </c>
      <c r="F125">
        <v>29898117</v>
      </c>
      <c r="G125">
        <v>3810234</v>
      </c>
      <c r="H125">
        <v>150128150</v>
      </c>
      <c r="L125">
        <v>18516729</v>
      </c>
    </row>
    <row r="126" spans="1:12">
      <c r="A126" s="29">
        <v>1</v>
      </c>
      <c r="B126" s="29">
        <v>202108</v>
      </c>
      <c r="C126">
        <v>3</v>
      </c>
      <c r="D126" s="7">
        <v>55590925</v>
      </c>
      <c r="E126">
        <v>5663712</v>
      </c>
      <c r="F126">
        <v>407103</v>
      </c>
      <c r="G126">
        <v>454177</v>
      </c>
      <c r="I126">
        <v>44424285</v>
      </c>
      <c r="J126" s="5">
        <v>866668</v>
      </c>
      <c r="L126">
        <v>3774980</v>
      </c>
    </row>
    <row r="127" spans="1:12">
      <c r="A127" s="30">
        <v>1</v>
      </c>
      <c r="B127" s="29">
        <v>202108</v>
      </c>
      <c r="C127">
        <v>4</v>
      </c>
      <c r="D127" s="7">
        <v>304913862.54999995</v>
      </c>
      <c r="E127">
        <v>198605</v>
      </c>
      <c r="F127">
        <v>2048028</v>
      </c>
      <c r="G127">
        <v>642348</v>
      </c>
      <c r="H127">
        <v>206743</v>
      </c>
      <c r="I127">
        <v>294237953.75</v>
      </c>
      <c r="L127">
        <v>7580184.7999999523</v>
      </c>
    </row>
    <row r="128" spans="1:12">
      <c r="A128" s="29">
        <v>2</v>
      </c>
      <c r="B128" s="29">
        <v>202108</v>
      </c>
      <c r="C128">
        <v>0</v>
      </c>
      <c r="D128" s="7">
        <v>1053588406.52</v>
      </c>
      <c r="E128">
        <v>970092036.57999992</v>
      </c>
      <c r="F128">
        <v>29494302</v>
      </c>
      <c r="L128">
        <v>54002067.940000057</v>
      </c>
    </row>
    <row r="129" spans="1:12">
      <c r="A129" s="29">
        <v>2</v>
      </c>
      <c r="B129" s="29">
        <v>202108</v>
      </c>
      <c r="C129">
        <v>1</v>
      </c>
      <c r="D129" s="7">
        <v>98494660.629999995</v>
      </c>
      <c r="E129">
        <v>33010183</v>
      </c>
      <c r="F129">
        <v>38558185.310000002</v>
      </c>
      <c r="G129">
        <v>21155238</v>
      </c>
      <c r="L129">
        <v>5771054.3199999928</v>
      </c>
    </row>
    <row r="130" spans="1:12">
      <c r="A130" s="29">
        <v>2</v>
      </c>
      <c r="B130" s="29">
        <v>202108</v>
      </c>
      <c r="C130">
        <v>2</v>
      </c>
      <c r="D130" s="7">
        <v>24921909.899999999</v>
      </c>
      <c r="E130">
        <v>1930986.48</v>
      </c>
      <c r="F130">
        <v>1593656</v>
      </c>
      <c r="H130">
        <v>20612838.899999999</v>
      </c>
      <c r="L130">
        <v>784428.51999999955</v>
      </c>
    </row>
    <row r="131" spans="1:12">
      <c r="A131" s="29">
        <v>2</v>
      </c>
      <c r="B131" s="29">
        <v>202108</v>
      </c>
      <c r="C131">
        <v>3</v>
      </c>
      <c r="D131" s="7">
        <v>4600389</v>
      </c>
      <c r="F131">
        <v>849032</v>
      </c>
      <c r="I131">
        <v>3664338</v>
      </c>
      <c r="L131">
        <v>87019</v>
      </c>
    </row>
    <row r="132" spans="1:12">
      <c r="A132" s="30">
        <v>2</v>
      </c>
      <c r="B132" s="29">
        <v>202108</v>
      </c>
      <c r="C132">
        <v>4</v>
      </c>
      <c r="D132" s="7">
        <v>68243916.719999999</v>
      </c>
      <c r="E132">
        <v>817164.08</v>
      </c>
      <c r="H132">
        <v>207742</v>
      </c>
      <c r="I132">
        <v>64875076.649999991</v>
      </c>
      <c r="L132">
        <v>2343933.9900000095</v>
      </c>
    </row>
    <row r="133" spans="1:12">
      <c r="A133" s="29">
        <v>3</v>
      </c>
      <c r="B133" s="29">
        <v>202108</v>
      </c>
      <c r="C133">
        <v>0</v>
      </c>
      <c r="D133" s="7">
        <v>6272172680.6900005</v>
      </c>
      <c r="E133">
        <v>5581162451.4200001</v>
      </c>
      <c r="F133">
        <v>302542486</v>
      </c>
      <c r="J133" s="5">
        <v>768560</v>
      </c>
      <c r="L133">
        <v>387699183.27000046</v>
      </c>
    </row>
    <row r="134" spans="1:12">
      <c r="A134" s="29">
        <v>3</v>
      </c>
      <c r="B134" s="29">
        <v>202108</v>
      </c>
      <c r="C134">
        <v>1</v>
      </c>
      <c r="D134" s="7">
        <v>729519672.63</v>
      </c>
      <c r="E134">
        <v>350980399</v>
      </c>
      <c r="F134">
        <v>225618569.63</v>
      </c>
      <c r="G134">
        <v>85693189</v>
      </c>
      <c r="L134">
        <v>67227515</v>
      </c>
    </row>
    <row r="135" spans="1:12">
      <c r="A135" s="29">
        <v>3</v>
      </c>
      <c r="B135" s="29">
        <v>202108</v>
      </c>
      <c r="C135">
        <v>2</v>
      </c>
      <c r="D135" s="7">
        <v>223853718</v>
      </c>
      <c r="E135">
        <v>29090185</v>
      </c>
      <c r="F135">
        <v>28869029</v>
      </c>
      <c r="H135">
        <v>152720104</v>
      </c>
      <c r="L135">
        <v>13174400</v>
      </c>
    </row>
    <row r="136" spans="1:12">
      <c r="A136" s="29">
        <v>3</v>
      </c>
      <c r="B136" s="29">
        <v>202108</v>
      </c>
      <c r="C136">
        <v>3</v>
      </c>
      <c r="D136" s="7">
        <v>22589373</v>
      </c>
      <c r="E136">
        <v>2078109</v>
      </c>
      <c r="I136">
        <v>19843711</v>
      </c>
      <c r="L136">
        <v>667553</v>
      </c>
    </row>
    <row r="137" spans="1:12">
      <c r="A137" s="30">
        <v>3</v>
      </c>
      <c r="B137" s="29">
        <v>202108</v>
      </c>
      <c r="C137">
        <v>4</v>
      </c>
      <c r="D137" s="7">
        <v>495600258.15999997</v>
      </c>
      <c r="E137">
        <v>3082339</v>
      </c>
      <c r="F137">
        <v>320879</v>
      </c>
      <c r="I137">
        <v>470448243.23000002</v>
      </c>
      <c r="L137">
        <v>21748796.929999948</v>
      </c>
    </row>
    <row r="138" spans="1:12">
      <c r="A138" s="29">
        <v>1</v>
      </c>
      <c r="B138" s="29">
        <v>202109</v>
      </c>
      <c r="C138">
        <v>0</v>
      </c>
      <c r="D138" s="7">
        <v>9177155974.8100014</v>
      </c>
      <c r="E138">
        <v>8321913030.7900009</v>
      </c>
      <c r="F138">
        <v>334925989.01999998</v>
      </c>
      <c r="J138" s="5">
        <v>22148450</v>
      </c>
      <c r="L138">
        <v>498168505</v>
      </c>
    </row>
    <row r="139" spans="1:12">
      <c r="A139" s="29">
        <v>1</v>
      </c>
      <c r="B139" s="29">
        <v>202109</v>
      </c>
      <c r="C139">
        <v>1</v>
      </c>
      <c r="D139" s="7">
        <v>627507682</v>
      </c>
      <c r="E139">
        <v>165293893</v>
      </c>
      <c r="F139">
        <v>351091863</v>
      </c>
      <c r="G139">
        <v>37693014</v>
      </c>
      <c r="J139" s="5">
        <v>1550000</v>
      </c>
      <c r="L139">
        <v>71878912</v>
      </c>
    </row>
    <row r="140" spans="1:12">
      <c r="A140" s="29">
        <v>1</v>
      </c>
      <c r="B140" s="29">
        <v>202109</v>
      </c>
      <c r="C140">
        <v>2</v>
      </c>
      <c r="D140" s="7">
        <v>88626877</v>
      </c>
      <c r="E140">
        <v>10769371</v>
      </c>
      <c r="F140">
        <v>17520861</v>
      </c>
      <c r="G140">
        <v>1444620</v>
      </c>
      <c r="H140">
        <v>50608400</v>
      </c>
      <c r="J140" s="5">
        <v>510577</v>
      </c>
      <c r="L140">
        <v>7773048</v>
      </c>
    </row>
    <row r="141" spans="1:12">
      <c r="A141" s="29">
        <v>1</v>
      </c>
      <c r="B141" s="29">
        <v>202109</v>
      </c>
      <c r="C141">
        <v>3</v>
      </c>
      <c r="D141" s="7">
        <v>128159617</v>
      </c>
      <c r="E141">
        <v>16138342</v>
      </c>
      <c r="F141">
        <v>8830005</v>
      </c>
      <c r="G141">
        <v>179451</v>
      </c>
      <c r="H141">
        <v>1166730</v>
      </c>
      <c r="I141">
        <v>94419212</v>
      </c>
      <c r="L141">
        <v>7425877</v>
      </c>
    </row>
    <row r="142" spans="1:12">
      <c r="A142" s="30">
        <v>1</v>
      </c>
      <c r="B142" s="29">
        <v>202109</v>
      </c>
      <c r="C142">
        <v>4</v>
      </c>
      <c r="D142" s="7">
        <v>350625157.75000006</v>
      </c>
      <c r="E142">
        <v>9479392</v>
      </c>
      <c r="F142">
        <v>2376303</v>
      </c>
      <c r="I142">
        <v>322295304.18000007</v>
      </c>
      <c r="L142">
        <v>16474158.569999993</v>
      </c>
    </row>
    <row r="143" spans="1:12">
      <c r="A143" s="29">
        <v>2</v>
      </c>
      <c r="B143" s="29">
        <v>202109</v>
      </c>
      <c r="C143">
        <v>0</v>
      </c>
      <c r="D143" s="7">
        <v>1093301062.1399999</v>
      </c>
      <c r="E143">
        <v>993600601.65999997</v>
      </c>
      <c r="F143">
        <v>41520496</v>
      </c>
      <c r="L143">
        <v>58179964.4799999</v>
      </c>
    </row>
    <row r="144" spans="1:12">
      <c r="A144" s="29">
        <v>2</v>
      </c>
      <c r="B144" s="29">
        <v>202109</v>
      </c>
      <c r="C144">
        <v>1</v>
      </c>
      <c r="D144" s="7">
        <v>68082967.310000002</v>
      </c>
      <c r="E144">
        <v>21285993</v>
      </c>
      <c r="F144">
        <v>29154280.309999999</v>
      </c>
      <c r="G144">
        <v>11311811</v>
      </c>
      <c r="L144">
        <v>6330883</v>
      </c>
    </row>
    <row r="145" spans="1:12">
      <c r="A145" s="29">
        <v>2</v>
      </c>
      <c r="B145" s="29">
        <v>202109</v>
      </c>
      <c r="C145">
        <v>2</v>
      </c>
      <c r="D145" s="7">
        <v>21420691</v>
      </c>
      <c r="E145">
        <v>803250</v>
      </c>
      <c r="F145">
        <v>2296016</v>
      </c>
      <c r="G145">
        <v>652838</v>
      </c>
      <c r="H145">
        <v>16765888</v>
      </c>
      <c r="L145">
        <v>902699</v>
      </c>
    </row>
    <row r="146" spans="1:12">
      <c r="A146" s="29">
        <v>2</v>
      </c>
      <c r="B146" s="29">
        <v>202109</v>
      </c>
      <c r="C146">
        <v>3</v>
      </c>
      <c r="D146" s="7">
        <v>17890992.899999999</v>
      </c>
      <c r="E146">
        <v>1441014</v>
      </c>
      <c r="F146">
        <v>1524399</v>
      </c>
      <c r="I146">
        <v>14091051.9</v>
      </c>
      <c r="L146">
        <v>834528</v>
      </c>
    </row>
    <row r="147" spans="1:12">
      <c r="A147" s="30">
        <v>2</v>
      </c>
      <c r="B147" s="29">
        <v>202109</v>
      </c>
      <c r="C147">
        <v>4</v>
      </c>
      <c r="D147" s="7">
        <v>69557452.469999984</v>
      </c>
      <c r="E147">
        <v>1151652</v>
      </c>
      <c r="I147">
        <v>65969617.740000002</v>
      </c>
      <c r="J147" s="5">
        <v>113433</v>
      </c>
      <c r="L147">
        <v>2322749.7299999744</v>
      </c>
    </row>
    <row r="148" spans="1:12">
      <c r="A148" s="29">
        <v>3</v>
      </c>
      <c r="B148" s="29">
        <v>202109</v>
      </c>
      <c r="C148">
        <v>0</v>
      </c>
      <c r="D148" s="7">
        <v>6549454684.6700001</v>
      </c>
      <c r="E148">
        <v>5816253316.6700001</v>
      </c>
      <c r="F148">
        <v>340248566</v>
      </c>
      <c r="L148">
        <v>392952802</v>
      </c>
    </row>
    <row r="149" spans="1:12">
      <c r="A149" s="29">
        <v>3</v>
      </c>
      <c r="B149" s="29">
        <v>202109</v>
      </c>
      <c r="C149">
        <v>1</v>
      </c>
      <c r="D149" s="7">
        <v>549580588.63</v>
      </c>
      <c r="E149">
        <v>178519605.63</v>
      </c>
      <c r="F149">
        <v>285692171</v>
      </c>
      <c r="G149">
        <v>45908865</v>
      </c>
      <c r="L149">
        <v>39459947</v>
      </c>
    </row>
    <row r="150" spans="1:12">
      <c r="A150" s="29">
        <v>3</v>
      </c>
      <c r="B150" s="29">
        <v>202109</v>
      </c>
      <c r="C150">
        <v>2</v>
      </c>
      <c r="D150" s="7">
        <v>84998118</v>
      </c>
      <c r="E150">
        <v>25737878</v>
      </c>
      <c r="F150">
        <v>23513222</v>
      </c>
      <c r="G150">
        <v>2900499</v>
      </c>
      <c r="H150">
        <v>24212372</v>
      </c>
      <c r="L150">
        <v>8634147</v>
      </c>
    </row>
    <row r="151" spans="1:12">
      <c r="A151" s="29">
        <v>3</v>
      </c>
      <c r="B151" s="29">
        <v>202109</v>
      </c>
      <c r="C151">
        <v>3</v>
      </c>
      <c r="D151" s="7">
        <v>149292760</v>
      </c>
      <c r="E151">
        <v>21591246</v>
      </c>
      <c r="F151">
        <v>12142018</v>
      </c>
      <c r="H151">
        <v>24464608</v>
      </c>
      <c r="I151">
        <v>75945337</v>
      </c>
      <c r="L151">
        <v>15149551</v>
      </c>
    </row>
    <row r="152" spans="1:12">
      <c r="A152" s="30">
        <v>3</v>
      </c>
      <c r="B152" s="29">
        <v>202109</v>
      </c>
      <c r="C152">
        <v>4</v>
      </c>
      <c r="D152" s="7">
        <v>480219507.23000002</v>
      </c>
      <c r="E152">
        <v>4064694.4</v>
      </c>
      <c r="F152">
        <v>345814</v>
      </c>
      <c r="H152">
        <v>1289135</v>
      </c>
      <c r="I152">
        <v>465301868.91000003</v>
      </c>
      <c r="L152">
        <v>9217994.9200000167</v>
      </c>
    </row>
    <row r="153" spans="1:12">
      <c r="A153" s="29">
        <v>1</v>
      </c>
      <c r="B153" s="29">
        <v>202110</v>
      </c>
      <c r="C153">
        <v>0</v>
      </c>
      <c r="D153" s="7">
        <v>9244646778.7900009</v>
      </c>
      <c r="E153">
        <v>8450106198.2900009</v>
      </c>
      <c r="F153">
        <v>281540868.5</v>
      </c>
      <c r="J153" s="5">
        <v>527665</v>
      </c>
      <c r="L153">
        <v>512472047</v>
      </c>
    </row>
    <row r="154" spans="1:12">
      <c r="A154" s="29">
        <v>1</v>
      </c>
      <c r="B154" s="29">
        <v>202110</v>
      </c>
      <c r="C154">
        <v>1</v>
      </c>
      <c r="D154" s="7">
        <v>665806818.01999998</v>
      </c>
      <c r="E154">
        <v>205429635.02000001</v>
      </c>
      <c r="F154">
        <v>233277955</v>
      </c>
      <c r="G154">
        <v>163399178</v>
      </c>
      <c r="L154">
        <v>63700050</v>
      </c>
    </row>
    <row r="155" spans="1:12">
      <c r="A155" s="29">
        <v>1</v>
      </c>
      <c r="B155" s="29">
        <v>202110</v>
      </c>
      <c r="C155">
        <v>2</v>
      </c>
      <c r="D155" s="7">
        <v>37795692</v>
      </c>
      <c r="E155">
        <v>1642659</v>
      </c>
      <c r="F155">
        <v>3616668</v>
      </c>
      <c r="G155">
        <v>2719852</v>
      </c>
      <c r="H155">
        <v>27346695</v>
      </c>
      <c r="L155">
        <v>2469818</v>
      </c>
    </row>
    <row r="156" spans="1:12">
      <c r="A156" s="29">
        <v>1</v>
      </c>
      <c r="B156" s="29">
        <v>202110</v>
      </c>
      <c r="C156">
        <v>3</v>
      </c>
      <c r="D156" s="7">
        <v>45327856</v>
      </c>
      <c r="E156">
        <v>1172772</v>
      </c>
      <c r="F156">
        <v>182060</v>
      </c>
      <c r="I156">
        <v>43056603</v>
      </c>
      <c r="L156">
        <v>916421</v>
      </c>
    </row>
    <row r="157" spans="1:12">
      <c r="A157" s="30">
        <v>1</v>
      </c>
      <c r="B157" s="29">
        <v>202110</v>
      </c>
      <c r="C157">
        <v>4</v>
      </c>
      <c r="D157" s="7">
        <v>408097147.56</v>
      </c>
      <c r="E157">
        <v>1424108</v>
      </c>
      <c r="F157">
        <v>166360</v>
      </c>
      <c r="I157">
        <v>400348370.3900001</v>
      </c>
      <c r="L157">
        <v>6158309.1699998975</v>
      </c>
    </row>
    <row r="158" spans="1:12">
      <c r="A158" s="29">
        <v>2</v>
      </c>
      <c r="B158" s="29">
        <v>202110</v>
      </c>
      <c r="C158">
        <v>0</v>
      </c>
      <c r="D158" s="7">
        <v>1094854376.6599998</v>
      </c>
      <c r="E158">
        <v>1005964137.92</v>
      </c>
      <c r="F158">
        <v>29014585.48</v>
      </c>
      <c r="J158" s="5">
        <v>1175918</v>
      </c>
      <c r="L158">
        <v>58699735.259999871</v>
      </c>
    </row>
    <row r="159" spans="1:12">
      <c r="A159" s="29">
        <v>2</v>
      </c>
      <c r="B159" s="29">
        <v>202110</v>
      </c>
      <c r="C159">
        <v>1</v>
      </c>
      <c r="D159" s="7">
        <v>74753140.310000002</v>
      </c>
      <c r="E159">
        <v>14595934.609999999</v>
      </c>
      <c r="F159">
        <v>38297052</v>
      </c>
      <c r="G159">
        <v>17129055.309999999</v>
      </c>
      <c r="L159">
        <v>4731098.3900000006</v>
      </c>
    </row>
    <row r="160" spans="1:12">
      <c r="A160" s="29">
        <v>2</v>
      </c>
      <c r="B160" s="29">
        <v>202110</v>
      </c>
      <c r="C160">
        <v>2</v>
      </c>
      <c r="D160" s="7">
        <v>12248171</v>
      </c>
      <c r="E160">
        <v>1297403</v>
      </c>
      <c r="F160">
        <v>4876242</v>
      </c>
      <c r="G160">
        <v>137477</v>
      </c>
      <c r="H160">
        <v>5340943</v>
      </c>
      <c r="L160">
        <v>596106</v>
      </c>
    </row>
    <row r="161" spans="1:12">
      <c r="A161" s="29">
        <v>2</v>
      </c>
      <c r="B161" s="29">
        <v>202110</v>
      </c>
      <c r="C161">
        <v>3</v>
      </c>
      <c r="D161" s="7">
        <v>15571103</v>
      </c>
      <c r="F161">
        <v>976019</v>
      </c>
      <c r="H161">
        <v>153333</v>
      </c>
      <c r="I161">
        <v>14317340</v>
      </c>
      <c r="L161">
        <v>124411</v>
      </c>
    </row>
    <row r="162" spans="1:12">
      <c r="A162" s="30">
        <v>2</v>
      </c>
      <c r="B162" s="29">
        <v>202110</v>
      </c>
      <c r="C162">
        <v>4</v>
      </c>
      <c r="D162" s="7">
        <v>78452202.900000006</v>
      </c>
      <c r="E162">
        <v>53</v>
      </c>
      <c r="F162">
        <v>620636.62</v>
      </c>
      <c r="G162">
        <v>123309</v>
      </c>
      <c r="I162">
        <v>75743068.590000004</v>
      </c>
      <c r="L162">
        <v>1965135.6899999976</v>
      </c>
    </row>
    <row r="163" spans="1:12">
      <c r="A163" s="29">
        <v>3</v>
      </c>
      <c r="B163" s="29">
        <v>202110</v>
      </c>
      <c r="C163">
        <v>0</v>
      </c>
      <c r="D163" s="7">
        <v>6798164870.7000008</v>
      </c>
      <c r="E163">
        <v>5930814309.7399998</v>
      </c>
      <c r="F163">
        <v>479409577</v>
      </c>
      <c r="L163">
        <v>387940983.96000099</v>
      </c>
    </row>
    <row r="164" spans="1:12">
      <c r="A164" s="29">
        <v>3</v>
      </c>
      <c r="B164" s="29">
        <v>202110</v>
      </c>
      <c r="C164">
        <v>1</v>
      </c>
      <c r="D164" s="7">
        <v>631446957</v>
      </c>
      <c r="E164">
        <v>110773072</v>
      </c>
      <c r="F164">
        <v>287839417</v>
      </c>
      <c r="G164">
        <v>192230313</v>
      </c>
      <c r="L164">
        <v>40604155</v>
      </c>
    </row>
    <row r="165" spans="1:12">
      <c r="A165" s="29">
        <v>3</v>
      </c>
      <c r="B165" s="29">
        <v>202110</v>
      </c>
      <c r="C165">
        <v>2</v>
      </c>
      <c r="D165" s="7">
        <v>48849833</v>
      </c>
      <c r="E165">
        <v>641005</v>
      </c>
      <c r="F165">
        <v>7923422</v>
      </c>
      <c r="G165">
        <v>22858159</v>
      </c>
      <c r="H165">
        <v>14594454</v>
      </c>
      <c r="L165">
        <v>2832793</v>
      </c>
    </row>
    <row r="166" spans="1:12">
      <c r="A166" s="29">
        <v>3</v>
      </c>
      <c r="B166" s="29">
        <v>202110</v>
      </c>
      <c r="C166">
        <v>3</v>
      </c>
      <c r="D166" s="7">
        <v>47560446</v>
      </c>
      <c r="F166">
        <v>12234277</v>
      </c>
      <c r="H166">
        <v>2740768</v>
      </c>
      <c r="I166">
        <v>29740797</v>
      </c>
      <c r="L166">
        <v>2844604</v>
      </c>
    </row>
    <row r="167" spans="1:12">
      <c r="A167" s="30">
        <v>3</v>
      </c>
      <c r="B167" s="29">
        <v>202110</v>
      </c>
      <c r="C167">
        <v>4</v>
      </c>
      <c r="D167" s="7">
        <v>545952048.91000009</v>
      </c>
      <c r="E167">
        <v>2585290</v>
      </c>
      <c r="F167">
        <v>691446</v>
      </c>
      <c r="G167">
        <v>477910</v>
      </c>
      <c r="H167">
        <v>602599</v>
      </c>
      <c r="I167">
        <v>534752408.8900001</v>
      </c>
      <c r="L167">
        <v>6842395.0199999809</v>
      </c>
    </row>
    <row r="168" spans="1:12">
      <c r="A168" s="29">
        <v>1</v>
      </c>
      <c r="B168" s="29">
        <v>202111</v>
      </c>
      <c r="C168">
        <v>0</v>
      </c>
      <c r="D168" s="7">
        <v>9337821610.2900009</v>
      </c>
      <c r="E168">
        <v>8475418122.9000006</v>
      </c>
      <c r="F168">
        <v>319351594</v>
      </c>
      <c r="J168" s="5">
        <v>3064098</v>
      </c>
      <c r="K168" s="10">
        <v>35</v>
      </c>
      <c r="L168">
        <v>539987760.38999939</v>
      </c>
    </row>
    <row r="169" spans="1:12">
      <c r="A169" s="29">
        <v>1</v>
      </c>
      <c r="B169" s="29">
        <v>202111</v>
      </c>
      <c r="C169">
        <v>1</v>
      </c>
      <c r="D169" s="7">
        <v>480269448</v>
      </c>
      <c r="E169">
        <v>169226762</v>
      </c>
      <c r="F169">
        <v>219568132</v>
      </c>
      <c r="G169">
        <v>54775917</v>
      </c>
      <c r="L169">
        <v>36698637</v>
      </c>
    </row>
    <row r="170" spans="1:12">
      <c r="A170" s="29">
        <v>1</v>
      </c>
      <c r="B170" s="29">
        <v>202111</v>
      </c>
      <c r="C170">
        <v>2</v>
      </c>
      <c r="D170" s="7">
        <v>163945530</v>
      </c>
      <c r="E170">
        <v>23188286</v>
      </c>
      <c r="F170">
        <v>23096534</v>
      </c>
      <c r="G170">
        <v>9263207</v>
      </c>
      <c r="H170">
        <v>96689285</v>
      </c>
      <c r="L170">
        <v>11708218</v>
      </c>
    </row>
    <row r="171" spans="1:12">
      <c r="A171" s="29">
        <v>1</v>
      </c>
      <c r="B171" s="29">
        <v>202111</v>
      </c>
      <c r="C171">
        <v>3</v>
      </c>
      <c r="D171" s="7">
        <v>27182738</v>
      </c>
      <c r="E171">
        <v>2653436</v>
      </c>
      <c r="F171">
        <v>935285</v>
      </c>
      <c r="G171">
        <v>427139</v>
      </c>
      <c r="I171">
        <v>19895131</v>
      </c>
      <c r="K171" s="10">
        <v>750166</v>
      </c>
      <c r="L171">
        <v>2521581</v>
      </c>
    </row>
    <row r="172" spans="1:12">
      <c r="A172" s="30">
        <v>1</v>
      </c>
      <c r="B172" s="29">
        <v>202111</v>
      </c>
      <c r="C172">
        <v>4</v>
      </c>
      <c r="D172" s="7">
        <v>425408248.38999999</v>
      </c>
      <c r="E172">
        <v>833925</v>
      </c>
      <c r="F172">
        <v>897969</v>
      </c>
      <c r="H172">
        <v>1178654</v>
      </c>
      <c r="I172">
        <v>293616984.61000001</v>
      </c>
      <c r="K172" s="10">
        <v>119627013.89</v>
      </c>
      <c r="L172">
        <v>9253701.8899999857</v>
      </c>
    </row>
    <row r="173" spans="1:12">
      <c r="A173" s="29">
        <v>2</v>
      </c>
      <c r="B173" s="29">
        <v>202111</v>
      </c>
      <c r="C173">
        <v>0</v>
      </c>
      <c r="D173" s="7">
        <v>1089109204.9200001</v>
      </c>
      <c r="E173">
        <v>996328978.49000001</v>
      </c>
      <c r="F173">
        <v>30966987</v>
      </c>
      <c r="L173">
        <v>61813239.430000067</v>
      </c>
    </row>
    <row r="174" spans="1:12">
      <c r="A174" s="29">
        <v>2</v>
      </c>
      <c r="B174" s="29">
        <v>202111</v>
      </c>
      <c r="C174">
        <v>1</v>
      </c>
      <c r="D174" s="7">
        <v>73133617.620000005</v>
      </c>
      <c r="E174">
        <v>16608295.43</v>
      </c>
      <c r="F174">
        <v>32612919</v>
      </c>
      <c r="G174">
        <v>18488226</v>
      </c>
      <c r="L174">
        <v>5424177.1899999976</v>
      </c>
    </row>
    <row r="175" spans="1:12">
      <c r="A175" s="29">
        <v>2</v>
      </c>
      <c r="B175" s="29">
        <v>202111</v>
      </c>
      <c r="C175">
        <v>2</v>
      </c>
      <c r="D175" s="7">
        <v>18134805.789999999</v>
      </c>
      <c r="E175">
        <v>3392994</v>
      </c>
      <c r="F175">
        <v>2506107.31</v>
      </c>
      <c r="G175">
        <v>1355449</v>
      </c>
      <c r="H175">
        <v>9959860</v>
      </c>
      <c r="L175">
        <v>920395.47999999672</v>
      </c>
    </row>
    <row r="176" spans="1:12">
      <c r="A176" s="29">
        <v>2</v>
      </c>
      <c r="B176" s="29">
        <v>202111</v>
      </c>
      <c r="C176">
        <v>3</v>
      </c>
      <c r="D176" s="7">
        <v>6038897</v>
      </c>
      <c r="F176">
        <v>337075</v>
      </c>
      <c r="I176">
        <v>4715048</v>
      </c>
      <c r="K176" s="10">
        <v>881077</v>
      </c>
      <c r="L176">
        <v>105697</v>
      </c>
    </row>
    <row r="177" spans="1:12">
      <c r="A177" s="30">
        <v>2</v>
      </c>
      <c r="B177" s="29">
        <v>202111</v>
      </c>
      <c r="C177">
        <v>4</v>
      </c>
      <c r="D177" s="7">
        <v>88643047.590000004</v>
      </c>
      <c r="E177">
        <v>11499</v>
      </c>
      <c r="G177">
        <v>537904</v>
      </c>
      <c r="I177">
        <v>49168586.81000001</v>
      </c>
      <c r="K177" s="10">
        <v>36678306.93</v>
      </c>
      <c r="L177">
        <v>2246750.849999994</v>
      </c>
    </row>
    <row r="178" spans="1:12">
      <c r="A178" s="29">
        <v>3</v>
      </c>
      <c r="B178" s="29">
        <v>202111</v>
      </c>
      <c r="C178">
        <v>0</v>
      </c>
      <c r="D178" s="7">
        <v>6502673764.8999996</v>
      </c>
      <c r="E178">
        <v>5874148868.0200005</v>
      </c>
      <c r="F178">
        <v>192386899.40000001</v>
      </c>
      <c r="J178" s="5">
        <v>5828676</v>
      </c>
      <c r="L178">
        <v>430309321.47999954</v>
      </c>
    </row>
    <row r="179" spans="1:12">
      <c r="A179" s="29">
        <v>3</v>
      </c>
      <c r="B179" s="29">
        <v>202111</v>
      </c>
      <c r="C179">
        <v>1</v>
      </c>
      <c r="D179" s="7">
        <v>749541132</v>
      </c>
      <c r="E179">
        <v>118355628</v>
      </c>
      <c r="F179">
        <v>436114646</v>
      </c>
      <c r="G179">
        <v>110970566</v>
      </c>
      <c r="J179" s="5">
        <v>23900000</v>
      </c>
      <c r="L179">
        <v>60200292</v>
      </c>
    </row>
    <row r="180" spans="1:12">
      <c r="A180" s="29">
        <v>3</v>
      </c>
      <c r="B180" s="29">
        <v>202111</v>
      </c>
      <c r="C180">
        <v>2</v>
      </c>
      <c r="D180" s="7">
        <v>217150655</v>
      </c>
      <c r="E180">
        <v>15259687</v>
      </c>
      <c r="F180">
        <v>15196981</v>
      </c>
      <c r="G180">
        <v>25656850</v>
      </c>
      <c r="H180">
        <v>149067066</v>
      </c>
      <c r="L180">
        <v>11970071</v>
      </c>
    </row>
    <row r="181" spans="1:12">
      <c r="A181" s="29">
        <v>3</v>
      </c>
      <c r="B181" s="29">
        <v>202111</v>
      </c>
      <c r="C181">
        <v>3</v>
      </c>
      <c r="D181" s="7">
        <v>14944472</v>
      </c>
      <c r="I181">
        <v>14729678</v>
      </c>
      <c r="L181">
        <v>214794</v>
      </c>
    </row>
    <row r="182" spans="1:12">
      <c r="A182" s="30">
        <v>3</v>
      </c>
      <c r="B182" s="29">
        <v>202111</v>
      </c>
      <c r="C182">
        <v>4</v>
      </c>
      <c r="D182" s="7">
        <v>527433147.8900001</v>
      </c>
      <c r="E182">
        <v>29</v>
      </c>
      <c r="I182">
        <v>272878805.72000003</v>
      </c>
      <c r="J182" s="5">
        <v>1576159</v>
      </c>
      <c r="K182" s="10">
        <v>241460532.87</v>
      </c>
      <c r="L182">
        <v>11517621.300000072</v>
      </c>
    </row>
    <row r="183" spans="1:12">
      <c r="A183" s="29">
        <v>1</v>
      </c>
      <c r="B183" s="29">
        <v>202112</v>
      </c>
      <c r="C183">
        <v>0</v>
      </c>
      <c r="D183" s="7">
        <v>10359801007.900002</v>
      </c>
      <c r="E183">
        <v>9517016980.4500008</v>
      </c>
      <c r="F183">
        <v>358851273.5</v>
      </c>
      <c r="L183">
        <v>483932753.95000076</v>
      </c>
    </row>
    <row r="184" spans="1:12">
      <c r="A184" s="29">
        <v>1</v>
      </c>
      <c r="B184" s="29">
        <v>202112</v>
      </c>
      <c r="C184">
        <v>1</v>
      </c>
      <c r="D184" s="7">
        <v>521559355</v>
      </c>
      <c r="E184">
        <v>182742047</v>
      </c>
      <c r="F184">
        <v>242704572</v>
      </c>
      <c r="G184">
        <v>48940595</v>
      </c>
      <c r="L184">
        <v>47172141</v>
      </c>
    </row>
    <row r="185" spans="1:12">
      <c r="A185" s="29">
        <v>1</v>
      </c>
      <c r="B185" s="29">
        <v>202112</v>
      </c>
      <c r="C185">
        <v>2</v>
      </c>
      <c r="D185" s="7">
        <v>60036503</v>
      </c>
      <c r="E185">
        <v>8549839</v>
      </c>
      <c r="F185">
        <v>16834539</v>
      </c>
      <c r="G185">
        <v>524536</v>
      </c>
      <c r="H185">
        <v>28129100</v>
      </c>
      <c r="L185">
        <v>5998489</v>
      </c>
    </row>
    <row r="186" spans="1:12">
      <c r="A186" s="29">
        <v>1</v>
      </c>
      <c r="B186" s="29">
        <v>202112</v>
      </c>
      <c r="C186">
        <v>3</v>
      </c>
      <c r="D186" s="7">
        <v>65912721</v>
      </c>
      <c r="E186">
        <v>3889862</v>
      </c>
      <c r="F186">
        <v>5919581</v>
      </c>
      <c r="H186">
        <v>11581654</v>
      </c>
      <c r="I186">
        <v>39038068</v>
      </c>
      <c r="L186">
        <v>5483556</v>
      </c>
    </row>
    <row r="187" spans="1:12">
      <c r="A187" s="30">
        <v>1</v>
      </c>
      <c r="B187" s="29">
        <v>202112</v>
      </c>
      <c r="C187">
        <v>4</v>
      </c>
      <c r="D187" s="7">
        <v>308051518.60999995</v>
      </c>
      <c r="E187">
        <v>7693522</v>
      </c>
      <c r="F187">
        <v>3113998</v>
      </c>
      <c r="I187">
        <v>282221673.89999998</v>
      </c>
      <c r="L187">
        <v>15022324.709999979</v>
      </c>
    </row>
    <row r="188" spans="1:12">
      <c r="A188" s="29">
        <v>2</v>
      </c>
      <c r="B188" s="29">
        <v>202112</v>
      </c>
      <c r="C188">
        <v>0</v>
      </c>
      <c r="D188" s="7">
        <v>1091946904.29</v>
      </c>
      <c r="E188">
        <v>994309450.47000003</v>
      </c>
      <c r="F188">
        <v>42777014</v>
      </c>
      <c r="L188">
        <v>54860439.819999933</v>
      </c>
    </row>
    <row r="189" spans="1:12">
      <c r="A189" s="29">
        <v>2</v>
      </c>
      <c r="B189" s="29">
        <v>202112</v>
      </c>
      <c r="C189">
        <v>1</v>
      </c>
      <c r="D189" s="7">
        <v>65289766.310000002</v>
      </c>
      <c r="E189">
        <v>22217977</v>
      </c>
      <c r="F189">
        <v>30219805.310000002</v>
      </c>
      <c r="G189">
        <v>8717777</v>
      </c>
      <c r="L189">
        <v>4134207</v>
      </c>
    </row>
    <row r="190" spans="1:12">
      <c r="A190" s="29">
        <v>2</v>
      </c>
      <c r="B190" s="29">
        <v>202112</v>
      </c>
      <c r="C190">
        <v>2</v>
      </c>
      <c r="D190" s="7">
        <v>20063767</v>
      </c>
      <c r="E190">
        <v>1081401</v>
      </c>
      <c r="F190">
        <v>6493971</v>
      </c>
      <c r="G190">
        <v>2281352</v>
      </c>
      <c r="H190">
        <v>9237022</v>
      </c>
      <c r="L190">
        <v>970021</v>
      </c>
    </row>
    <row r="191" spans="1:12">
      <c r="A191" s="29">
        <v>2</v>
      </c>
      <c r="B191" s="29">
        <v>202112</v>
      </c>
      <c r="C191">
        <v>3</v>
      </c>
      <c r="D191" s="7">
        <v>10210632</v>
      </c>
      <c r="E191">
        <v>4966731</v>
      </c>
      <c r="F191">
        <v>340060</v>
      </c>
      <c r="I191">
        <v>3675694</v>
      </c>
      <c r="L191">
        <v>1228147</v>
      </c>
    </row>
    <row r="192" spans="1:12">
      <c r="A192" s="30">
        <v>2</v>
      </c>
      <c r="B192" s="29">
        <v>202112</v>
      </c>
      <c r="C192">
        <v>4</v>
      </c>
      <c r="D192" s="7">
        <v>53319639.810000002</v>
      </c>
      <c r="E192">
        <v>791719.45</v>
      </c>
      <c r="F192">
        <v>61397</v>
      </c>
      <c r="I192">
        <v>49265780.68</v>
      </c>
      <c r="L192">
        <v>3200742.6799999997</v>
      </c>
    </row>
    <row r="193" spans="1:12">
      <c r="A193" s="29">
        <v>3</v>
      </c>
      <c r="B193" s="29">
        <v>202112</v>
      </c>
      <c r="C193">
        <v>0</v>
      </c>
      <c r="D193" s="7">
        <v>6955912775.29</v>
      </c>
      <c r="E193">
        <v>6166667818.0200005</v>
      </c>
      <c r="F193">
        <v>328545929</v>
      </c>
      <c r="J193" s="5">
        <v>13142634</v>
      </c>
      <c r="L193">
        <v>447556394.2699995</v>
      </c>
    </row>
    <row r="194" spans="1:12">
      <c r="A194" s="29">
        <v>3</v>
      </c>
      <c r="B194" s="29">
        <v>202112</v>
      </c>
      <c r="C194">
        <v>1</v>
      </c>
      <c r="D194" s="7">
        <v>619680343.39999998</v>
      </c>
      <c r="E194">
        <v>162116748</v>
      </c>
      <c r="F194">
        <v>381804507</v>
      </c>
      <c r="G194">
        <v>16544332.42</v>
      </c>
      <c r="J194" s="5">
        <v>968979</v>
      </c>
      <c r="L194">
        <v>58245776.979999974</v>
      </c>
    </row>
    <row r="195" spans="1:12">
      <c r="A195" s="29">
        <v>3</v>
      </c>
      <c r="B195" s="29">
        <v>202112</v>
      </c>
      <c r="C195">
        <v>2</v>
      </c>
      <c r="D195" s="7">
        <v>128716674</v>
      </c>
      <c r="E195">
        <v>46478432</v>
      </c>
      <c r="F195">
        <v>12368031</v>
      </c>
      <c r="G195">
        <v>490072</v>
      </c>
      <c r="H195">
        <v>56640175</v>
      </c>
      <c r="L195">
        <v>12739964</v>
      </c>
    </row>
    <row r="196" spans="1:12">
      <c r="A196" s="29">
        <v>3</v>
      </c>
      <c r="B196" s="29">
        <v>202112</v>
      </c>
      <c r="C196">
        <v>3</v>
      </c>
      <c r="D196" s="7">
        <v>149349709</v>
      </c>
      <c r="E196">
        <v>7767923</v>
      </c>
      <c r="F196">
        <v>12152207</v>
      </c>
      <c r="G196">
        <v>4007870</v>
      </c>
      <c r="I196">
        <v>115548060</v>
      </c>
      <c r="L196">
        <v>9873649</v>
      </c>
    </row>
    <row r="197" spans="1:12">
      <c r="A197" s="30">
        <v>3</v>
      </c>
      <c r="B197" s="29">
        <v>202112</v>
      </c>
      <c r="C197">
        <v>4</v>
      </c>
      <c r="D197" s="7">
        <v>287681785.88</v>
      </c>
      <c r="E197">
        <v>2076189</v>
      </c>
      <c r="F197">
        <v>4628471</v>
      </c>
      <c r="G197">
        <v>417359</v>
      </c>
      <c r="H197">
        <v>77309</v>
      </c>
      <c r="I197">
        <v>252320904.90000004</v>
      </c>
      <c r="J197" s="5">
        <v>3277041</v>
      </c>
      <c r="L197">
        <v>24884511.979999959</v>
      </c>
    </row>
    <row r="198" spans="1:12">
      <c r="A198" s="29">
        <v>1</v>
      </c>
      <c r="B198" s="29">
        <v>202201</v>
      </c>
      <c r="C198">
        <v>0</v>
      </c>
      <c r="D198" s="7">
        <v>11757035898.34</v>
      </c>
      <c r="E198">
        <v>10774397660.279999</v>
      </c>
      <c r="F198">
        <v>494115536</v>
      </c>
      <c r="J198" s="5">
        <v>2129603</v>
      </c>
      <c r="L198">
        <v>486393099.06000137</v>
      </c>
    </row>
    <row r="199" spans="1:12">
      <c r="A199" s="29">
        <v>1</v>
      </c>
      <c r="B199" s="29">
        <v>202201</v>
      </c>
      <c r="C199">
        <v>1</v>
      </c>
      <c r="D199" s="7">
        <v>613507180.5</v>
      </c>
      <c r="E199">
        <v>237681392</v>
      </c>
      <c r="F199">
        <v>158796175</v>
      </c>
      <c r="G199">
        <v>184549675</v>
      </c>
      <c r="J199" s="5">
        <v>850000</v>
      </c>
      <c r="L199">
        <v>31629938.5</v>
      </c>
    </row>
    <row r="200" spans="1:12">
      <c r="A200" s="29">
        <v>1</v>
      </c>
      <c r="B200" s="29">
        <v>202201</v>
      </c>
      <c r="C200">
        <v>2</v>
      </c>
      <c r="D200" s="7">
        <v>54302399</v>
      </c>
      <c r="E200">
        <v>3529350</v>
      </c>
      <c r="F200">
        <v>2977633</v>
      </c>
      <c r="G200">
        <v>1933297</v>
      </c>
      <c r="H200">
        <v>43571754</v>
      </c>
      <c r="L200">
        <v>2290365</v>
      </c>
    </row>
    <row r="201" spans="1:12">
      <c r="A201" s="29">
        <v>1</v>
      </c>
      <c r="B201" s="29">
        <v>202201</v>
      </c>
      <c r="C201">
        <v>3</v>
      </c>
      <c r="D201" s="7">
        <v>38494275</v>
      </c>
      <c r="G201">
        <v>719028</v>
      </c>
      <c r="H201">
        <v>295780</v>
      </c>
      <c r="I201">
        <v>37358941</v>
      </c>
      <c r="L201">
        <v>120526</v>
      </c>
    </row>
    <row r="202" spans="1:12">
      <c r="A202" s="30">
        <v>1</v>
      </c>
      <c r="B202" s="29">
        <v>202201</v>
      </c>
      <c r="C202">
        <v>4</v>
      </c>
      <c r="D202" s="7">
        <v>321952373.89999998</v>
      </c>
      <c r="E202">
        <v>377088</v>
      </c>
      <c r="I202">
        <v>317854858.29999995</v>
      </c>
      <c r="L202">
        <v>3720427.6000000238</v>
      </c>
    </row>
    <row r="203" spans="1:12">
      <c r="A203" s="29">
        <v>2</v>
      </c>
      <c r="B203" s="29">
        <v>202201</v>
      </c>
      <c r="C203">
        <v>0</v>
      </c>
      <c r="D203" s="7">
        <v>1098089238.9200001</v>
      </c>
      <c r="E203">
        <v>989902035.88</v>
      </c>
      <c r="F203">
        <v>53070861.600000001</v>
      </c>
      <c r="L203">
        <v>55116341.44000008</v>
      </c>
    </row>
    <row r="204" spans="1:12">
      <c r="A204" s="29">
        <v>2</v>
      </c>
      <c r="B204" s="29">
        <v>202201</v>
      </c>
      <c r="C204">
        <v>1</v>
      </c>
      <c r="D204" s="7">
        <v>78645764.310000002</v>
      </c>
      <c r="E204">
        <v>26375653</v>
      </c>
      <c r="F204">
        <v>21159362</v>
      </c>
      <c r="G204">
        <v>26936166</v>
      </c>
      <c r="L204">
        <v>4174583.3100000024</v>
      </c>
    </row>
    <row r="205" spans="1:12">
      <c r="A205" s="29">
        <v>2</v>
      </c>
      <c r="B205" s="29">
        <v>202201</v>
      </c>
      <c r="C205">
        <v>2</v>
      </c>
      <c r="D205" s="7">
        <v>13232219</v>
      </c>
      <c r="E205">
        <v>1609835</v>
      </c>
      <c r="F205">
        <v>301747</v>
      </c>
      <c r="G205">
        <v>538610</v>
      </c>
      <c r="H205">
        <v>10359505</v>
      </c>
      <c r="L205">
        <v>422522</v>
      </c>
    </row>
    <row r="206" spans="1:12">
      <c r="A206" s="29">
        <v>2</v>
      </c>
      <c r="B206" s="29">
        <v>202201</v>
      </c>
      <c r="C206">
        <v>3</v>
      </c>
      <c r="D206" s="7">
        <v>8964163</v>
      </c>
      <c r="H206">
        <v>612047</v>
      </c>
      <c r="I206">
        <v>8244302</v>
      </c>
      <c r="L206">
        <v>107814</v>
      </c>
    </row>
    <row r="207" spans="1:12">
      <c r="A207" s="30">
        <v>2</v>
      </c>
      <c r="B207" s="29">
        <v>202201</v>
      </c>
      <c r="C207">
        <v>4</v>
      </c>
      <c r="D207" s="7">
        <v>53169288.370000005</v>
      </c>
      <c r="E207">
        <v>461623</v>
      </c>
      <c r="I207">
        <v>51181704.960000001</v>
      </c>
      <c r="L207">
        <v>1525960.4100000039</v>
      </c>
    </row>
    <row r="208" spans="1:12">
      <c r="A208" s="29">
        <v>3</v>
      </c>
      <c r="B208" s="29">
        <v>202201</v>
      </c>
      <c r="C208">
        <v>0</v>
      </c>
      <c r="D208" s="7">
        <v>7986772895.5</v>
      </c>
      <c r="E208">
        <v>6998991746.4500008</v>
      </c>
      <c r="F208">
        <v>542442167</v>
      </c>
      <c r="J208" s="5">
        <v>888615</v>
      </c>
      <c r="L208">
        <v>444450367.04999924</v>
      </c>
    </row>
    <row r="209" spans="1:12">
      <c r="A209" s="29">
        <v>3</v>
      </c>
      <c r="B209" s="29">
        <v>202201</v>
      </c>
      <c r="C209">
        <v>1</v>
      </c>
      <c r="D209" s="7">
        <v>713950336</v>
      </c>
      <c r="E209">
        <v>257773227</v>
      </c>
      <c r="F209">
        <v>292328548</v>
      </c>
      <c r="G209">
        <v>115829868</v>
      </c>
      <c r="L209">
        <v>48018693</v>
      </c>
    </row>
    <row r="210" spans="1:12">
      <c r="A210" s="29">
        <v>3</v>
      </c>
      <c r="B210" s="29">
        <v>202201</v>
      </c>
      <c r="C210">
        <v>2</v>
      </c>
      <c r="D210" s="7">
        <v>26042082.399999999</v>
      </c>
      <c r="F210">
        <v>658590</v>
      </c>
      <c r="G210">
        <v>1774679</v>
      </c>
      <c r="H210">
        <v>23140162.399999999</v>
      </c>
      <c r="L210">
        <v>468651</v>
      </c>
    </row>
    <row r="211" spans="1:12">
      <c r="A211" s="29">
        <v>3</v>
      </c>
      <c r="B211" s="29">
        <v>202201</v>
      </c>
      <c r="C211">
        <v>3</v>
      </c>
      <c r="D211" s="7">
        <v>51572340</v>
      </c>
      <c r="I211">
        <v>51572340</v>
      </c>
      <c r="L211">
        <v>0</v>
      </c>
    </row>
    <row r="212" spans="1:12">
      <c r="A212" s="30">
        <v>3</v>
      </c>
      <c r="B212" s="29">
        <v>202201</v>
      </c>
      <c r="C212">
        <v>4</v>
      </c>
      <c r="D212" s="7">
        <v>373605469.90000004</v>
      </c>
      <c r="F212">
        <v>5837587</v>
      </c>
      <c r="I212">
        <v>364884067.45000005</v>
      </c>
      <c r="L212">
        <v>2883815.4499999881</v>
      </c>
    </row>
    <row r="213" spans="1:12">
      <c r="A213" s="29">
        <v>1</v>
      </c>
      <c r="B213" s="29">
        <v>202202</v>
      </c>
      <c r="C213">
        <v>0</v>
      </c>
      <c r="D213" s="7">
        <v>12336906418.340002</v>
      </c>
      <c r="E213">
        <v>11289906255.27</v>
      </c>
      <c r="F213">
        <v>462413747</v>
      </c>
      <c r="J213" s="5">
        <v>7788232</v>
      </c>
      <c r="L213">
        <v>576798184.0700016</v>
      </c>
    </row>
    <row r="214" spans="1:12">
      <c r="A214" s="29">
        <v>1</v>
      </c>
      <c r="B214" s="29">
        <v>202202</v>
      </c>
      <c r="C214">
        <v>1</v>
      </c>
      <c r="D214" s="7">
        <v>919677880.38999999</v>
      </c>
      <c r="E214">
        <v>311655929.38999999</v>
      </c>
      <c r="F214">
        <v>275731707</v>
      </c>
      <c r="G214">
        <v>276029090</v>
      </c>
      <c r="L214">
        <v>56261154</v>
      </c>
    </row>
    <row r="215" spans="1:12">
      <c r="A215" s="29">
        <v>1</v>
      </c>
      <c r="B215" s="29">
        <v>202202</v>
      </c>
      <c r="C215">
        <v>2</v>
      </c>
      <c r="D215" s="7">
        <v>212814984</v>
      </c>
      <c r="E215">
        <v>51014625</v>
      </c>
      <c r="F215">
        <v>25944454</v>
      </c>
      <c r="G215">
        <v>10951248</v>
      </c>
      <c r="H215">
        <v>110886408</v>
      </c>
      <c r="J215" s="5">
        <v>117769</v>
      </c>
      <c r="L215">
        <v>13900480</v>
      </c>
    </row>
    <row r="216" spans="1:12">
      <c r="A216" s="29">
        <v>1</v>
      </c>
      <c r="B216" s="29">
        <v>202202</v>
      </c>
      <c r="C216">
        <v>3</v>
      </c>
      <c r="D216" s="7">
        <v>46973589</v>
      </c>
      <c r="E216">
        <v>666824</v>
      </c>
      <c r="F216">
        <v>3897677</v>
      </c>
      <c r="G216">
        <v>1810991</v>
      </c>
      <c r="H216">
        <v>1204988</v>
      </c>
      <c r="I216">
        <v>36579527</v>
      </c>
      <c r="L216">
        <v>2813582</v>
      </c>
    </row>
    <row r="217" spans="1:12">
      <c r="A217" s="30">
        <v>1</v>
      </c>
      <c r="B217" s="29">
        <v>202202</v>
      </c>
      <c r="C217">
        <v>4</v>
      </c>
      <c r="D217" s="7">
        <v>483806844.58000004</v>
      </c>
      <c r="E217">
        <v>4131783</v>
      </c>
      <c r="F217">
        <v>973004</v>
      </c>
      <c r="I217">
        <v>469530089.81999999</v>
      </c>
      <c r="L217">
        <v>9171967.7600000501</v>
      </c>
    </row>
    <row r="218" spans="1:12">
      <c r="A218" s="29">
        <v>2</v>
      </c>
      <c r="B218" s="29">
        <v>202202</v>
      </c>
      <c r="C218">
        <v>0</v>
      </c>
      <c r="D218" s="7">
        <v>2589769457</v>
      </c>
      <c r="E218">
        <v>2319931408.79</v>
      </c>
      <c r="F218">
        <v>145681763</v>
      </c>
      <c r="J218" s="5">
        <v>2250000</v>
      </c>
      <c r="L218">
        <v>121906285.21000004</v>
      </c>
    </row>
    <row r="219" spans="1:12">
      <c r="A219" s="29">
        <v>2</v>
      </c>
      <c r="B219" s="29">
        <v>202202</v>
      </c>
      <c r="C219">
        <v>1</v>
      </c>
      <c r="D219" s="7">
        <v>196177632</v>
      </c>
      <c r="E219">
        <v>74223173</v>
      </c>
      <c r="F219">
        <v>53312206</v>
      </c>
      <c r="G219">
        <v>55155171</v>
      </c>
      <c r="L219">
        <v>13487082</v>
      </c>
    </row>
    <row r="220" spans="1:12">
      <c r="A220" s="29">
        <v>2</v>
      </c>
      <c r="B220" s="29">
        <v>202202</v>
      </c>
      <c r="C220">
        <v>2</v>
      </c>
      <c r="D220" s="7">
        <v>41283786</v>
      </c>
      <c r="E220">
        <v>4243944</v>
      </c>
      <c r="F220">
        <v>7297401</v>
      </c>
      <c r="G220">
        <v>2792306</v>
      </c>
      <c r="H220">
        <v>24283264</v>
      </c>
      <c r="L220">
        <v>2666871</v>
      </c>
    </row>
    <row r="221" spans="1:12">
      <c r="A221" s="29">
        <v>2</v>
      </c>
      <c r="B221" s="29">
        <v>202202</v>
      </c>
      <c r="C221">
        <v>3</v>
      </c>
      <c r="D221" s="7">
        <v>11057358</v>
      </c>
      <c r="E221">
        <v>349348</v>
      </c>
      <c r="F221">
        <v>573941</v>
      </c>
      <c r="G221">
        <v>102933</v>
      </c>
      <c r="I221">
        <v>9735520</v>
      </c>
      <c r="L221">
        <v>295616</v>
      </c>
    </row>
    <row r="222" spans="1:12">
      <c r="A222" s="30">
        <v>2</v>
      </c>
      <c r="B222" s="29">
        <v>202202</v>
      </c>
      <c r="C222">
        <v>4</v>
      </c>
      <c r="D222" s="7">
        <v>124912831.53</v>
      </c>
      <c r="E222">
        <v>467961</v>
      </c>
      <c r="I222">
        <v>122044872.53</v>
      </c>
      <c r="L222">
        <v>2399998</v>
      </c>
    </row>
    <row r="223" spans="1:12">
      <c r="A223" s="29">
        <v>3</v>
      </c>
      <c r="B223" s="29">
        <v>202202</v>
      </c>
      <c r="C223">
        <v>0</v>
      </c>
      <c r="D223" s="7">
        <v>4987330406.6100006</v>
      </c>
      <c r="E223">
        <v>4543549011.8800001</v>
      </c>
      <c r="F223">
        <v>192495557</v>
      </c>
      <c r="L223">
        <v>251285837.7300005</v>
      </c>
    </row>
    <row r="224" spans="1:12">
      <c r="A224" s="29">
        <v>3</v>
      </c>
      <c r="B224" s="29">
        <v>202202</v>
      </c>
      <c r="C224">
        <v>1</v>
      </c>
      <c r="D224" s="7">
        <v>421443591.60000002</v>
      </c>
      <c r="E224">
        <v>113070638.59999999</v>
      </c>
      <c r="F224">
        <v>166748399</v>
      </c>
      <c r="G224">
        <v>115231175</v>
      </c>
      <c r="J224" s="5">
        <v>333328</v>
      </c>
      <c r="L224">
        <v>26060051</v>
      </c>
    </row>
    <row r="225" spans="1:12">
      <c r="A225" s="29">
        <v>3</v>
      </c>
      <c r="B225" s="29">
        <v>202202</v>
      </c>
      <c r="C225">
        <v>2</v>
      </c>
      <c r="D225" s="7">
        <v>74704838</v>
      </c>
      <c r="E225">
        <v>13372113</v>
      </c>
      <c r="F225">
        <v>12145945</v>
      </c>
      <c r="G225">
        <v>3646678</v>
      </c>
      <c r="H225">
        <v>40615774</v>
      </c>
      <c r="L225">
        <v>4924328</v>
      </c>
    </row>
    <row r="226" spans="1:12">
      <c r="A226" s="29">
        <v>3</v>
      </c>
      <c r="B226" s="29">
        <v>202202</v>
      </c>
      <c r="C226">
        <v>3</v>
      </c>
      <c r="D226" s="7">
        <v>12133059</v>
      </c>
      <c r="E226">
        <v>897783</v>
      </c>
      <c r="G226">
        <v>158005</v>
      </c>
      <c r="H226">
        <v>398390</v>
      </c>
      <c r="I226">
        <v>10160609</v>
      </c>
      <c r="L226">
        <v>518272</v>
      </c>
    </row>
    <row r="227" spans="1:12">
      <c r="A227" s="30">
        <v>3</v>
      </c>
      <c r="B227" s="29">
        <v>202202</v>
      </c>
      <c r="C227">
        <v>4</v>
      </c>
      <c r="D227" s="7">
        <v>203230851.41000003</v>
      </c>
      <c r="E227">
        <v>975087.32000000007</v>
      </c>
      <c r="F227">
        <v>890678</v>
      </c>
      <c r="I227">
        <v>197234953.43000001</v>
      </c>
      <c r="L227">
        <v>4130132.6600000262</v>
      </c>
    </row>
    <row r="228" spans="1:12">
      <c r="A228" s="29">
        <v>1</v>
      </c>
      <c r="B228" s="29">
        <v>202203</v>
      </c>
      <c r="C228">
        <v>0</v>
      </c>
      <c r="D228" s="7">
        <v>12301435048.950001</v>
      </c>
      <c r="E228">
        <v>11190919861.550001</v>
      </c>
      <c r="F228">
        <v>607192443.36000001</v>
      </c>
      <c r="J228" s="5">
        <v>5695800</v>
      </c>
      <c r="L228">
        <v>497626944.0399996</v>
      </c>
    </row>
    <row r="229" spans="1:12">
      <c r="A229" s="29">
        <v>1</v>
      </c>
      <c r="B229" s="29">
        <v>202203</v>
      </c>
      <c r="C229">
        <v>1</v>
      </c>
      <c r="D229" s="7">
        <v>641117149</v>
      </c>
      <c r="E229">
        <v>262210302</v>
      </c>
      <c r="F229">
        <v>272451615</v>
      </c>
      <c r="G229">
        <v>59412640</v>
      </c>
      <c r="L229">
        <v>47042592</v>
      </c>
    </row>
    <row r="230" spans="1:12">
      <c r="A230" s="29">
        <v>1</v>
      </c>
      <c r="B230" s="29">
        <v>202203</v>
      </c>
      <c r="C230">
        <v>2</v>
      </c>
      <c r="D230" s="7">
        <v>121131255</v>
      </c>
      <c r="E230">
        <v>18602366</v>
      </c>
      <c r="F230">
        <v>40415229</v>
      </c>
      <c r="G230">
        <v>1407837</v>
      </c>
      <c r="H230">
        <v>50271419</v>
      </c>
      <c r="J230" s="5">
        <v>299000</v>
      </c>
      <c r="L230">
        <v>10135404</v>
      </c>
    </row>
    <row r="231" spans="1:12">
      <c r="A231" s="29">
        <v>1</v>
      </c>
      <c r="B231" s="29">
        <v>202203</v>
      </c>
      <c r="C231">
        <v>3</v>
      </c>
      <c r="D231" s="7">
        <v>88008432</v>
      </c>
      <c r="E231">
        <v>2708130</v>
      </c>
      <c r="F231">
        <v>3571506</v>
      </c>
      <c r="G231">
        <v>1700141</v>
      </c>
      <c r="H231">
        <v>678140</v>
      </c>
      <c r="I231">
        <v>76700417</v>
      </c>
      <c r="L231">
        <v>2650098</v>
      </c>
    </row>
    <row r="232" spans="1:12">
      <c r="A232" s="29">
        <v>1</v>
      </c>
      <c r="B232" s="29">
        <v>202203</v>
      </c>
      <c r="C232">
        <v>4</v>
      </c>
      <c r="D232" s="7">
        <v>349440142.24000001</v>
      </c>
      <c r="E232">
        <v>2143983</v>
      </c>
      <c r="F232">
        <v>8227467</v>
      </c>
      <c r="I232">
        <v>331960662.06000006</v>
      </c>
      <c r="L232">
        <v>7108030.1799999475</v>
      </c>
    </row>
    <row r="233" spans="1:12">
      <c r="A233" s="29">
        <v>2</v>
      </c>
      <c r="B233" s="29">
        <v>202203</v>
      </c>
      <c r="C233">
        <v>0</v>
      </c>
      <c r="D233" s="7">
        <v>1043433885.1999999</v>
      </c>
      <c r="E233">
        <v>933315133.47000003</v>
      </c>
      <c r="F233">
        <v>54935575.230000004</v>
      </c>
      <c r="J233" s="5">
        <v>2070443</v>
      </c>
      <c r="L233">
        <v>53112733.499999896</v>
      </c>
    </row>
    <row r="234" spans="1:12">
      <c r="A234" s="29">
        <v>2</v>
      </c>
      <c r="B234" s="29">
        <v>202203</v>
      </c>
      <c r="C234">
        <v>1</v>
      </c>
      <c r="D234" s="7">
        <v>50655609</v>
      </c>
      <c r="E234">
        <v>14907398</v>
      </c>
      <c r="F234">
        <v>22200333</v>
      </c>
      <c r="G234">
        <v>10569053</v>
      </c>
      <c r="L234">
        <v>2978825</v>
      </c>
    </row>
    <row r="235" spans="1:12">
      <c r="A235" s="29">
        <v>2</v>
      </c>
      <c r="B235" s="29">
        <v>202203</v>
      </c>
      <c r="C235">
        <v>2</v>
      </c>
      <c r="D235" s="7">
        <v>13241002</v>
      </c>
      <c r="F235">
        <v>2698054</v>
      </c>
      <c r="H235">
        <v>10232747</v>
      </c>
      <c r="L235">
        <v>310201</v>
      </c>
    </row>
    <row r="236" spans="1:12">
      <c r="A236" s="29">
        <v>2</v>
      </c>
      <c r="B236" s="29">
        <v>202203</v>
      </c>
      <c r="C236">
        <v>3</v>
      </c>
      <c r="D236" s="7">
        <v>21684528</v>
      </c>
      <c r="E236">
        <v>256928</v>
      </c>
      <c r="F236">
        <v>163466</v>
      </c>
      <c r="G236">
        <v>1769647</v>
      </c>
      <c r="I236">
        <v>19156101</v>
      </c>
      <c r="L236">
        <v>338386</v>
      </c>
    </row>
    <row r="237" spans="1:12">
      <c r="A237" s="29">
        <v>2</v>
      </c>
      <c r="B237" s="29">
        <v>202203</v>
      </c>
      <c r="C237">
        <v>4</v>
      </c>
      <c r="D237" s="7">
        <v>65292385.780000001</v>
      </c>
      <c r="F237">
        <v>303838</v>
      </c>
      <c r="I237">
        <v>63605409.210000001</v>
      </c>
      <c r="L237">
        <v>1383138.5700000003</v>
      </c>
    </row>
    <row r="238" spans="1:12">
      <c r="A238" s="29">
        <v>3</v>
      </c>
      <c r="B238" s="29">
        <v>202203</v>
      </c>
      <c r="C238">
        <v>0</v>
      </c>
      <c r="D238" s="7">
        <v>7666392598.1300001</v>
      </c>
      <c r="E238">
        <v>6672359612</v>
      </c>
      <c r="F238">
        <v>578126320</v>
      </c>
      <c r="L238">
        <v>415906666.13000011</v>
      </c>
    </row>
    <row r="239" spans="1:12">
      <c r="A239" s="29">
        <v>3</v>
      </c>
      <c r="B239" s="29">
        <v>202203</v>
      </c>
      <c r="C239">
        <v>1</v>
      </c>
      <c r="D239" s="7">
        <v>645437779</v>
      </c>
      <c r="E239">
        <v>205609129</v>
      </c>
      <c r="F239">
        <v>310159752</v>
      </c>
      <c r="G239">
        <v>80705603</v>
      </c>
      <c r="L239">
        <v>48963295</v>
      </c>
    </row>
    <row r="240" spans="1:12">
      <c r="A240" s="29">
        <v>3</v>
      </c>
      <c r="B240" s="29">
        <v>202203</v>
      </c>
      <c r="C240">
        <v>2</v>
      </c>
      <c r="D240" s="7">
        <v>311233061</v>
      </c>
      <c r="E240">
        <v>42528536</v>
      </c>
      <c r="F240">
        <v>169336470</v>
      </c>
      <c r="G240">
        <v>5556712</v>
      </c>
      <c r="H240">
        <v>52902620</v>
      </c>
      <c r="L240">
        <v>40908723</v>
      </c>
    </row>
    <row r="241" spans="1:12">
      <c r="A241" s="29">
        <v>3</v>
      </c>
      <c r="B241" s="29">
        <v>202203</v>
      </c>
      <c r="C241">
        <v>3</v>
      </c>
      <c r="D241" s="7">
        <v>51246340</v>
      </c>
      <c r="E241">
        <v>10559106</v>
      </c>
      <c r="I241">
        <v>37748032</v>
      </c>
      <c r="L241">
        <v>2939202</v>
      </c>
    </row>
    <row r="242" spans="1:12">
      <c r="A242" s="29">
        <v>3</v>
      </c>
      <c r="B242" s="29">
        <v>202203</v>
      </c>
      <c r="C242">
        <v>4</v>
      </c>
      <c r="D242" s="7">
        <v>381473131.81000006</v>
      </c>
      <c r="E242">
        <v>608269</v>
      </c>
      <c r="I242">
        <v>377858179.13000005</v>
      </c>
      <c r="L242">
        <v>3006683.6800000072</v>
      </c>
    </row>
    <row r="243" spans="1:12">
      <c r="A243" s="29">
        <v>1</v>
      </c>
      <c r="B243" s="29">
        <v>202204</v>
      </c>
      <c r="C243">
        <v>0</v>
      </c>
      <c r="D243" s="7">
        <v>13017399102.370001</v>
      </c>
      <c r="E243">
        <v>12014817933.510002</v>
      </c>
      <c r="F243">
        <v>465371690</v>
      </c>
      <c r="J243" s="5">
        <v>888888</v>
      </c>
      <c r="L243">
        <v>536320590.8599987</v>
      </c>
    </row>
    <row r="244" spans="1:12">
      <c r="A244" s="29">
        <v>1</v>
      </c>
      <c r="B244" s="29">
        <v>202204</v>
      </c>
      <c r="C244">
        <v>1</v>
      </c>
      <c r="D244" s="7">
        <v>885644275.36000001</v>
      </c>
      <c r="E244">
        <v>300039692.36000001</v>
      </c>
      <c r="F244">
        <v>389407549</v>
      </c>
      <c r="G244">
        <v>144422371</v>
      </c>
      <c r="J244" s="5">
        <v>2762083</v>
      </c>
      <c r="L244">
        <v>49012580</v>
      </c>
    </row>
    <row r="245" spans="1:12">
      <c r="A245" s="29">
        <v>1</v>
      </c>
      <c r="B245" s="29">
        <v>202204</v>
      </c>
      <c r="C245">
        <v>2</v>
      </c>
      <c r="D245" s="7">
        <v>80844373</v>
      </c>
      <c r="E245">
        <v>10904286</v>
      </c>
      <c r="F245">
        <v>11033369</v>
      </c>
      <c r="G245">
        <v>10032303</v>
      </c>
      <c r="H245">
        <v>42142797</v>
      </c>
      <c r="L245">
        <v>6731618</v>
      </c>
    </row>
    <row r="246" spans="1:12">
      <c r="A246" s="29">
        <v>1</v>
      </c>
      <c r="B246" s="29">
        <v>202204</v>
      </c>
      <c r="C246">
        <v>3</v>
      </c>
      <c r="D246" s="7">
        <v>47411104</v>
      </c>
      <c r="E246">
        <v>2610181</v>
      </c>
      <c r="F246">
        <v>3807347</v>
      </c>
      <c r="G246">
        <v>1392828</v>
      </c>
      <c r="I246">
        <v>37417036</v>
      </c>
      <c r="L246">
        <v>2183712</v>
      </c>
    </row>
    <row r="247" spans="1:12">
      <c r="A247" s="29">
        <v>1</v>
      </c>
      <c r="B247" s="29">
        <v>202204</v>
      </c>
      <c r="C247">
        <v>4</v>
      </c>
      <c r="D247" s="7">
        <v>383185270.06</v>
      </c>
      <c r="E247">
        <v>1426010</v>
      </c>
      <c r="F247">
        <v>2128106</v>
      </c>
      <c r="I247">
        <v>372756551.96000004</v>
      </c>
      <c r="L247">
        <v>6874602.0999999642</v>
      </c>
    </row>
    <row r="248" spans="1:12">
      <c r="A248" s="29">
        <v>2</v>
      </c>
      <c r="B248" s="29">
        <v>202204</v>
      </c>
      <c r="C248">
        <v>0</v>
      </c>
      <c r="D248" s="7">
        <v>1035959279.47</v>
      </c>
      <c r="E248">
        <v>949822040.42000008</v>
      </c>
      <c r="F248">
        <v>35917770</v>
      </c>
      <c r="J248" s="5">
        <v>494945</v>
      </c>
      <c r="L248">
        <v>49724524.049999952</v>
      </c>
    </row>
    <row r="249" spans="1:12">
      <c r="A249" s="29">
        <v>2</v>
      </c>
      <c r="B249" s="29">
        <v>202204</v>
      </c>
      <c r="C249">
        <v>1</v>
      </c>
      <c r="D249" s="7">
        <v>75584959.230000004</v>
      </c>
      <c r="E249">
        <v>31280194.600000001</v>
      </c>
      <c r="F249">
        <v>28084971.93</v>
      </c>
      <c r="G249">
        <v>11099223</v>
      </c>
      <c r="J249" s="5">
        <v>146089</v>
      </c>
      <c r="L249">
        <v>4974480.700000003</v>
      </c>
    </row>
    <row r="250" spans="1:12">
      <c r="A250" s="29">
        <v>2</v>
      </c>
      <c r="B250" s="29">
        <v>202204</v>
      </c>
      <c r="C250">
        <v>2</v>
      </c>
      <c r="D250" s="7">
        <v>16368576</v>
      </c>
      <c r="E250">
        <v>334837</v>
      </c>
      <c r="F250">
        <v>432272</v>
      </c>
      <c r="G250">
        <v>166199</v>
      </c>
      <c r="H250">
        <v>15041948</v>
      </c>
      <c r="L250">
        <v>393320</v>
      </c>
    </row>
    <row r="251" spans="1:12">
      <c r="A251" s="29">
        <v>2</v>
      </c>
      <c r="B251" s="29">
        <v>202204</v>
      </c>
      <c r="C251">
        <v>3</v>
      </c>
      <c r="D251" s="7">
        <v>10454355</v>
      </c>
      <c r="F251">
        <v>228561</v>
      </c>
      <c r="G251">
        <v>142206</v>
      </c>
      <c r="H251">
        <v>827903</v>
      </c>
      <c r="I251">
        <v>8950596</v>
      </c>
      <c r="L251">
        <v>305089</v>
      </c>
    </row>
    <row r="252" spans="1:12">
      <c r="A252" s="29">
        <v>2</v>
      </c>
      <c r="B252" s="29">
        <v>202204</v>
      </c>
      <c r="C252">
        <v>4</v>
      </c>
      <c r="D252" s="7">
        <v>83659919.449999988</v>
      </c>
      <c r="E252">
        <v>241459</v>
      </c>
      <c r="F252">
        <v>839697</v>
      </c>
      <c r="I252">
        <v>80615507.879999995</v>
      </c>
      <c r="L252">
        <v>1963255.5699999928</v>
      </c>
    </row>
    <row r="253" spans="1:12">
      <c r="A253" s="29">
        <v>3</v>
      </c>
      <c r="B253" s="29">
        <v>202204</v>
      </c>
      <c r="C253">
        <v>0</v>
      </c>
      <c r="D253" s="7">
        <v>8369444582</v>
      </c>
      <c r="E253">
        <v>7567223160.6099997</v>
      </c>
      <c r="F253">
        <v>399195684.49000001</v>
      </c>
      <c r="L253">
        <v>403025736.90000033</v>
      </c>
    </row>
    <row r="254" spans="1:12">
      <c r="A254" s="29">
        <v>3</v>
      </c>
      <c r="B254" s="29">
        <v>202204</v>
      </c>
      <c r="C254">
        <v>1</v>
      </c>
      <c r="D254" s="7">
        <v>1038433947.67</v>
      </c>
      <c r="E254">
        <v>300274975.67000002</v>
      </c>
      <c r="F254">
        <v>531011575</v>
      </c>
      <c r="G254">
        <v>135047124</v>
      </c>
      <c r="L254">
        <v>72100273</v>
      </c>
    </row>
    <row r="255" spans="1:12">
      <c r="A255" s="29">
        <v>3</v>
      </c>
      <c r="B255" s="29">
        <v>202204</v>
      </c>
      <c r="C255">
        <v>2</v>
      </c>
      <c r="D255" s="7">
        <v>92221094</v>
      </c>
      <c r="E255">
        <v>8748908</v>
      </c>
      <c r="F255">
        <v>9819560</v>
      </c>
      <c r="G255">
        <v>8559513</v>
      </c>
      <c r="H255">
        <v>59208554</v>
      </c>
      <c r="J255" s="5">
        <v>1704861</v>
      </c>
      <c r="L255">
        <v>4179698</v>
      </c>
    </row>
    <row r="256" spans="1:12">
      <c r="A256" s="29">
        <v>3</v>
      </c>
      <c r="B256" s="29">
        <v>202204</v>
      </c>
      <c r="C256">
        <v>3</v>
      </c>
      <c r="D256" s="7">
        <v>54252598</v>
      </c>
      <c r="E256">
        <v>9396120</v>
      </c>
      <c r="F256">
        <v>522529</v>
      </c>
      <c r="G256">
        <v>263259</v>
      </c>
      <c r="H256">
        <v>2589798</v>
      </c>
      <c r="I256">
        <v>38413686</v>
      </c>
      <c r="L256">
        <v>3067206</v>
      </c>
    </row>
    <row r="257" spans="1:12">
      <c r="A257" s="29">
        <v>3</v>
      </c>
      <c r="B257" s="29">
        <v>202204</v>
      </c>
      <c r="C257">
        <v>4</v>
      </c>
      <c r="D257" s="7">
        <v>321365672.13</v>
      </c>
      <c r="E257">
        <v>5032933</v>
      </c>
      <c r="F257">
        <v>2233626</v>
      </c>
      <c r="G257">
        <v>230765</v>
      </c>
      <c r="I257">
        <v>308101686.59000003</v>
      </c>
      <c r="J257" s="5">
        <v>491919</v>
      </c>
      <c r="L257">
        <v>5274742.5399999619</v>
      </c>
    </row>
    <row r="258" spans="1:12">
      <c r="A258" s="29">
        <v>1</v>
      </c>
      <c r="B258" s="29">
        <v>202205</v>
      </c>
      <c r="C258">
        <v>0</v>
      </c>
      <c r="D258" s="7">
        <v>13385600393.450003</v>
      </c>
      <c r="E258">
        <v>12156035044.220001</v>
      </c>
      <c r="F258">
        <v>642116905.5</v>
      </c>
      <c r="J258" s="5">
        <v>1004323</v>
      </c>
      <c r="L258">
        <v>586444120.73000145</v>
      </c>
    </row>
    <row r="259" spans="1:12">
      <c r="A259" s="29">
        <v>1</v>
      </c>
      <c r="B259" s="29">
        <v>202205</v>
      </c>
      <c r="C259">
        <v>1</v>
      </c>
      <c r="D259" s="7">
        <v>867803009</v>
      </c>
      <c r="E259">
        <v>249291139</v>
      </c>
      <c r="F259">
        <v>448129230</v>
      </c>
      <c r="G259">
        <v>105340338</v>
      </c>
      <c r="L259">
        <v>65042302</v>
      </c>
    </row>
    <row r="260" spans="1:12">
      <c r="A260" s="29">
        <v>1</v>
      </c>
      <c r="B260" s="29">
        <v>202205</v>
      </c>
      <c r="C260">
        <v>2</v>
      </c>
      <c r="D260" s="7">
        <v>146912445</v>
      </c>
      <c r="E260">
        <v>7554922</v>
      </c>
      <c r="F260">
        <v>30318405</v>
      </c>
      <c r="G260">
        <v>3956849</v>
      </c>
      <c r="H260">
        <v>96999137</v>
      </c>
      <c r="L260">
        <v>8083132</v>
      </c>
    </row>
    <row r="261" spans="1:12">
      <c r="A261" s="29">
        <v>1</v>
      </c>
      <c r="B261" s="29">
        <v>202205</v>
      </c>
      <c r="C261">
        <v>3</v>
      </c>
      <c r="D261" s="7">
        <v>41843835</v>
      </c>
      <c r="E261">
        <v>1766821</v>
      </c>
      <c r="F261">
        <v>2909003</v>
      </c>
      <c r="G261">
        <v>2353752</v>
      </c>
      <c r="H261">
        <v>501904</v>
      </c>
      <c r="I261">
        <v>32056998</v>
      </c>
      <c r="L261">
        <v>2255357</v>
      </c>
    </row>
    <row r="262" spans="1:12">
      <c r="A262" s="29">
        <v>1</v>
      </c>
      <c r="B262" s="29">
        <v>202205</v>
      </c>
      <c r="C262">
        <v>4</v>
      </c>
      <c r="D262" s="7">
        <v>406715457.36000007</v>
      </c>
      <c r="E262">
        <v>1599723</v>
      </c>
      <c r="F262">
        <v>4094817</v>
      </c>
      <c r="G262">
        <v>410256</v>
      </c>
      <c r="H262">
        <v>789957</v>
      </c>
      <c r="I262">
        <v>391254020.29000008</v>
      </c>
      <c r="L262">
        <v>8566684.0699999928</v>
      </c>
    </row>
    <row r="263" spans="1:12">
      <c r="A263" s="29">
        <v>2</v>
      </c>
      <c r="B263" s="29">
        <v>202205</v>
      </c>
      <c r="C263">
        <v>0</v>
      </c>
      <c r="D263" s="7">
        <v>1069981026.8900001</v>
      </c>
      <c r="E263">
        <v>976482755.38000011</v>
      </c>
      <c r="F263">
        <v>36770818</v>
      </c>
      <c r="J263" s="5">
        <v>172315</v>
      </c>
      <c r="L263">
        <v>56555138.50999999</v>
      </c>
    </row>
    <row r="264" spans="1:12">
      <c r="A264" s="29">
        <v>2</v>
      </c>
      <c r="B264" s="29">
        <v>202205</v>
      </c>
      <c r="C264">
        <v>1</v>
      </c>
      <c r="D264" s="7">
        <v>65366830.260000005</v>
      </c>
      <c r="E264">
        <v>28246892.390000001</v>
      </c>
      <c r="F264">
        <v>27043089.640000001</v>
      </c>
      <c r="G264">
        <v>5451763</v>
      </c>
      <c r="L264">
        <v>4625085.2300000042</v>
      </c>
    </row>
    <row r="265" spans="1:12">
      <c r="A265" s="29">
        <v>2</v>
      </c>
      <c r="B265" s="29">
        <v>202205</v>
      </c>
      <c r="C265">
        <v>2</v>
      </c>
      <c r="D265" s="7">
        <v>11500418</v>
      </c>
      <c r="E265">
        <v>1329834</v>
      </c>
      <c r="F265">
        <v>1972888</v>
      </c>
      <c r="G265">
        <v>1515774</v>
      </c>
      <c r="H265">
        <v>5721999</v>
      </c>
      <c r="L265">
        <v>959923</v>
      </c>
    </row>
    <row r="266" spans="1:12">
      <c r="A266" s="29">
        <v>2</v>
      </c>
      <c r="B266" s="29">
        <v>202205</v>
      </c>
      <c r="C266">
        <v>3</v>
      </c>
      <c r="D266" s="7">
        <v>16103069</v>
      </c>
      <c r="E266">
        <v>1139175</v>
      </c>
      <c r="H266">
        <v>1666987</v>
      </c>
      <c r="I266">
        <v>12752963</v>
      </c>
      <c r="L266">
        <v>543944</v>
      </c>
    </row>
    <row r="267" spans="1:12">
      <c r="A267" s="29">
        <v>2</v>
      </c>
      <c r="B267" s="29">
        <v>202205</v>
      </c>
      <c r="C267">
        <v>4</v>
      </c>
      <c r="D267" s="7">
        <v>89316977.879999995</v>
      </c>
      <c r="E267">
        <v>1271467</v>
      </c>
      <c r="F267">
        <v>108771</v>
      </c>
      <c r="I267">
        <v>85499889.949999988</v>
      </c>
      <c r="L267">
        <v>2436849.9300000072</v>
      </c>
    </row>
    <row r="268" spans="1:12">
      <c r="A268" s="29">
        <v>3</v>
      </c>
      <c r="B268" s="29">
        <v>202205</v>
      </c>
      <c r="C268">
        <v>0</v>
      </c>
      <c r="D268" s="7">
        <v>8927673182.2800007</v>
      </c>
      <c r="E268">
        <v>7883168979.8500004</v>
      </c>
      <c r="F268">
        <v>530680376.85999995</v>
      </c>
      <c r="J268" s="5">
        <v>10877498</v>
      </c>
      <c r="L268">
        <v>502946327.57000035</v>
      </c>
    </row>
    <row r="269" spans="1:12">
      <c r="A269" s="29">
        <v>3</v>
      </c>
      <c r="B269" s="29">
        <v>202205</v>
      </c>
      <c r="C269">
        <v>1</v>
      </c>
      <c r="D269" s="7">
        <v>934673032.37000012</v>
      </c>
      <c r="E269">
        <v>196039695.80000001</v>
      </c>
      <c r="F269">
        <v>558656371.57000005</v>
      </c>
      <c r="G269">
        <v>107439559</v>
      </c>
      <c r="L269">
        <v>72537406.000000119</v>
      </c>
    </row>
    <row r="270" spans="1:12">
      <c r="A270" s="29">
        <v>3</v>
      </c>
      <c r="B270" s="29">
        <v>202205</v>
      </c>
      <c r="C270">
        <v>2</v>
      </c>
      <c r="D270" s="7">
        <v>146649592</v>
      </c>
      <c r="E270">
        <v>6990338</v>
      </c>
      <c r="F270">
        <v>19560009</v>
      </c>
      <c r="G270">
        <v>1144670</v>
      </c>
      <c r="H270">
        <v>112753734</v>
      </c>
      <c r="J270" s="5">
        <v>405255</v>
      </c>
      <c r="L270">
        <v>5795586</v>
      </c>
    </row>
    <row r="271" spans="1:12">
      <c r="A271" s="29">
        <v>3</v>
      </c>
      <c r="B271" s="29">
        <v>202205</v>
      </c>
      <c r="C271">
        <v>3</v>
      </c>
      <c r="D271" s="7">
        <v>62484573</v>
      </c>
      <c r="E271">
        <v>3250799</v>
      </c>
      <c r="F271">
        <v>1427421</v>
      </c>
      <c r="G271">
        <v>1535741</v>
      </c>
      <c r="I271">
        <v>51135330</v>
      </c>
      <c r="J271" s="5">
        <v>2822424</v>
      </c>
      <c r="L271">
        <v>2312858</v>
      </c>
    </row>
    <row r="272" spans="1:12">
      <c r="A272" s="29">
        <v>3</v>
      </c>
      <c r="B272" s="29">
        <v>202205</v>
      </c>
      <c r="C272">
        <v>4</v>
      </c>
      <c r="D272" s="7">
        <v>342394163.59000003</v>
      </c>
      <c r="E272">
        <v>3476546</v>
      </c>
      <c r="F272">
        <v>4038786</v>
      </c>
      <c r="I272">
        <v>322136060.13999999</v>
      </c>
      <c r="L272">
        <v>12742771.450000048</v>
      </c>
    </row>
    <row r="273" spans="1:12">
      <c r="A273" s="29">
        <v>1</v>
      </c>
      <c r="B273" s="29">
        <v>202206</v>
      </c>
      <c r="C273">
        <v>0</v>
      </c>
      <c r="D273" s="7">
        <v>13018344215.630001</v>
      </c>
      <c r="E273">
        <v>11963751687.980001</v>
      </c>
      <c r="F273">
        <v>407889176.93000001</v>
      </c>
      <c r="L273">
        <v>646703350.71999955</v>
      </c>
    </row>
    <row r="274" spans="1:12">
      <c r="A274" s="29">
        <v>1</v>
      </c>
      <c r="B274" s="29">
        <v>202206</v>
      </c>
      <c r="C274">
        <v>1</v>
      </c>
      <c r="D274" s="7">
        <v>1100897817.5</v>
      </c>
      <c r="E274">
        <v>436877939.5</v>
      </c>
      <c r="F274">
        <v>468637885.75</v>
      </c>
      <c r="G274">
        <v>99328614</v>
      </c>
      <c r="L274">
        <v>96053378.25</v>
      </c>
    </row>
    <row r="275" spans="1:12">
      <c r="A275" s="29">
        <v>1</v>
      </c>
      <c r="B275" s="29">
        <v>202206</v>
      </c>
      <c r="C275">
        <v>2</v>
      </c>
      <c r="D275" s="7">
        <v>110244300</v>
      </c>
      <c r="E275">
        <v>9101720</v>
      </c>
      <c r="F275">
        <v>25243118</v>
      </c>
      <c r="G275">
        <v>3264589</v>
      </c>
      <c r="H275">
        <v>63794690</v>
      </c>
      <c r="L275">
        <v>8840183</v>
      </c>
    </row>
    <row r="276" spans="1:12">
      <c r="A276" s="29">
        <v>1</v>
      </c>
      <c r="B276" s="29">
        <v>202206</v>
      </c>
      <c r="C276">
        <v>3</v>
      </c>
      <c r="D276" s="7">
        <v>91523045</v>
      </c>
      <c r="E276">
        <v>5204158</v>
      </c>
      <c r="F276">
        <v>6719008</v>
      </c>
      <c r="G276">
        <v>1498512</v>
      </c>
      <c r="H276">
        <v>1911287</v>
      </c>
      <c r="I276">
        <v>70979692</v>
      </c>
      <c r="L276">
        <v>5210388</v>
      </c>
    </row>
    <row r="277" spans="1:12">
      <c r="A277" s="29">
        <v>1</v>
      </c>
      <c r="B277" s="29">
        <v>202206</v>
      </c>
      <c r="C277">
        <v>4</v>
      </c>
      <c r="D277" s="7">
        <v>407708211.38999999</v>
      </c>
      <c r="E277">
        <v>4081477</v>
      </c>
      <c r="F277">
        <v>499996</v>
      </c>
      <c r="I277">
        <v>390535981</v>
      </c>
      <c r="J277" s="5">
        <v>515961</v>
      </c>
      <c r="L277">
        <v>12074796.389999986</v>
      </c>
    </row>
    <row r="278" spans="1:12">
      <c r="A278" s="29">
        <v>2</v>
      </c>
      <c r="B278" s="29">
        <v>202206</v>
      </c>
      <c r="C278">
        <v>0</v>
      </c>
      <c r="D278" s="7">
        <v>1122211907.77</v>
      </c>
      <c r="E278">
        <v>1041478441.25</v>
      </c>
      <c r="F278">
        <v>26558457.600000001</v>
      </c>
      <c r="L278">
        <v>54175008.919999979</v>
      </c>
    </row>
    <row r="279" spans="1:12">
      <c r="A279" s="29">
        <v>2</v>
      </c>
      <c r="B279" s="29">
        <v>202206</v>
      </c>
      <c r="C279">
        <v>1</v>
      </c>
      <c r="D279" s="7">
        <v>65205565.640000001</v>
      </c>
      <c r="E279">
        <v>25759002</v>
      </c>
      <c r="F279">
        <v>25345959</v>
      </c>
      <c r="G279">
        <v>8339392.6400000006</v>
      </c>
      <c r="L279">
        <v>5761212</v>
      </c>
    </row>
    <row r="280" spans="1:12">
      <c r="A280" s="29">
        <v>2</v>
      </c>
      <c r="B280" s="29">
        <v>202206</v>
      </c>
      <c r="C280">
        <v>2</v>
      </c>
      <c r="D280" s="7">
        <v>6580926</v>
      </c>
      <c r="E280">
        <v>42273</v>
      </c>
      <c r="F280">
        <v>2163348</v>
      </c>
      <c r="G280">
        <v>336937</v>
      </c>
      <c r="H280">
        <v>3681337</v>
      </c>
      <c r="L280">
        <v>357031</v>
      </c>
    </row>
    <row r="281" spans="1:12">
      <c r="A281" s="29">
        <v>2</v>
      </c>
      <c r="B281" s="29">
        <v>202206</v>
      </c>
      <c r="C281">
        <v>3</v>
      </c>
      <c r="D281" s="7">
        <v>3948211</v>
      </c>
      <c r="I281">
        <v>3933411</v>
      </c>
      <c r="L281">
        <v>14800</v>
      </c>
    </row>
    <row r="282" spans="1:12">
      <c r="A282" s="29">
        <v>2</v>
      </c>
      <c r="B282" s="29">
        <v>202206</v>
      </c>
      <c r="C282">
        <v>4</v>
      </c>
      <c r="D282" s="7">
        <v>101338691.94999999</v>
      </c>
      <c r="E282">
        <v>148851</v>
      </c>
      <c r="G282">
        <v>2121066</v>
      </c>
      <c r="I282">
        <v>96615526.530000001</v>
      </c>
      <c r="L282">
        <v>2453248.4199999869</v>
      </c>
    </row>
    <row r="283" spans="1:12">
      <c r="A283" s="29">
        <v>3</v>
      </c>
      <c r="B283" s="29">
        <v>202206</v>
      </c>
      <c r="C283">
        <v>0</v>
      </c>
      <c r="D283" s="7">
        <v>8828583156.25</v>
      </c>
      <c r="E283">
        <v>7882702978.29</v>
      </c>
      <c r="F283">
        <v>466484225.91999996</v>
      </c>
      <c r="J283" s="5">
        <v>18465841</v>
      </c>
      <c r="L283">
        <v>460930111.04000008</v>
      </c>
    </row>
    <row r="284" spans="1:12">
      <c r="A284" s="29">
        <v>3</v>
      </c>
      <c r="B284" s="29">
        <v>202206</v>
      </c>
      <c r="C284">
        <v>1</v>
      </c>
      <c r="D284" s="7">
        <v>1092891528.4300001</v>
      </c>
      <c r="E284">
        <v>293252053</v>
      </c>
      <c r="F284">
        <v>574714250.76999998</v>
      </c>
      <c r="G284">
        <v>134700589.45999998</v>
      </c>
      <c r="J284" s="5">
        <v>3783535</v>
      </c>
      <c r="L284">
        <v>86441100.200000107</v>
      </c>
    </row>
    <row r="285" spans="1:12">
      <c r="A285" s="29">
        <v>3</v>
      </c>
      <c r="B285" s="29">
        <v>202206</v>
      </c>
      <c r="C285">
        <v>2</v>
      </c>
      <c r="D285" s="7">
        <v>86455705</v>
      </c>
      <c r="E285">
        <v>15723515</v>
      </c>
      <c r="F285">
        <v>16674289</v>
      </c>
      <c r="G285">
        <v>4988687</v>
      </c>
      <c r="H285">
        <v>42108209</v>
      </c>
      <c r="L285">
        <v>6961005</v>
      </c>
    </row>
    <row r="286" spans="1:12">
      <c r="A286" s="29">
        <v>3</v>
      </c>
      <c r="B286" s="29">
        <v>202206</v>
      </c>
      <c r="C286">
        <v>3</v>
      </c>
      <c r="D286" s="7">
        <v>88872706</v>
      </c>
      <c r="E286">
        <v>9243840</v>
      </c>
      <c r="F286">
        <v>411424</v>
      </c>
      <c r="G286">
        <v>898466</v>
      </c>
      <c r="H286">
        <v>3445335</v>
      </c>
      <c r="I286">
        <v>69595472</v>
      </c>
      <c r="J286" s="5">
        <v>1010026</v>
      </c>
      <c r="L286">
        <v>4268143</v>
      </c>
    </row>
    <row r="287" spans="1:12">
      <c r="A287" s="29">
        <v>3</v>
      </c>
      <c r="B287" s="29">
        <v>202206</v>
      </c>
      <c r="C287">
        <v>4</v>
      </c>
      <c r="D287" s="7">
        <v>397854096.13999999</v>
      </c>
      <c r="E287">
        <v>10534751</v>
      </c>
      <c r="F287">
        <v>1558281</v>
      </c>
      <c r="G287">
        <v>1570956</v>
      </c>
      <c r="H287">
        <v>993161</v>
      </c>
      <c r="I287">
        <v>365509042.46000004</v>
      </c>
      <c r="J287" s="5">
        <v>2435572</v>
      </c>
      <c r="L287">
        <v>15252332.679999948</v>
      </c>
    </row>
    <row r="288" spans="1:12">
      <c r="A288" s="29">
        <v>1</v>
      </c>
      <c r="B288" s="29">
        <v>202207</v>
      </c>
      <c r="C288">
        <v>0</v>
      </c>
      <c r="D288" s="7">
        <v>12771136692.170004</v>
      </c>
      <c r="E288">
        <v>11599327027.59</v>
      </c>
      <c r="F288">
        <v>505845980.61000001</v>
      </c>
      <c r="L288">
        <v>665963683.97000372</v>
      </c>
    </row>
    <row r="289" spans="1:12">
      <c r="A289" s="29">
        <v>1</v>
      </c>
      <c r="B289" s="29">
        <v>202207</v>
      </c>
      <c r="C289">
        <v>1</v>
      </c>
      <c r="D289" s="7">
        <v>867346765.67999995</v>
      </c>
      <c r="E289">
        <v>242174213</v>
      </c>
      <c r="F289">
        <v>396746361.51999998</v>
      </c>
      <c r="G289">
        <v>157853806.16</v>
      </c>
      <c r="J289" s="5">
        <v>1083326</v>
      </c>
      <c r="L289">
        <v>69489058.99999997</v>
      </c>
    </row>
    <row r="290" spans="1:12">
      <c r="A290" s="29">
        <v>1</v>
      </c>
      <c r="B290" s="29">
        <v>202207</v>
      </c>
      <c r="C290">
        <v>2</v>
      </c>
      <c r="D290" s="7">
        <v>104719112</v>
      </c>
      <c r="E290">
        <v>12706541</v>
      </c>
      <c r="F290">
        <v>14923069</v>
      </c>
      <c r="G290">
        <v>5403508</v>
      </c>
      <c r="H290">
        <v>63813789</v>
      </c>
      <c r="L290">
        <v>7872205</v>
      </c>
    </row>
    <row r="291" spans="1:12">
      <c r="A291" s="29">
        <v>1</v>
      </c>
      <c r="B291" s="29">
        <v>202207</v>
      </c>
      <c r="C291">
        <v>3</v>
      </c>
      <c r="D291" s="7">
        <v>58613097</v>
      </c>
      <c r="E291">
        <v>1080454</v>
      </c>
      <c r="F291">
        <v>3794730</v>
      </c>
      <c r="G291">
        <v>1929588</v>
      </c>
      <c r="H291">
        <v>146742</v>
      </c>
      <c r="I291">
        <v>49714788</v>
      </c>
      <c r="L291">
        <v>1946795</v>
      </c>
    </row>
    <row r="292" spans="1:12">
      <c r="A292" s="29">
        <v>1</v>
      </c>
      <c r="B292" s="29">
        <v>202207</v>
      </c>
      <c r="C292">
        <v>4</v>
      </c>
      <c r="D292" s="7">
        <v>455621278.99999994</v>
      </c>
      <c r="E292">
        <v>358463</v>
      </c>
      <c r="I292">
        <v>448973918</v>
      </c>
      <c r="L292">
        <v>6288897.9999999404</v>
      </c>
    </row>
    <row r="293" spans="1:12">
      <c r="A293" s="29">
        <v>2</v>
      </c>
      <c r="B293" s="29">
        <v>202207</v>
      </c>
      <c r="C293">
        <v>0</v>
      </c>
      <c r="D293" s="7">
        <v>1175880837.2500002</v>
      </c>
      <c r="E293">
        <v>1070075137.29</v>
      </c>
      <c r="F293">
        <v>52012371.390000001</v>
      </c>
      <c r="L293">
        <v>53793328.570000276</v>
      </c>
    </row>
    <row r="294" spans="1:12">
      <c r="A294" s="29">
        <v>2</v>
      </c>
      <c r="B294" s="29">
        <v>202207</v>
      </c>
      <c r="C294">
        <v>1</v>
      </c>
      <c r="D294" s="7">
        <v>54114140.600000001</v>
      </c>
      <c r="E294">
        <v>10444272</v>
      </c>
      <c r="F294">
        <v>25343450.600000001</v>
      </c>
      <c r="G294">
        <v>15141304</v>
      </c>
      <c r="L294">
        <v>3185114</v>
      </c>
    </row>
    <row r="295" spans="1:12">
      <c r="A295" s="29">
        <v>2</v>
      </c>
      <c r="B295" s="29">
        <v>202207</v>
      </c>
      <c r="C295">
        <v>2</v>
      </c>
      <c r="D295" s="7">
        <v>11034590.640000001</v>
      </c>
      <c r="E295">
        <v>1879242</v>
      </c>
      <c r="F295">
        <v>144843.32999999999</v>
      </c>
      <c r="G295">
        <v>330778</v>
      </c>
      <c r="H295">
        <v>8034032.3100000005</v>
      </c>
      <c r="L295">
        <v>645695</v>
      </c>
    </row>
    <row r="296" spans="1:12">
      <c r="A296" s="29">
        <v>2</v>
      </c>
      <c r="B296" s="29">
        <v>202207</v>
      </c>
      <c r="C296">
        <v>3</v>
      </c>
      <c r="D296" s="7">
        <v>3767471</v>
      </c>
      <c r="E296">
        <v>684551</v>
      </c>
      <c r="I296">
        <v>2981414</v>
      </c>
      <c r="L296">
        <v>101506</v>
      </c>
    </row>
    <row r="297" spans="1:12">
      <c r="A297" s="29">
        <v>2</v>
      </c>
      <c r="B297" s="29">
        <v>202207</v>
      </c>
      <c r="C297">
        <v>4</v>
      </c>
      <c r="D297" s="7">
        <v>101056035.53</v>
      </c>
      <c r="E297">
        <v>1065423</v>
      </c>
      <c r="I297">
        <v>97035849.340000004</v>
      </c>
      <c r="L297">
        <v>2954763.1899999976</v>
      </c>
    </row>
    <row r="298" spans="1:12">
      <c r="A298" s="29">
        <v>3</v>
      </c>
      <c r="B298" s="29">
        <v>202207</v>
      </c>
      <c r="C298">
        <v>0</v>
      </c>
      <c r="D298" s="7">
        <v>9107934955.2900009</v>
      </c>
      <c r="E298">
        <v>8168723221.3199997</v>
      </c>
      <c r="F298">
        <v>471363270</v>
      </c>
      <c r="L298">
        <v>467848463.97000122</v>
      </c>
    </row>
    <row r="299" spans="1:12">
      <c r="A299" s="29">
        <v>3</v>
      </c>
      <c r="B299" s="29">
        <v>202207</v>
      </c>
      <c r="C299">
        <v>1</v>
      </c>
      <c r="D299" s="7">
        <v>1035875235.59</v>
      </c>
      <c r="E299">
        <v>320750810.67000002</v>
      </c>
      <c r="F299">
        <v>426841879.92000002</v>
      </c>
      <c r="G299">
        <v>224850812</v>
      </c>
      <c r="L299">
        <v>63431733.00000006</v>
      </c>
    </row>
    <row r="300" spans="1:12">
      <c r="A300" s="29">
        <v>3</v>
      </c>
      <c r="B300" s="29">
        <v>202207</v>
      </c>
      <c r="C300">
        <v>2</v>
      </c>
      <c r="D300" s="7">
        <v>140729455.45999998</v>
      </c>
      <c r="E300">
        <v>20412800</v>
      </c>
      <c r="F300">
        <v>17332005</v>
      </c>
      <c r="G300">
        <v>22629173</v>
      </c>
      <c r="H300">
        <v>71000043.459999993</v>
      </c>
      <c r="L300">
        <v>9355433.9999999851</v>
      </c>
    </row>
    <row r="301" spans="1:12">
      <c r="A301" s="29">
        <v>3</v>
      </c>
      <c r="B301" s="29">
        <v>202207</v>
      </c>
      <c r="C301">
        <v>3</v>
      </c>
      <c r="D301" s="7">
        <v>45648139</v>
      </c>
      <c r="E301">
        <v>424870</v>
      </c>
      <c r="F301">
        <v>778107</v>
      </c>
      <c r="I301">
        <v>43914837</v>
      </c>
      <c r="L301">
        <v>530325</v>
      </c>
    </row>
    <row r="302" spans="1:12">
      <c r="A302" s="29">
        <v>3</v>
      </c>
      <c r="B302" s="29">
        <v>202207</v>
      </c>
      <c r="C302">
        <v>4</v>
      </c>
      <c r="D302" s="7">
        <v>431588280.46000004</v>
      </c>
      <c r="E302">
        <v>2626447</v>
      </c>
      <c r="I302">
        <v>407268462.73000002</v>
      </c>
      <c r="J302" s="5">
        <v>1120111</v>
      </c>
      <c r="L302">
        <v>20573259.730000019</v>
      </c>
    </row>
    <row r="303" spans="1:12">
      <c r="A303" s="29">
        <v>1</v>
      </c>
      <c r="B303" s="29">
        <v>202208</v>
      </c>
      <c r="C303">
        <v>0</v>
      </c>
      <c r="D303" s="7">
        <v>12310862331.780001</v>
      </c>
      <c r="E303">
        <v>11196519296.329998</v>
      </c>
      <c r="F303">
        <v>460867922</v>
      </c>
      <c r="J303" s="5">
        <v>750028</v>
      </c>
      <c r="L303">
        <v>652725085.45000267</v>
      </c>
    </row>
    <row r="304" spans="1:12">
      <c r="A304" s="29">
        <v>1</v>
      </c>
      <c r="B304" s="29">
        <v>202208</v>
      </c>
      <c r="C304">
        <v>1</v>
      </c>
      <c r="D304" s="7">
        <v>870703995.57999992</v>
      </c>
      <c r="E304">
        <v>281609639</v>
      </c>
      <c r="F304">
        <v>410487519.75999999</v>
      </c>
      <c r="G304">
        <v>104205624.3</v>
      </c>
      <c r="L304">
        <v>74401212.519999936</v>
      </c>
    </row>
    <row r="305" spans="1:12">
      <c r="A305" s="29">
        <v>1</v>
      </c>
      <c r="B305" s="29">
        <v>202208</v>
      </c>
      <c r="C305">
        <v>2</v>
      </c>
      <c r="D305" s="7">
        <v>189526976.16</v>
      </c>
      <c r="E305">
        <v>29003668</v>
      </c>
      <c r="F305">
        <v>32929209</v>
      </c>
      <c r="G305">
        <v>4258640</v>
      </c>
      <c r="H305">
        <v>102044520</v>
      </c>
      <c r="J305" s="5">
        <v>4995334</v>
      </c>
      <c r="L305">
        <v>16295605.159999996</v>
      </c>
    </row>
    <row r="306" spans="1:12">
      <c r="A306" s="29">
        <v>1</v>
      </c>
      <c r="B306" s="29">
        <v>202208</v>
      </c>
      <c r="C306">
        <v>3</v>
      </c>
      <c r="D306" s="7">
        <v>61513930</v>
      </c>
      <c r="E306">
        <v>4434992</v>
      </c>
      <c r="F306">
        <v>817150</v>
      </c>
      <c r="G306">
        <v>1146872</v>
      </c>
      <c r="H306">
        <v>853691</v>
      </c>
      <c r="I306">
        <v>51245824</v>
      </c>
      <c r="J306" s="5">
        <v>466466</v>
      </c>
      <c r="L306">
        <v>2548935</v>
      </c>
    </row>
    <row r="307" spans="1:12">
      <c r="A307" s="29">
        <v>1</v>
      </c>
      <c r="B307" s="29">
        <v>202208</v>
      </c>
      <c r="C307">
        <v>4</v>
      </c>
      <c r="D307" s="7">
        <v>495281608.19999999</v>
      </c>
      <c r="E307">
        <v>666710</v>
      </c>
      <c r="H307">
        <v>286319</v>
      </c>
      <c r="I307">
        <v>485467418.72999996</v>
      </c>
      <c r="J307" s="5">
        <v>375251</v>
      </c>
      <c r="L307">
        <v>8485909.4700000286</v>
      </c>
    </row>
    <row r="308" spans="1:12">
      <c r="A308" s="29">
        <v>2</v>
      </c>
      <c r="B308" s="29">
        <v>202208</v>
      </c>
      <c r="C308">
        <v>0</v>
      </c>
      <c r="D308" s="7">
        <v>1212394160.29</v>
      </c>
      <c r="E308">
        <v>1111698445.29</v>
      </c>
      <c r="F308">
        <v>46771488.420000002</v>
      </c>
      <c r="L308">
        <v>53924226.579999998</v>
      </c>
    </row>
    <row r="309" spans="1:12">
      <c r="A309" s="29">
        <v>2</v>
      </c>
      <c r="B309" s="29">
        <v>202208</v>
      </c>
      <c r="C309">
        <v>1</v>
      </c>
      <c r="D309" s="7">
        <v>75637591.319999993</v>
      </c>
      <c r="E309">
        <v>24324197</v>
      </c>
      <c r="F309">
        <v>36973951</v>
      </c>
      <c r="G309">
        <v>9368483.3200000003</v>
      </c>
      <c r="L309">
        <v>4970959.9999999925</v>
      </c>
    </row>
    <row r="310" spans="1:12">
      <c r="A310" s="29">
        <v>2</v>
      </c>
      <c r="B310" s="29">
        <v>202208</v>
      </c>
      <c r="C310">
        <v>2</v>
      </c>
      <c r="D310" s="7">
        <v>17630743</v>
      </c>
      <c r="E310">
        <v>2895553</v>
      </c>
      <c r="F310">
        <v>378572</v>
      </c>
      <c r="G310">
        <v>2208205</v>
      </c>
      <c r="H310">
        <v>11349079</v>
      </c>
      <c r="L310">
        <v>799334</v>
      </c>
    </row>
    <row r="311" spans="1:12">
      <c r="A311" s="29">
        <v>2</v>
      </c>
      <c r="B311" s="29">
        <v>202208</v>
      </c>
      <c r="C311">
        <v>3</v>
      </c>
      <c r="D311" s="7">
        <v>8142716.3100000005</v>
      </c>
      <c r="E311">
        <v>163854</v>
      </c>
      <c r="F311">
        <v>328288.31</v>
      </c>
      <c r="G311">
        <v>40739</v>
      </c>
      <c r="H311">
        <v>83840</v>
      </c>
      <c r="I311">
        <v>7140561</v>
      </c>
      <c r="L311">
        <v>385434.00000000093</v>
      </c>
    </row>
    <row r="312" spans="1:12">
      <c r="A312" s="29">
        <v>2</v>
      </c>
      <c r="B312" s="29">
        <v>202208</v>
      </c>
      <c r="C312">
        <v>4</v>
      </c>
      <c r="D312" s="7">
        <v>100448692.34</v>
      </c>
      <c r="F312">
        <v>340560</v>
      </c>
      <c r="I312">
        <v>98114320.299999997</v>
      </c>
      <c r="J312" s="5">
        <v>217745</v>
      </c>
      <c r="L312">
        <v>1776067.0400000066</v>
      </c>
    </row>
    <row r="313" spans="1:12">
      <c r="A313" s="29">
        <v>3</v>
      </c>
      <c r="B313" s="29">
        <v>202208</v>
      </c>
      <c r="C313">
        <v>0</v>
      </c>
      <c r="D313" s="7">
        <v>9131991400.2800007</v>
      </c>
      <c r="E313">
        <v>8166629979.6399994</v>
      </c>
      <c r="F313">
        <v>431879191.66999996</v>
      </c>
      <c r="J313" s="5">
        <v>1722000</v>
      </c>
      <c r="L313">
        <v>531760228.97000134</v>
      </c>
    </row>
    <row r="314" spans="1:12">
      <c r="A314" s="29">
        <v>3</v>
      </c>
      <c r="B314" s="29">
        <v>202208</v>
      </c>
      <c r="C314">
        <v>1</v>
      </c>
      <c r="D314" s="7">
        <v>875725882.92000008</v>
      </c>
      <c r="E314">
        <v>241473598.92000002</v>
      </c>
      <c r="F314">
        <v>484957971.50999999</v>
      </c>
      <c r="G314">
        <v>87235418</v>
      </c>
      <c r="L314">
        <v>62058894.49000001</v>
      </c>
    </row>
    <row r="315" spans="1:12">
      <c r="A315" s="29">
        <v>3</v>
      </c>
      <c r="B315" s="29">
        <v>202208</v>
      </c>
      <c r="C315">
        <v>2</v>
      </c>
      <c r="D315" s="7">
        <v>278551385</v>
      </c>
      <c r="E315">
        <v>37434404</v>
      </c>
      <c r="F315">
        <v>34967728</v>
      </c>
      <c r="G315">
        <v>40695067</v>
      </c>
      <c r="H315">
        <v>148373239</v>
      </c>
      <c r="L315">
        <v>17080947</v>
      </c>
    </row>
    <row r="316" spans="1:12">
      <c r="A316" s="29">
        <v>3</v>
      </c>
      <c r="B316" s="29">
        <v>202208</v>
      </c>
      <c r="C316">
        <v>3</v>
      </c>
      <c r="D316" s="7">
        <v>73959951.459999993</v>
      </c>
      <c r="E316">
        <v>9360636</v>
      </c>
      <c r="F316">
        <v>2432432.7999999998</v>
      </c>
      <c r="G316">
        <v>816669</v>
      </c>
      <c r="H316">
        <v>312625</v>
      </c>
      <c r="I316">
        <v>58703475.469999999</v>
      </c>
      <c r="L316">
        <v>2334113.1899999976</v>
      </c>
    </row>
    <row r="317" spans="1:12">
      <c r="A317" s="29">
        <v>3</v>
      </c>
      <c r="B317" s="29">
        <v>202208</v>
      </c>
      <c r="C317">
        <v>4</v>
      </c>
      <c r="D317" s="7">
        <v>443874763.73000002</v>
      </c>
      <c r="E317">
        <v>4766430.84</v>
      </c>
      <c r="F317">
        <v>262609</v>
      </c>
      <c r="I317">
        <v>425773190.62</v>
      </c>
      <c r="J317" s="5">
        <v>3442217</v>
      </c>
      <c r="L317">
        <v>9630316.2700000405</v>
      </c>
    </row>
    <row r="318" spans="1:12">
      <c r="A318" s="29">
        <v>1</v>
      </c>
      <c r="B318" s="29">
        <v>202209</v>
      </c>
      <c r="C318">
        <v>0</v>
      </c>
      <c r="D318" s="7">
        <v>12365558473.329998</v>
      </c>
      <c r="E318">
        <v>11245638539.59</v>
      </c>
      <c r="F318">
        <v>411246724</v>
      </c>
      <c r="J318" s="5">
        <v>1667464</v>
      </c>
      <c r="L318">
        <v>22573336.359999999</v>
      </c>
    </row>
    <row r="319" spans="1:12">
      <c r="A319" s="29">
        <v>1</v>
      </c>
      <c r="B319" s="29">
        <v>202209</v>
      </c>
      <c r="C319">
        <v>1</v>
      </c>
      <c r="D319" s="7">
        <v>873218687.21000004</v>
      </c>
      <c r="E319">
        <v>296757045.44999999</v>
      </c>
      <c r="F319">
        <v>394323767.85000002</v>
      </c>
      <c r="G319">
        <v>97860614.760000005</v>
      </c>
      <c r="L319">
        <v>84277259.150000095</v>
      </c>
    </row>
    <row r="320" spans="1:12">
      <c r="A320" s="29">
        <v>1</v>
      </c>
      <c r="B320" s="29">
        <v>202209</v>
      </c>
      <c r="C320">
        <v>2</v>
      </c>
      <c r="D320" s="7">
        <v>91688892.299999997</v>
      </c>
      <c r="E320">
        <v>8688988</v>
      </c>
      <c r="F320">
        <v>13438179</v>
      </c>
      <c r="G320">
        <v>251522</v>
      </c>
      <c r="H320">
        <v>63562277.299999997</v>
      </c>
      <c r="L320">
        <v>5747926</v>
      </c>
    </row>
    <row r="321" spans="1:12">
      <c r="A321" s="29">
        <v>1</v>
      </c>
      <c r="B321" s="29">
        <v>202209</v>
      </c>
      <c r="C321">
        <v>3</v>
      </c>
      <c r="D321" s="7">
        <v>101643774</v>
      </c>
      <c r="E321">
        <v>17073309</v>
      </c>
      <c r="F321">
        <v>4613015</v>
      </c>
      <c r="G321">
        <v>1072960</v>
      </c>
      <c r="H321">
        <v>2166670</v>
      </c>
      <c r="I321">
        <v>68598973</v>
      </c>
      <c r="L321">
        <v>8118847</v>
      </c>
    </row>
    <row r="322" spans="1:12">
      <c r="A322" s="29">
        <v>1</v>
      </c>
      <c r="B322" s="29">
        <v>202209</v>
      </c>
      <c r="C322">
        <v>4</v>
      </c>
      <c r="D322" s="7">
        <v>535306581.72999996</v>
      </c>
      <c r="E322">
        <v>8561965</v>
      </c>
      <c r="F322">
        <v>1312370</v>
      </c>
      <c r="I322">
        <v>508033449</v>
      </c>
      <c r="L322">
        <v>17398797.729999959</v>
      </c>
    </row>
    <row r="323" spans="1:12">
      <c r="A323" s="29">
        <v>2</v>
      </c>
      <c r="B323" s="29">
        <v>202209</v>
      </c>
      <c r="C323">
        <v>0</v>
      </c>
      <c r="D323" s="7">
        <v>1233990038.29</v>
      </c>
      <c r="E323">
        <v>1130018853</v>
      </c>
      <c r="F323">
        <v>48489012</v>
      </c>
      <c r="J323" s="5">
        <v>367389</v>
      </c>
      <c r="L323">
        <v>55114784.289999962</v>
      </c>
    </row>
    <row r="324" spans="1:12">
      <c r="A324" s="29">
        <v>2</v>
      </c>
      <c r="B324" s="29">
        <v>202209</v>
      </c>
      <c r="C324">
        <v>1</v>
      </c>
      <c r="D324" s="7">
        <v>86459676.730000004</v>
      </c>
      <c r="E324">
        <v>25168423</v>
      </c>
      <c r="F324">
        <v>43668374</v>
      </c>
      <c r="G324">
        <v>12549341.42</v>
      </c>
      <c r="L324">
        <v>5073538.3100000024</v>
      </c>
    </row>
    <row r="325" spans="1:12">
      <c r="A325" s="29">
        <v>2</v>
      </c>
      <c r="B325" s="29">
        <v>202209</v>
      </c>
      <c r="C325">
        <v>2</v>
      </c>
      <c r="D325" s="7">
        <v>11122330.32</v>
      </c>
      <c r="E325">
        <v>277932</v>
      </c>
      <c r="F325">
        <v>1874744.6</v>
      </c>
      <c r="G325">
        <v>3456799</v>
      </c>
      <c r="H325">
        <v>4880154.7200000007</v>
      </c>
      <c r="L325">
        <v>632700</v>
      </c>
    </row>
    <row r="326" spans="1:12">
      <c r="A326" s="29">
        <v>2</v>
      </c>
      <c r="B326" s="29">
        <v>202209</v>
      </c>
      <c r="C326">
        <v>3</v>
      </c>
      <c r="D326" s="7">
        <v>12074543</v>
      </c>
      <c r="F326">
        <v>207533</v>
      </c>
      <c r="I326">
        <v>11752921</v>
      </c>
      <c r="L326">
        <v>114089</v>
      </c>
    </row>
    <row r="327" spans="1:12">
      <c r="A327" s="29">
        <v>2</v>
      </c>
      <c r="B327" s="29">
        <v>202209</v>
      </c>
      <c r="C327">
        <v>4</v>
      </c>
      <c r="D327" s="7">
        <v>105216082.3</v>
      </c>
      <c r="E327">
        <v>32112</v>
      </c>
      <c r="F327">
        <v>366497</v>
      </c>
      <c r="H327">
        <v>41079</v>
      </c>
      <c r="I327">
        <v>102360581.30999999</v>
      </c>
      <c r="L327">
        <v>2415812.9900000095</v>
      </c>
    </row>
    <row r="328" spans="1:12">
      <c r="A328" s="29">
        <v>3</v>
      </c>
      <c r="B328" s="29">
        <v>202209</v>
      </c>
      <c r="C328">
        <v>0</v>
      </c>
      <c r="D328" s="7">
        <v>8925574615.3999996</v>
      </c>
      <c r="E328">
        <v>7955350404.1199999</v>
      </c>
      <c r="F328">
        <v>450200994.13999999</v>
      </c>
      <c r="L328">
        <v>520023217.13999939</v>
      </c>
    </row>
    <row r="329" spans="1:12">
      <c r="A329" s="29">
        <v>3</v>
      </c>
      <c r="B329" s="29">
        <v>202209</v>
      </c>
      <c r="C329">
        <v>1</v>
      </c>
      <c r="D329" s="7">
        <v>944997318.8599999</v>
      </c>
      <c r="E329">
        <v>232532330</v>
      </c>
      <c r="F329">
        <v>538890865.79999995</v>
      </c>
      <c r="G329">
        <v>105564056.50999999</v>
      </c>
      <c r="L329">
        <v>68010066.549999952</v>
      </c>
    </row>
    <row r="330" spans="1:12">
      <c r="A330" s="29">
        <v>3</v>
      </c>
      <c r="B330" s="29">
        <v>202209</v>
      </c>
      <c r="C330">
        <v>2</v>
      </c>
      <c r="D330" s="7">
        <v>115702344</v>
      </c>
      <c r="E330">
        <v>9741182</v>
      </c>
      <c r="F330">
        <v>25303431</v>
      </c>
      <c r="G330">
        <v>30826524</v>
      </c>
      <c r="H330">
        <v>38223362</v>
      </c>
      <c r="L330">
        <v>11607845</v>
      </c>
    </row>
    <row r="331" spans="1:12">
      <c r="A331" s="29">
        <v>3</v>
      </c>
      <c r="B331" s="29">
        <v>202209</v>
      </c>
      <c r="C331">
        <v>3</v>
      </c>
      <c r="D331" s="7">
        <v>156450470</v>
      </c>
      <c r="E331">
        <v>4688047</v>
      </c>
      <c r="F331">
        <v>6645873</v>
      </c>
      <c r="G331">
        <v>44197261</v>
      </c>
      <c r="H331">
        <v>1908770</v>
      </c>
      <c r="I331">
        <v>74446151</v>
      </c>
      <c r="L331">
        <v>24564368</v>
      </c>
    </row>
    <row r="332" spans="1:12">
      <c r="A332" s="29">
        <v>3</v>
      </c>
      <c r="B332" s="29">
        <v>202209</v>
      </c>
      <c r="C332">
        <v>4</v>
      </c>
      <c r="D332" s="7">
        <v>475488630.54000008</v>
      </c>
      <c r="E332">
        <v>10656145</v>
      </c>
      <c r="F332">
        <v>850685</v>
      </c>
      <c r="H332">
        <v>505176</v>
      </c>
      <c r="I332">
        <v>445275609.99000007</v>
      </c>
      <c r="L332">
        <v>18201014.550000012</v>
      </c>
    </row>
    <row r="333" spans="1:12">
      <c r="A333" s="29">
        <v>1</v>
      </c>
      <c r="B333" s="29">
        <v>202210</v>
      </c>
      <c r="C333">
        <v>0</v>
      </c>
      <c r="D333" s="7">
        <v>12359914351.199999</v>
      </c>
      <c r="E333">
        <v>11145865303.75</v>
      </c>
      <c r="F333">
        <v>482266834</v>
      </c>
      <c r="J333" s="5">
        <v>1850000</v>
      </c>
      <c r="L333">
        <v>729932213.44999886</v>
      </c>
    </row>
    <row r="334" spans="1:12">
      <c r="A334" s="29">
        <v>1</v>
      </c>
      <c r="B334" s="29">
        <v>202210</v>
      </c>
      <c r="C334">
        <v>1</v>
      </c>
      <c r="D334" s="7">
        <v>801415481.89999998</v>
      </c>
      <c r="E334">
        <v>221513728.84999999</v>
      </c>
      <c r="F334">
        <v>329517690.81</v>
      </c>
      <c r="G334">
        <v>164895162.16</v>
      </c>
      <c r="J334" s="5">
        <v>15980882</v>
      </c>
      <c r="L334">
        <v>69508018.080000043</v>
      </c>
    </row>
    <row r="335" spans="1:12">
      <c r="A335" s="29">
        <v>1</v>
      </c>
      <c r="B335" s="29">
        <v>202210</v>
      </c>
      <c r="C335">
        <v>2</v>
      </c>
      <c r="D335" s="7">
        <v>97815985.75999999</v>
      </c>
      <c r="E335">
        <v>6144303</v>
      </c>
      <c r="F335">
        <v>6991976.7599999998</v>
      </c>
      <c r="G335">
        <v>6633274</v>
      </c>
      <c r="H335">
        <v>72533729</v>
      </c>
      <c r="L335">
        <v>5512703</v>
      </c>
    </row>
    <row r="336" spans="1:12">
      <c r="A336" s="29">
        <v>1</v>
      </c>
      <c r="B336" s="29">
        <v>202210</v>
      </c>
      <c r="C336">
        <v>3</v>
      </c>
      <c r="D336" s="7">
        <v>65512296.299999997</v>
      </c>
      <c r="E336">
        <v>453900</v>
      </c>
      <c r="F336">
        <v>2186550</v>
      </c>
      <c r="G336">
        <v>821754</v>
      </c>
      <c r="I336">
        <v>59856600.299999997</v>
      </c>
      <c r="L336">
        <v>2193492</v>
      </c>
    </row>
    <row r="337" spans="1:12">
      <c r="A337" s="29">
        <v>1</v>
      </c>
      <c r="B337" s="29">
        <v>202210</v>
      </c>
      <c r="C337">
        <v>4</v>
      </c>
      <c r="D337" s="7">
        <v>569037167.94000006</v>
      </c>
      <c r="E337">
        <v>1971303</v>
      </c>
      <c r="F337">
        <v>1342882</v>
      </c>
      <c r="I337">
        <v>551066545.53999996</v>
      </c>
      <c r="J337" s="5">
        <v>5223086</v>
      </c>
      <c r="L337">
        <v>9433351.4000000954</v>
      </c>
    </row>
    <row r="338" spans="1:12">
      <c r="A338" s="29">
        <v>2</v>
      </c>
      <c r="B338" s="29">
        <v>202210</v>
      </c>
      <c r="C338">
        <v>0</v>
      </c>
      <c r="D338" s="7">
        <v>1245047350</v>
      </c>
      <c r="E338">
        <v>1143173328</v>
      </c>
      <c r="F338">
        <v>42896631</v>
      </c>
      <c r="J338" s="5">
        <v>221335</v>
      </c>
      <c r="L338">
        <v>58756056</v>
      </c>
    </row>
    <row r="339" spans="1:12">
      <c r="A339" s="29">
        <v>2</v>
      </c>
      <c r="B339" s="29">
        <v>202210</v>
      </c>
      <c r="C339">
        <v>1</v>
      </c>
      <c r="D339" s="7">
        <v>94858649.599999994</v>
      </c>
      <c r="E339">
        <v>25738551</v>
      </c>
      <c r="F339">
        <v>41617838</v>
      </c>
      <c r="G339">
        <v>23473069</v>
      </c>
      <c r="L339">
        <v>4029191.599999994</v>
      </c>
    </row>
    <row r="340" spans="1:12">
      <c r="A340" s="29">
        <v>2</v>
      </c>
      <c r="B340" s="29">
        <v>202210</v>
      </c>
      <c r="C340">
        <v>2</v>
      </c>
      <c r="D340" s="7">
        <v>16239661.42</v>
      </c>
      <c r="F340">
        <v>2821780</v>
      </c>
      <c r="G340">
        <v>1911779</v>
      </c>
      <c r="H340">
        <v>11065762.42</v>
      </c>
      <c r="L340">
        <v>440340</v>
      </c>
    </row>
    <row r="341" spans="1:12">
      <c r="A341" s="29">
        <v>2</v>
      </c>
      <c r="B341" s="29">
        <v>202210</v>
      </c>
      <c r="C341">
        <v>3</v>
      </c>
      <c r="D341" s="7">
        <v>4935393.7200000007</v>
      </c>
      <c r="G341">
        <v>883124</v>
      </c>
      <c r="I341">
        <v>3963217.72</v>
      </c>
      <c r="L341">
        <v>89052</v>
      </c>
    </row>
    <row r="342" spans="1:12">
      <c r="A342" s="29">
        <v>2</v>
      </c>
      <c r="B342" s="29">
        <v>202210</v>
      </c>
      <c r="C342">
        <v>4</v>
      </c>
      <c r="D342" s="7">
        <v>114498318.30999999</v>
      </c>
      <c r="E342">
        <v>502306</v>
      </c>
      <c r="I342">
        <v>112402515.07000001</v>
      </c>
      <c r="L342">
        <v>1593497.2399999797</v>
      </c>
    </row>
    <row r="343" spans="1:12">
      <c r="A343" s="29">
        <v>3</v>
      </c>
      <c r="B343" s="29">
        <v>202210</v>
      </c>
      <c r="C343">
        <v>0</v>
      </c>
      <c r="D343" s="7">
        <v>9329783812.2000008</v>
      </c>
      <c r="E343">
        <v>8318430341.0899992</v>
      </c>
      <c r="F343">
        <v>480061833.89999998</v>
      </c>
      <c r="J343" s="5">
        <v>10199481</v>
      </c>
      <c r="L343">
        <v>521092156.21000099</v>
      </c>
    </row>
    <row r="344" spans="1:12">
      <c r="A344" s="29">
        <v>3</v>
      </c>
      <c r="B344" s="29">
        <v>202210</v>
      </c>
      <c r="C344">
        <v>1</v>
      </c>
      <c r="D344" s="7">
        <v>1004905098.9399999</v>
      </c>
      <c r="E344">
        <v>228633951.92000002</v>
      </c>
      <c r="F344">
        <v>520766316.80000001</v>
      </c>
      <c r="G344">
        <v>183059476</v>
      </c>
      <c r="J344" s="5">
        <v>2860728</v>
      </c>
      <c r="L344">
        <v>69584626.219999909</v>
      </c>
    </row>
    <row r="345" spans="1:12">
      <c r="A345" s="29">
        <v>3</v>
      </c>
      <c r="B345" s="29">
        <v>202210</v>
      </c>
      <c r="C345">
        <v>2</v>
      </c>
      <c r="D345" s="7">
        <v>176000469.50999999</v>
      </c>
      <c r="E345">
        <v>5272826</v>
      </c>
      <c r="F345">
        <v>6689818</v>
      </c>
      <c r="G345">
        <v>65624574</v>
      </c>
      <c r="H345">
        <v>78979469.909999996</v>
      </c>
      <c r="L345">
        <v>19433781.599999994</v>
      </c>
    </row>
    <row r="346" spans="1:12">
      <c r="A346" s="29">
        <v>3</v>
      </c>
      <c r="B346" s="29">
        <v>202210</v>
      </c>
      <c r="C346">
        <v>3</v>
      </c>
      <c r="D346" s="7">
        <v>39631671</v>
      </c>
      <c r="E346">
        <v>1483513</v>
      </c>
      <c r="F346">
        <v>1395201</v>
      </c>
      <c r="G346">
        <v>920294</v>
      </c>
      <c r="I346">
        <v>34038770</v>
      </c>
      <c r="L346">
        <v>1793893</v>
      </c>
    </row>
    <row r="347" spans="1:12">
      <c r="A347" s="29">
        <v>3</v>
      </c>
      <c r="B347" s="29">
        <v>202210</v>
      </c>
      <c r="C347">
        <v>4</v>
      </c>
      <c r="D347" s="7">
        <v>520591185.99000007</v>
      </c>
      <c r="E347">
        <v>3109560</v>
      </c>
      <c r="F347">
        <v>440678</v>
      </c>
      <c r="I347">
        <v>501812023.52999997</v>
      </c>
      <c r="L347">
        <v>15228924.460000098</v>
      </c>
    </row>
    <row r="348" spans="1:12">
      <c r="A348" s="29">
        <v>1</v>
      </c>
      <c r="B348" s="29">
        <v>202211</v>
      </c>
      <c r="C348">
        <v>0</v>
      </c>
      <c r="D348" s="7">
        <v>11963593733.450001</v>
      </c>
      <c r="E348">
        <v>10744774742.07</v>
      </c>
      <c r="F348">
        <v>488984434.85000002</v>
      </c>
      <c r="K348" s="10">
        <v>1000000</v>
      </c>
      <c r="L348">
        <v>728834556.53000069</v>
      </c>
    </row>
    <row r="349" spans="1:12">
      <c r="A349" s="29">
        <v>1</v>
      </c>
      <c r="B349" s="29">
        <v>202211</v>
      </c>
      <c r="C349">
        <v>1</v>
      </c>
      <c r="D349" s="7">
        <v>794664913.56999993</v>
      </c>
      <c r="E349">
        <v>244726070</v>
      </c>
      <c r="F349">
        <v>345245946.50999999</v>
      </c>
      <c r="G349">
        <v>135629488</v>
      </c>
      <c r="L349">
        <v>69063409.059999943</v>
      </c>
    </row>
    <row r="350" spans="1:12">
      <c r="A350" s="29">
        <v>1</v>
      </c>
      <c r="B350" s="29">
        <v>202211</v>
      </c>
      <c r="C350">
        <v>2</v>
      </c>
      <c r="D350" s="7">
        <v>147751196</v>
      </c>
      <c r="E350">
        <v>14227429</v>
      </c>
      <c r="F350">
        <v>17189707</v>
      </c>
      <c r="G350">
        <v>11332120</v>
      </c>
      <c r="H350">
        <v>96084375</v>
      </c>
      <c r="K350" s="10">
        <v>220000</v>
      </c>
      <c r="L350">
        <v>8697565</v>
      </c>
    </row>
    <row r="351" spans="1:12">
      <c r="A351" s="29">
        <v>1</v>
      </c>
      <c r="B351" s="29">
        <v>202211</v>
      </c>
      <c r="C351">
        <v>3</v>
      </c>
      <c r="D351" s="7">
        <v>73797022</v>
      </c>
      <c r="E351">
        <v>3304571</v>
      </c>
      <c r="F351">
        <v>1828390</v>
      </c>
      <c r="G351">
        <v>2170845</v>
      </c>
      <c r="H351">
        <v>2291316</v>
      </c>
      <c r="I351">
        <v>58392896</v>
      </c>
      <c r="L351">
        <v>5809004</v>
      </c>
    </row>
    <row r="352" spans="1:12">
      <c r="A352" s="29">
        <v>1</v>
      </c>
      <c r="B352" s="29">
        <v>202211</v>
      </c>
      <c r="C352">
        <v>4</v>
      </c>
      <c r="D352" s="7">
        <v>606159309.81999993</v>
      </c>
      <c r="E352">
        <v>4307190</v>
      </c>
      <c r="F352">
        <v>7556255</v>
      </c>
      <c r="I352">
        <v>330715522.67000002</v>
      </c>
      <c r="K352" s="10">
        <v>249357209.38</v>
      </c>
      <c r="L352">
        <v>14223132.769999981</v>
      </c>
    </row>
    <row r="353" spans="1:12">
      <c r="A353" s="29">
        <v>2</v>
      </c>
      <c r="B353" s="29">
        <v>202211</v>
      </c>
      <c r="C353">
        <v>0</v>
      </c>
      <c r="D353" s="7">
        <v>1228840040.4400001</v>
      </c>
      <c r="E353">
        <v>1113056161.4200001</v>
      </c>
      <c r="F353">
        <v>54063408</v>
      </c>
      <c r="J353" s="5">
        <v>1132341</v>
      </c>
      <c r="L353">
        <v>60588130.019999981</v>
      </c>
    </row>
    <row r="354" spans="1:12">
      <c r="A354" s="29">
        <v>2</v>
      </c>
      <c r="B354" s="29">
        <v>202211</v>
      </c>
      <c r="C354">
        <v>1</v>
      </c>
      <c r="D354" s="7">
        <v>86338110.310000002</v>
      </c>
      <c r="E354">
        <v>15693809</v>
      </c>
      <c r="F354">
        <v>49624593.310000002</v>
      </c>
      <c r="G354">
        <v>15553149</v>
      </c>
      <c r="J354" s="5">
        <v>1307567</v>
      </c>
      <c r="L354">
        <v>4158992</v>
      </c>
    </row>
    <row r="355" spans="1:12">
      <c r="A355" s="29">
        <v>2</v>
      </c>
      <c r="B355" s="29">
        <v>202211</v>
      </c>
      <c r="C355">
        <v>2</v>
      </c>
      <c r="D355" s="7">
        <v>27804986</v>
      </c>
      <c r="E355">
        <v>437324</v>
      </c>
      <c r="F355">
        <v>7291535</v>
      </c>
      <c r="G355">
        <v>1791582</v>
      </c>
      <c r="H355">
        <v>17087679</v>
      </c>
      <c r="L355">
        <v>1196866</v>
      </c>
    </row>
    <row r="356" spans="1:12">
      <c r="A356" s="29">
        <v>2</v>
      </c>
      <c r="B356" s="29">
        <v>202211</v>
      </c>
      <c r="C356">
        <v>3</v>
      </c>
      <c r="D356" s="7">
        <v>11186576.42</v>
      </c>
      <c r="E356">
        <v>1419410</v>
      </c>
      <c r="I356">
        <v>9391765.4199999999</v>
      </c>
      <c r="L356">
        <v>375401</v>
      </c>
    </row>
    <row r="357" spans="1:12">
      <c r="A357" s="29">
        <v>2</v>
      </c>
      <c r="B357" s="29">
        <v>202211</v>
      </c>
      <c r="C357">
        <v>4</v>
      </c>
      <c r="D357" s="7">
        <v>116360793.75</v>
      </c>
      <c r="I357">
        <v>50240692.329999998</v>
      </c>
      <c r="K357" s="10">
        <v>64606111.049999997</v>
      </c>
      <c r="L357">
        <v>1513990.3700000048</v>
      </c>
    </row>
    <row r="358" spans="1:12">
      <c r="A358" s="29">
        <v>3</v>
      </c>
      <c r="B358" s="29">
        <v>202211</v>
      </c>
      <c r="C358">
        <v>0</v>
      </c>
      <c r="D358" s="7">
        <v>9056957607.0100002</v>
      </c>
      <c r="E358">
        <v>8125394823.9399996</v>
      </c>
      <c r="F358">
        <v>391475992.98000002</v>
      </c>
      <c r="K358" s="10">
        <v>106760</v>
      </c>
      <c r="L358">
        <v>539980030.09000015</v>
      </c>
    </row>
    <row r="359" spans="1:12">
      <c r="A359" s="29">
        <v>3</v>
      </c>
      <c r="B359" s="29">
        <v>202211</v>
      </c>
      <c r="C359">
        <v>1</v>
      </c>
      <c r="D359" s="7">
        <v>1001214091.75</v>
      </c>
      <c r="E359">
        <v>374094489.05000001</v>
      </c>
      <c r="F359">
        <v>442189089.89999998</v>
      </c>
      <c r="G359">
        <v>109407726</v>
      </c>
      <c r="K359" s="10">
        <v>4762000</v>
      </c>
      <c r="L359">
        <v>70760786.799999952</v>
      </c>
    </row>
    <row r="360" spans="1:12">
      <c r="A360" s="29">
        <v>3</v>
      </c>
      <c r="B360" s="29">
        <v>202211</v>
      </c>
      <c r="C360">
        <v>2</v>
      </c>
      <c r="D360" s="7">
        <v>199986571</v>
      </c>
      <c r="E360">
        <v>16953063</v>
      </c>
      <c r="F360">
        <v>28808104</v>
      </c>
      <c r="G360">
        <v>16369295</v>
      </c>
      <c r="H360">
        <v>126177881</v>
      </c>
      <c r="L360">
        <v>11678228</v>
      </c>
    </row>
    <row r="361" spans="1:12">
      <c r="A361" s="29">
        <v>3</v>
      </c>
      <c r="B361" s="29">
        <v>202211</v>
      </c>
      <c r="C361">
        <v>3</v>
      </c>
      <c r="D361" s="7">
        <v>67398080.909999996</v>
      </c>
      <c r="E361">
        <v>2095245</v>
      </c>
      <c r="F361">
        <v>4432032</v>
      </c>
      <c r="H361">
        <v>945542.4</v>
      </c>
      <c r="I361">
        <v>58323173.509999998</v>
      </c>
      <c r="L361">
        <v>1602088</v>
      </c>
    </row>
    <row r="362" spans="1:12">
      <c r="A362" s="29">
        <v>3</v>
      </c>
      <c r="B362" s="29">
        <v>202211</v>
      </c>
      <c r="C362">
        <v>4</v>
      </c>
      <c r="D362" s="7">
        <v>545853211.52999997</v>
      </c>
      <c r="E362">
        <v>8855656.6500000004</v>
      </c>
      <c r="F362">
        <v>1828661.47</v>
      </c>
      <c r="I362">
        <v>385403691.75999999</v>
      </c>
      <c r="J362" s="5">
        <v>2707558</v>
      </c>
      <c r="K362" s="10">
        <v>135912265.26999998</v>
      </c>
      <c r="L362">
        <v>11145378.379999995</v>
      </c>
    </row>
    <row r="363" spans="1:12">
      <c r="A363" s="29">
        <v>1</v>
      </c>
      <c r="B363" s="29">
        <v>202212</v>
      </c>
      <c r="C363">
        <v>0</v>
      </c>
      <c r="D363" s="7">
        <v>12493416690.07</v>
      </c>
      <c r="E363">
        <v>11289800242.049999</v>
      </c>
      <c r="F363">
        <v>560731704.01999998</v>
      </c>
      <c r="J363" s="5">
        <v>1887922</v>
      </c>
      <c r="L363">
        <v>640996822</v>
      </c>
    </row>
    <row r="364" spans="1:12">
      <c r="A364" s="29">
        <v>1</v>
      </c>
      <c r="B364" s="29">
        <v>202212</v>
      </c>
      <c r="C364">
        <v>1</v>
      </c>
      <c r="D364" s="7">
        <v>806424124.36000001</v>
      </c>
      <c r="E364">
        <v>291202315</v>
      </c>
      <c r="F364">
        <v>327976308.60000002</v>
      </c>
      <c r="G364">
        <v>121311835.76000001</v>
      </c>
      <c r="J364" s="5">
        <v>2608493</v>
      </c>
      <c r="L364">
        <v>63325172</v>
      </c>
    </row>
    <row r="365" spans="1:12">
      <c r="A365" s="29">
        <v>1</v>
      </c>
      <c r="B365" s="29">
        <v>202212</v>
      </c>
      <c r="C365">
        <v>2</v>
      </c>
      <c r="D365" s="7">
        <v>143483073</v>
      </c>
      <c r="E365">
        <v>17142055</v>
      </c>
      <c r="F365">
        <v>26808473</v>
      </c>
      <c r="G365">
        <v>7146512</v>
      </c>
      <c r="H365">
        <v>82028406</v>
      </c>
      <c r="J365" s="5">
        <v>291670</v>
      </c>
      <c r="L365">
        <v>10065957</v>
      </c>
    </row>
    <row r="366" spans="1:12">
      <c r="A366" s="29">
        <v>1</v>
      </c>
      <c r="B366" s="29">
        <v>202212</v>
      </c>
      <c r="C366">
        <v>3</v>
      </c>
      <c r="D366" s="7">
        <v>99136842</v>
      </c>
      <c r="E366">
        <v>2574865</v>
      </c>
      <c r="F366">
        <v>8604393</v>
      </c>
      <c r="G366">
        <v>85784</v>
      </c>
      <c r="H366">
        <v>597759</v>
      </c>
      <c r="I366">
        <v>83437517</v>
      </c>
      <c r="L366">
        <v>3836524</v>
      </c>
    </row>
    <row r="367" spans="1:12">
      <c r="A367" s="29">
        <v>1</v>
      </c>
      <c r="B367" s="29">
        <v>202212</v>
      </c>
      <c r="C367">
        <v>4</v>
      </c>
      <c r="D367" s="7">
        <v>383195979.67000002</v>
      </c>
      <c r="E367">
        <v>2751974</v>
      </c>
      <c r="F367">
        <v>1411734</v>
      </c>
      <c r="I367">
        <v>366963699.82999998</v>
      </c>
      <c r="L367">
        <v>12068571.840000033</v>
      </c>
    </row>
    <row r="368" spans="1:12">
      <c r="A368" s="29">
        <v>2</v>
      </c>
      <c r="B368" s="29">
        <v>202212</v>
      </c>
      <c r="C368">
        <v>0</v>
      </c>
      <c r="D368" s="7">
        <v>1187722179</v>
      </c>
      <c r="E368">
        <v>1093959703</v>
      </c>
      <c r="F368">
        <v>38856315</v>
      </c>
      <c r="J368" s="5">
        <v>884012</v>
      </c>
      <c r="L368">
        <v>54022149</v>
      </c>
    </row>
    <row r="369" spans="1:12">
      <c r="A369" s="29">
        <v>2</v>
      </c>
      <c r="B369" s="29">
        <v>202212</v>
      </c>
      <c r="C369">
        <v>1</v>
      </c>
      <c r="D369" s="7">
        <v>111874686</v>
      </c>
      <c r="E369">
        <v>33390089</v>
      </c>
      <c r="F369">
        <v>45507722</v>
      </c>
      <c r="G369">
        <v>26820481</v>
      </c>
      <c r="L369">
        <v>6156394</v>
      </c>
    </row>
    <row r="370" spans="1:12">
      <c r="A370" s="29">
        <v>2</v>
      </c>
      <c r="B370" s="29">
        <v>202212</v>
      </c>
      <c r="C370">
        <v>2</v>
      </c>
      <c r="D370" s="7">
        <v>17731061</v>
      </c>
      <c r="E370">
        <v>1943453</v>
      </c>
      <c r="F370">
        <v>2008550</v>
      </c>
      <c r="G370">
        <v>1958705</v>
      </c>
      <c r="H370">
        <v>11210403</v>
      </c>
      <c r="L370">
        <v>609950</v>
      </c>
    </row>
    <row r="371" spans="1:12">
      <c r="A371" s="29">
        <v>2</v>
      </c>
      <c r="B371" s="29">
        <v>202212</v>
      </c>
      <c r="C371">
        <v>3</v>
      </c>
      <c r="D371" s="7">
        <v>17405546</v>
      </c>
      <c r="E371">
        <v>482416</v>
      </c>
      <c r="H371">
        <v>514164</v>
      </c>
      <c r="I371">
        <v>16160761</v>
      </c>
      <c r="L371">
        <v>248205</v>
      </c>
    </row>
    <row r="372" spans="1:12">
      <c r="A372" s="29">
        <v>2</v>
      </c>
      <c r="B372" s="29">
        <v>202212</v>
      </c>
      <c r="C372">
        <v>4</v>
      </c>
      <c r="D372" s="7">
        <v>58900539.289999999</v>
      </c>
      <c r="G372">
        <v>1599</v>
      </c>
      <c r="I372">
        <v>56650762.859999992</v>
      </c>
      <c r="J372" s="5">
        <v>1152514</v>
      </c>
      <c r="L372">
        <v>1095663.4300000072</v>
      </c>
    </row>
    <row r="373" spans="1:12">
      <c r="A373" s="29">
        <v>3</v>
      </c>
      <c r="B373" s="29">
        <v>202212</v>
      </c>
      <c r="C373">
        <v>0</v>
      </c>
      <c r="D373" s="7">
        <v>9746370006.6399994</v>
      </c>
      <c r="E373">
        <v>8694288104.6100006</v>
      </c>
      <c r="F373">
        <v>552029967</v>
      </c>
      <c r="L373">
        <v>500051935.02999878</v>
      </c>
    </row>
    <row r="374" spans="1:12">
      <c r="A374" s="29">
        <v>3</v>
      </c>
      <c r="B374" s="29">
        <v>202212</v>
      </c>
      <c r="C374">
        <v>1</v>
      </c>
      <c r="D374" s="7">
        <v>855227479.38999999</v>
      </c>
      <c r="E374">
        <v>237788234.98000002</v>
      </c>
      <c r="F374">
        <v>428487980.48000002</v>
      </c>
      <c r="G374">
        <v>119111793.51000001</v>
      </c>
      <c r="L374">
        <v>69839470.419999957</v>
      </c>
    </row>
    <row r="375" spans="1:12">
      <c r="A375" s="29">
        <v>3</v>
      </c>
      <c r="B375" s="29">
        <v>202212</v>
      </c>
      <c r="C375">
        <v>2</v>
      </c>
      <c r="D375" s="7">
        <v>121127300</v>
      </c>
      <c r="E375">
        <v>15826724</v>
      </c>
      <c r="F375">
        <v>25698305</v>
      </c>
      <c r="G375">
        <v>5320265</v>
      </c>
      <c r="H375">
        <v>64333416</v>
      </c>
      <c r="J375" s="5">
        <v>1722300</v>
      </c>
      <c r="L375">
        <v>8226290</v>
      </c>
    </row>
    <row r="376" spans="1:12">
      <c r="A376" s="29">
        <v>3</v>
      </c>
      <c r="B376" s="29">
        <v>202212</v>
      </c>
      <c r="C376">
        <v>3</v>
      </c>
      <c r="D376" s="7">
        <v>116472427.40000001</v>
      </c>
      <c r="E376">
        <v>6075224</v>
      </c>
      <c r="F376">
        <v>2777554</v>
      </c>
      <c r="H376">
        <v>3251105.4</v>
      </c>
      <c r="I376">
        <v>100104437</v>
      </c>
      <c r="J376" s="5">
        <v>1807101</v>
      </c>
      <c r="L376">
        <v>2457006</v>
      </c>
    </row>
    <row r="377" spans="1:12">
      <c r="A377" s="29">
        <v>3</v>
      </c>
      <c r="B377" s="29">
        <v>202212</v>
      </c>
      <c r="C377">
        <v>4</v>
      </c>
      <c r="D377" s="7">
        <v>428928707.26999998</v>
      </c>
      <c r="E377">
        <v>1348966</v>
      </c>
      <c r="F377">
        <v>3441529</v>
      </c>
      <c r="H377">
        <v>5557443</v>
      </c>
      <c r="I377">
        <v>399161433.50000006</v>
      </c>
      <c r="J377" s="5">
        <v>1756656</v>
      </c>
      <c r="L377">
        <v>17662679.769999921</v>
      </c>
    </row>
    <row r="378" spans="1:12">
      <c r="A378" s="29">
        <v>1</v>
      </c>
      <c r="B378" s="29">
        <v>202301</v>
      </c>
      <c r="C378">
        <v>0</v>
      </c>
      <c r="D378" s="7">
        <v>13718013937.75</v>
      </c>
      <c r="E378">
        <v>12521365522.57</v>
      </c>
      <c r="F378">
        <v>592689226</v>
      </c>
      <c r="J378" s="5">
        <v>1284747</v>
      </c>
      <c r="L378">
        <v>602674442.18000031</v>
      </c>
    </row>
    <row r="379" spans="1:12">
      <c r="A379" s="29">
        <v>1</v>
      </c>
      <c r="B379" s="29">
        <v>202301</v>
      </c>
      <c r="C379">
        <v>1</v>
      </c>
      <c r="D379" s="7">
        <v>881105839.82000005</v>
      </c>
      <c r="E379">
        <v>213300001</v>
      </c>
      <c r="F379">
        <v>372762889.97000003</v>
      </c>
      <c r="G379">
        <v>239393340</v>
      </c>
      <c r="J379" s="5">
        <v>200000</v>
      </c>
      <c r="L379">
        <v>55449608.850000024</v>
      </c>
    </row>
    <row r="380" spans="1:12">
      <c r="A380" s="29">
        <v>1</v>
      </c>
      <c r="B380" s="29">
        <v>202301</v>
      </c>
      <c r="C380">
        <v>2</v>
      </c>
      <c r="D380" s="7">
        <v>137062370.75999999</v>
      </c>
      <c r="E380">
        <v>2576029</v>
      </c>
      <c r="F380">
        <v>7283796</v>
      </c>
      <c r="G380">
        <v>4721163</v>
      </c>
      <c r="H380">
        <v>116950663.76000001</v>
      </c>
      <c r="L380">
        <v>5530718.9999999851</v>
      </c>
    </row>
    <row r="381" spans="1:12">
      <c r="A381" s="29">
        <v>1</v>
      </c>
      <c r="B381" s="29">
        <v>202301</v>
      </c>
      <c r="C381">
        <v>3</v>
      </c>
      <c r="D381" s="7">
        <v>88385491</v>
      </c>
      <c r="E381">
        <v>2785762</v>
      </c>
      <c r="F381">
        <v>803293</v>
      </c>
      <c r="G381">
        <v>357088</v>
      </c>
      <c r="H381">
        <v>1933263</v>
      </c>
      <c r="I381">
        <v>80217030</v>
      </c>
      <c r="L381">
        <v>2289055</v>
      </c>
    </row>
    <row r="382" spans="1:12">
      <c r="A382" s="29">
        <v>1</v>
      </c>
      <c r="B382" s="29">
        <v>202301</v>
      </c>
      <c r="C382">
        <v>4</v>
      </c>
      <c r="D382" s="7">
        <v>446001643.83000004</v>
      </c>
      <c r="E382">
        <v>2627165</v>
      </c>
      <c r="F382">
        <v>957543</v>
      </c>
      <c r="H382">
        <v>277495</v>
      </c>
      <c r="I382">
        <v>436516916.19</v>
      </c>
      <c r="L382">
        <v>5622524.6400000453</v>
      </c>
    </row>
    <row r="383" spans="1:12">
      <c r="A383" s="29">
        <v>2</v>
      </c>
      <c r="B383" s="29">
        <v>202301</v>
      </c>
      <c r="C383">
        <v>0</v>
      </c>
      <c r="D383" s="7">
        <v>1192515535</v>
      </c>
      <c r="E383">
        <v>1073229172</v>
      </c>
      <c r="F383">
        <v>64229137</v>
      </c>
      <c r="L383">
        <v>55057226</v>
      </c>
    </row>
    <row r="384" spans="1:12">
      <c r="A384" s="29">
        <v>2</v>
      </c>
      <c r="B384" s="29">
        <v>202301</v>
      </c>
      <c r="C384">
        <v>1</v>
      </c>
      <c r="D384" s="7">
        <v>86759517.219999999</v>
      </c>
      <c r="E384">
        <v>27050007</v>
      </c>
      <c r="F384">
        <v>37306711</v>
      </c>
      <c r="G384">
        <v>15497947</v>
      </c>
      <c r="L384">
        <v>6904852.2199999988</v>
      </c>
    </row>
    <row r="385" spans="1:12">
      <c r="A385" s="29">
        <v>2</v>
      </c>
      <c r="B385" s="29">
        <v>202301</v>
      </c>
      <c r="C385">
        <v>2</v>
      </c>
      <c r="D385" s="7">
        <v>28984857</v>
      </c>
      <c r="E385">
        <v>2732683</v>
      </c>
      <c r="F385">
        <v>2710170</v>
      </c>
      <c r="G385">
        <v>711123</v>
      </c>
      <c r="H385">
        <v>20436445</v>
      </c>
      <c r="J385" s="5">
        <v>1538822</v>
      </c>
      <c r="L385">
        <v>855614</v>
      </c>
    </row>
    <row r="386" spans="1:12">
      <c r="A386" s="29">
        <v>2</v>
      </c>
      <c r="B386" s="29">
        <v>202301</v>
      </c>
      <c r="C386">
        <v>3</v>
      </c>
      <c r="D386" s="7">
        <v>12426904</v>
      </c>
      <c r="I386">
        <v>12426904</v>
      </c>
      <c r="L386">
        <v>0</v>
      </c>
    </row>
    <row r="387" spans="1:12">
      <c r="A387" s="29">
        <v>2</v>
      </c>
      <c r="B387" s="29">
        <v>202301</v>
      </c>
      <c r="C387">
        <v>4</v>
      </c>
      <c r="D387" s="7">
        <v>73053284.859999985</v>
      </c>
      <c r="E387">
        <v>722743</v>
      </c>
      <c r="I387">
        <v>71241813.269999996</v>
      </c>
      <c r="L387">
        <v>1088728.5899999887</v>
      </c>
    </row>
    <row r="388" spans="1:12">
      <c r="A388" s="29">
        <v>3</v>
      </c>
      <c r="B388" s="29">
        <v>202301</v>
      </c>
      <c r="C388">
        <v>0</v>
      </c>
      <c r="D388" s="7">
        <v>10539911773.919998</v>
      </c>
      <c r="E388">
        <v>9316946492.2700005</v>
      </c>
      <c r="F388">
        <v>674473010.98000002</v>
      </c>
      <c r="J388" s="5">
        <v>711755</v>
      </c>
      <c r="L388">
        <v>547780515.66999769</v>
      </c>
    </row>
    <row r="389" spans="1:12">
      <c r="A389" s="29">
        <v>3</v>
      </c>
      <c r="B389" s="29">
        <v>202301</v>
      </c>
      <c r="C389">
        <v>1</v>
      </c>
      <c r="D389" s="7">
        <v>885384481</v>
      </c>
      <c r="E389">
        <v>190914419</v>
      </c>
      <c r="F389">
        <v>486366127</v>
      </c>
      <c r="G389">
        <v>152951056</v>
      </c>
      <c r="L389">
        <v>55152879</v>
      </c>
    </row>
    <row r="390" spans="1:12">
      <c r="A390" s="29">
        <v>3</v>
      </c>
      <c r="B390" s="29">
        <v>202301</v>
      </c>
      <c r="C390">
        <v>2</v>
      </c>
      <c r="D390" s="7">
        <v>125782173.50999999</v>
      </c>
      <c r="E390">
        <v>4878570</v>
      </c>
      <c r="F390">
        <v>26389481</v>
      </c>
      <c r="G390">
        <v>8921134</v>
      </c>
      <c r="H390">
        <v>79501928.50999999</v>
      </c>
      <c r="J390" s="5">
        <v>423462</v>
      </c>
      <c r="L390">
        <v>5667598</v>
      </c>
    </row>
    <row r="391" spans="1:12">
      <c r="A391" s="29">
        <v>3</v>
      </c>
      <c r="B391" s="29">
        <v>202301</v>
      </c>
      <c r="C391">
        <v>3</v>
      </c>
      <c r="D391" s="7">
        <v>77377820.400000006</v>
      </c>
      <c r="F391">
        <v>3014367.4</v>
      </c>
      <c r="G391">
        <v>19146</v>
      </c>
      <c r="H391">
        <v>766674</v>
      </c>
      <c r="I391">
        <v>72669813</v>
      </c>
      <c r="L391">
        <v>907820</v>
      </c>
    </row>
    <row r="392" spans="1:12">
      <c r="A392" s="29">
        <v>3</v>
      </c>
      <c r="B392" s="29">
        <v>202301</v>
      </c>
      <c r="C392">
        <v>4</v>
      </c>
      <c r="D392" s="7">
        <v>501519801.50000006</v>
      </c>
      <c r="F392">
        <v>1635256</v>
      </c>
      <c r="I392">
        <v>494450789.32000005</v>
      </c>
      <c r="L392">
        <v>5433756.1800000072</v>
      </c>
    </row>
    <row r="393" spans="1:12">
      <c r="A393" s="29">
        <v>1</v>
      </c>
      <c r="B393" s="29">
        <v>202302</v>
      </c>
      <c r="C393">
        <v>0</v>
      </c>
      <c r="D393" s="7">
        <v>13615262898.57</v>
      </c>
      <c r="E393">
        <v>12472357448.280001</v>
      </c>
      <c r="F393">
        <v>535389155</v>
      </c>
      <c r="L393">
        <v>607516295.28999901</v>
      </c>
    </row>
    <row r="394" spans="1:12">
      <c r="A394" s="29">
        <v>1</v>
      </c>
      <c r="B394" s="29">
        <v>202302</v>
      </c>
      <c r="C394">
        <v>1</v>
      </c>
      <c r="D394" s="7">
        <v>948395917.97000003</v>
      </c>
      <c r="E394">
        <v>352863031.85000002</v>
      </c>
      <c r="F394">
        <v>388912792.97000003</v>
      </c>
      <c r="G394">
        <v>147240089</v>
      </c>
      <c r="L394">
        <v>59380004.149999976</v>
      </c>
    </row>
    <row r="395" spans="1:12">
      <c r="A395" s="29">
        <v>1</v>
      </c>
      <c r="B395" s="29">
        <v>202302</v>
      </c>
      <c r="C395">
        <v>2</v>
      </c>
      <c r="D395" s="7">
        <v>232102436</v>
      </c>
      <c r="E395">
        <v>20194754</v>
      </c>
      <c r="F395">
        <v>26744297</v>
      </c>
      <c r="G395">
        <v>15245415</v>
      </c>
      <c r="H395">
        <v>156598173</v>
      </c>
      <c r="L395">
        <v>13319797</v>
      </c>
    </row>
    <row r="396" spans="1:12">
      <c r="A396" s="29">
        <v>1</v>
      </c>
      <c r="B396" s="29">
        <v>202302</v>
      </c>
      <c r="C396">
        <v>3</v>
      </c>
      <c r="D396" s="7">
        <v>113406039.76000001</v>
      </c>
      <c r="E396">
        <v>5593424</v>
      </c>
      <c r="F396">
        <v>2627045</v>
      </c>
      <c r="G396">
        <v>2857006</v>
      </c>
      <c r="H396">
        <v>10591117</v>
      </c>
      <c r="I396">
        <v>88056342.760000005</v>
      </c>
      <c r="L396">
        <v>3681105</v>
      </c>
    </row>
    <row r="397" spans="1:12">
      <c r="A397" s="29">
        <v>1</v>
      </c>
      <c r="B397" s="29">
        <v>202302</v>
      </c>
      <c r="C397">
        <v>4</v>
      </c>
      <c r="D397" s="7">
        <v>524187644.19</v>
      </c>
      <c r="E397">
        <v>3764885</v>
      </c>
      <c r="I397">
        <v>514126152.65000004</v>
      </c>
      <c r="L397">
        <v>6296606.5399999619</v>
      </c>
    </row>
    <row r="398" spans="1:12">
      <c r="A398" s="29">
        <v>2</v>
      </c>
      <c r="B398" s="29">
        <v>202302</v>
      </c>
      <c r="C398">
        <v>0</v>
      </c>
      <c r="D398" s="7">
        <v>1159712329</v>
      </c>
      <c r="E398">
        <v>1058246686.41</v>
      </c>
      <c r="F398">
        <v>47642333</v>
      </c>
      <c r="L398">
        <v>53823309.590000153</v>
      </c>
    </row>
    <row r="399" spans="1:12">
      <c r="A399" s="29">
        <v>2</v>
      </c>
      <c r="B399" s="29">
        <v>202302</v>
      </c>
      <c r="C399">
        <v>1</v>
      </c>
      <c r="D399" s="7">
        <v>105414525.77</v>
      </c>
      <c r="E399">
        <v>26376140</v>
      </c>
      <c r="F399">
        <v>50781999</v>
      </c>
      <c r="G399">
        <v>23560001.77</v>
      </c>
      <c r="L399">
        <v>4696385</v>
      </c>
    </row>
    <row r="400" spans="1:12">
      <c r="A400" s="29">
        <v>2</v>
      </c>
      <c r="B400" s="29">
        <v>202302</v>
      </c>
      <c r="C400">
        <v>2</v>
      </c>
      <c r="D400" s="7">
        <v>16603502</v>
      </c>
      <c r="E400">
        <v>125515</v>
      </c>
      <c r="F400">
        <v>3521472</v>
      </c>
      <c r="G400">
        <v>675502</v>
      </c>
      <c r="H400">
        <v>11684558</v>
      </c>
      <c r="L400">
        <v>596455</v>
      </c>
    </row>
    <row r="401" spans="1:12">
      <c r="A401" s="29">
        <v>2</v>
      </c>
      <c r="B401" s="29">
        <v>202302</v>
      </c>
      <c r="C401">
        <v>3</v>
      </c>
      <c r="D401" s="7">
        <v>17961622</v>
      </c>
      <c r="H401">
        <v>2155813</v>
      </c>
      <c r="I401">
        <v>15672655</v>
      </c>
      <c r="L401">
        <v>133154</v>
      </c>
    </row>
    <row r="402" spans="1:12">
      <c r="A402" s="29">
        <v>2</v>
      </c>
      <c r="B402" s="29">
        <v>202302</v>
      </c>
      <c r="C402">
        <v>4</v>
      </c>
      <c r="D402" s="7">
        <v>85824950.879999995</v>
      </c>
      <c r="E402">
        <v>81065</v>
      </c>
      <c r="F402">
        <v>1419990</v>
      </c>
      <c r="I402">
        <v>81518207.75999999</v>
      </c>
      <c r="L402">
        <v>2805688.1200000048</v>
      </c>
    </row>
    <row r="403" spans="1:12">
      <c r="A403" s="29">
        <v>3</v>
      </c>
      <c r="B403" s="29">
        <v>202302</v>
      </c>
      <c r="C403">
        <v>0</v>
      </c>
      <c r="D403" s="7">
        <v>10140870887.27</v>
      </c>
      <c r="E403">
        <v>9207193556.2799988</v>
      </c>
      <c r="F403">
        <v>442591183.24000001</v>
      </c>
      <c r="L403">
        <v>491086147.75000191</v>
      </c>
    </row>
    <row r="404" spans="1:12">
      <c r="A404" s="29">
        <v>3</v>
      </c>
      <c r="B404" s="29">
        <v>202302</v>
      </c>
      <c r="C404">
        <v>1</v>
      </c>
      <c r="D404" s="7">
        <v>1159143296.1500001</v>
      </c>
      <c r="E404">
        <v>467885089.88</v>
      </c>
      <c r="F404">
        <v>473603137.39999998</v>
      </c>
      <c r="G404">
        <v>158772873.76999998</v>
      </c>
      <c r="L404">
        <v>58882195.100000143</v>
      </c>
    </row>
    <row r="405" spans="1:12">
      <c r="A405" s="29">
        <v>3</v>
      </c>
      <c r="B405" s="29">
        <v>202302</v>
      </c>
      <c r="C405">
        <v>2</v>
      </c>
      <c r="D405" s="7">
        <v>154257148</v>
      </c>
      <c r="E405">
        <v>11842430</v>
      </c>
      <c r="F405">
        <v>36504977</v>
      </c>
      <c r="G405">
        <v>21744244</v>
      </c>
      <c r="H405">
        <v>76140048</v>
      </c>
      <c r="L405">
        <v>8025449</v>
      </c>
    </row>
    <row r="406" spans="1:12">
      <c r="A406" s="29">
        <v>3</v>
      </c>
      <c r="B406" s="29">
        <v>202302</v>
      </c>
      <c r="C406">
        <v>3</v>
      </c>
      <c r="D406" s="7">
        <v>80853881.510000005</v>
      </c>
      <c r="E406">
        <v>9525136</v>
      </c>
      <c r="F406">
        <v>1446494</v>
      </c>
      <c r="G406">
        <v>1271566</v>
      </c>
      <c r="H406">
        <v>2482917</v>
      </c>
      <c r="I406">
        <v>61512109.510000005</v>
      </c>
      <c r="L406">
        <v>4615659</v>
      </c>
    </row>
    <row r="407" spans="1:12">
      <c r="A407" s="29">
        <v>3</v>
      </c>
      <c r="B407" s="29">
        <v>202302</v>
      </c>
      <c r="C407">
        <v>4</v>
      </c>
      <c r="D407" s="7">
        <v>545361285.92000008</v>
      </c>
      <c r="E407">
        <v>2664875</v>
      </c>
      <c r="F407">
        <v>240019</v>
      </c>
      <c r="H407">
        <v>1620491</v>
      </c>
      <c r="I407">
        <v>533639646.09000003</v>
      </c>
      <c r="L407">
        <v>7196254.8300000429</v>
      </c>
    </row>
    <row r="408" spans="1:12">
      <c r="A408" s="29">
        <v>1</v>
      </c>
      <c r="B408" s="29">
        <v>202303</v>
      </c>
      <c r="C408">
        <v>0</v>
      </c>
      <c r="D408" s="7">
        <v>14649656205.82</v>
      </c>
      <c r="E408">
        <v>13457406758.609999</v>
      </c>
      <c r="F408">
        <v>601981465.8900001</v>
      </c>
      <c r="J408" s="5">
        <v>698714</v>
      </c>
      <c r="K408" s="10">
        <v>2948040</v>
      </c>
      <c r="L408">
        <v>1797877667.1000011</v>
      </c>
    </row>
    <row r="409" spans="1:12">
      <c r="A409" s="29">
        <v>1</v>
      </c>
      <c r="B409" s="29">
        <v>202303</v>
      </c>
      <c r="C409">
        <v>1</v>
      </c>
      <c r="D409" s="7">
        <v>917975449.90999997</v>
      </c>
      <c r="E409">
        <v>331967103</v>
      </c>
      <c r="F409">
        <v>393423614.88999999</v>
      </c>
      <c r="G409">
        <v>125164689.02000001</v>
      </c>
      <c r="K409" s="10">
        <v>421507</v>
      </c>
      <c r="L409">
        <v>1105018157.8199999</v>
      </c>
    </row>
    <row r="410" spans="1:12">
      <c r="A410" s="29">
        <v>1</v>
      </c>
      <c r="B410" s="29">
        <v>202303</v>
      </c>
      <c r="C410">
        <v>2</v>
      </c>
      <c r="D410" s="7">
        <v>153818387</v>
      </c>
      <c r="E410">
        <v>9110557</v>
      </c>
      <c r="F410">
        <v>27222658</v>
      </c>
      <c r="G410">
        <v>2761303</v>
      </c>
      <c r="H410">
        <v>107229998</v>
      </c>
      <c r="K410" s="10">
        <v>101685</v>
      </c>
      <c r="L410">
        <v>282023474</v>
      </c>
    </row>
    <row r="411" spans="1:12">
      <c r="A411" s="29">
        <v>1</v>
      </c>
      <c r="B411" s="29">
        <v>202303</v>
      </c>
      <c r="C411">
        <v>3</v>
      </c>
      <c r="D411" s="7">
        <v>161073766</v>
      </c>
      <c r="E411">
        <v>5335782</v>
      </c>
      <c r="F411">
        <v>6143166</v>
      </c>
      <c r="H411">
        <v>784284</v>
      </c>
      <c r="I411">
        <v>143284706</v>
      </c>
      <c r="J411" s="5">
        <v>500967</v>
      </c>
      <c r="L411">
        <v>306451107</v>
      </c>
    </row>
    <row r="412" spans="1:12">
      <c r="A412" s="29">
        <v>1</v>
      </c>
      <c r="B412" s="29">
        <v>202303</v>
      </c>
      <c r="C412">
        <v>4</v>
      </c>
      <c r="D412" s="7">
        <v>584988062.40999997</v>
      </c>
      <c r="E412">
        <v>2513385</v>
      </c>
      <c r="F412">
        <v>758987</v>
      </c>
      <c r="H412">
        <v>359475</v>
      </c>
      <c r="I412">
        <v>502449952.38</v>
      </c>
      <c r="K412" s="10">
        <v>71736837.379999995</v>
      </c>
      <c r="L412">
        <v>1157779929.1700001</v>
      </c>
    </row>
    <row r="413" spans="1:12">
      <c r="A413" s="29">
        <v>2</v>
      </c>
      <c r="B413" s="29">
        <v>202303</v>
      </c>
      <c r="C413">
        <v>0</v>
      </c>
      <c r="D413" s="7">
        <v>1098906345</v>
      </c>
      <c r="E413">
        <v>1000265927</v>
      </c>
      <c r="F413">
        <v>46511208</v>
      </c>
      <c r="K413" s="10">
        <v>556146</v>
      </c>
      <c r="L413">
        <v>145707772</v>
      </c>
    </row>
    <row r="414" spans="1:12">
      <c r="A414" s="29">
        <v>2</v>
      </c>
      <c r="B414" s="29">
        <v>202303</v>
      </c>
      <c r="C414">
        <v>1</v>
      </c>
      <c r="D414" s="7">
        <v>103760201</v>
      </c>
      <c r="E414">
        <v>23363234</v>
      </c>
      <c r="F414">
        <v>56104082</v>
      </c>
      <c r="G414">
        <v>17983626</v>
      </c>
      <c r="K414" s="10">
        <v>1188807</v>
      </c>
      <c r="L414">
        <v>155673482</v>
      </c>
    </row>
    <row r="415" spans="1:12">
      <c r="A415" s="29">
        <v>2</v>
      </c>
      <c r="B415" s="29">
        <v>202303</v>
      </c>
      <c r="C415">
        <v>2</v>
      </c>
      <c r="D415" s="7">
        <v>24732177.77</v>
      </c>
      <c r="F415">
        <v>316767</v>
      </c>
      <c r="G415">
        <v>987280</v>
      </c>
      <c r="H415">
        <v>23072348.77</v>
      </c>
      <c r="L415">
        <v>49108573.539999999</v>
      </c>
    </row>
    <row r="416" spans="1:12">
      <c r="A416" s="29">
        <v>2</v>
      </c>
      <c r="B416" s="29">
        <v>202303</v>
      </c>
      <c r="C416">
        <v>3</v>
      </c>
      <c r="D416" s="7">
        <v>14074174</v>
      </c>
      <c r="E416">
        <v>957699</v>
      </c>
      <c r="F416">
        <v>313662</v>
      </c>
      <c r="H416">
        <v>634701</v>
      </c>
      <c r="I416">
        <v>11780728</v>
      </c>
      <c r="L416">
        <v>25845566</v>
      </c>
    </row>
    <row r="417" spans="1:12">
      <c r="A417" s="29">
        <v>2</v>
      </c>
      <c r="B417" s="29">
        <v>202303</v>
      </c>
      <c r="C417">
        <v>4</v>
      </c>
      <c r="D417" s="7">
        <v>97065297.159999996</v>
      </c>
      <c r="F417">
        <v>2854377</v>
      </c>
      <c r="I417">
        <v>86163742.50999999</v>
      </c>
      <c r="K417" s="10">
        <v>5811886.3399999999</v>
      </c>
      <c r="L417">
        <v>191895303.00999999</v>
      </c>
    </row>
    <row r="418" spans="1:12">
      <c r="A418" s="29">
        <v>3</v>
      </c>
      <c r="B418" s="29">
        <v>202303</v>
      </c>
      <c r="C418">
        <v>0</v>
      </c>
      <c r="D418" s="7">
        <v>10768227915.150002</v>
      </c>
      <c r="E418">
        <v>9596112612.9300022</v>
      </c>
      <c r="F418">
        <v>614903179.00999999</v>
      </c>
      <c r="J418" s="5">
        <v>1500240</v>
      </c>
      <c r="K418" s="10">
        <v>2727046</v>
      </c>
      <c r="L418">
        <v>1791245767.2299993</v>
      </c>
    </row>
    <row r="419" spans="1:12">
      <c r="A419" s="29">
        <v>3</v>
      </c>
      <c r="B419" s="29">
        <v>202303</v>
      </c>
      <c r="C419">
        <v>1</v>
      </c>
      <c r="D419" s="7">
        <v>943037528.20000005</v>
      </c>
      <c r="E419">
        <v>253009915</v>
      </c>
      <c r="F419">
        <v>495837107.56</v>
      </c>
      <c r="G419">
        <v>117972713</v>
      </c>
      <c r="K419" s="10">
        <v>7034308</v>
      </c>
      <c r="L419">
        <v>1310871741.76</v>
      </c>
    </row>
    <row r="420" spans="1:12">
      <c r="A420" s="29">
        <v>3</v>
      </c>
      <c r="B420" s="29">
        <v>202303</v>
      </c>
      <c r="C420">
        <v>2</v>
      </c>
      <c r="D420" s="7">
        <v>175590685.76999998</v>
      </c>
      <c r="E420">
        <v>6535179</v>
      </c>
      <c r="F420">
        <v>31414414</v>
      </c>
      <c r="G420">
        <v>20519555</v>
      </c>
      <c r="H420">
        <v>109637611.77</v>
      </c>
      <c r="K420" s="10">
        <v>80054</v>
      </c>
      <c r="L420">
        <v>330707141.53999996</v>
      </c>
    </row>
    <row r="421" spans="1:12">
      <c r="A421" s="29">
        <v>3</v>
      </c>
      <c r="B421" s="29">
        <v>202303</v>
      </c>
      <c r="C421">
        <v>3</v>
      </c>
      <c r="D421" s="7">
        <v>78323605</v>
      </c>
      <c r="E421">
        <v>1450221</v>
      </c>
      <c r="F421">
        <v>2070497</v>
      </c>
      <c r="G421">
        <v>3838569</v>
      </c>
      <c r="I421">
        <v>67330517</v>
      </c>
      <c r="K421" s="10">
        <v>370669</v>
      </c>
      <c r="L421">
        <v>150483636</v>
      </c>
    </row>
    <row r="422" spans="1:12">
      <c r="A422" s="29">
        <v>3</v>
      </c>
      <c r="B422" s="29">
        <v>202303</v>
      </c>
      <c r="C422">
        <v>4</v>
      </c>
      <c r="D422" s="7">
        <v>579145196.23000002</v>
      </c>
      <c r="E422">
        <v>5117283</v>
      </c>
      <c r="F422">
        <v>8096496</v>
      </c>
      <c r="G422">
        <v>817905</v>
      </c>
      <c r="H422">
        <v>9971675</v>
      </c>
      <c r="I422">
        <v>464753430.36000001</v>
      </c>
      <c r="K422" s="10">
        <v>65955499.32</v>
      </c>
      <c r="L422">
        <v>1123622918.9100001</v>
      </c>
    </row>
    <row r="423" spans="1:12">
      <c r="A423" s="29">
        <v>1</v>
      </c>
      <c r="B423" s="29">
        <v>202304</v>
      </c>
      <c r="C423">
        <v>0</v>
      </c>
      <c r="D423" s="7">
        <v>15808036241.480001</v>
      </c>
      <c r="E423">
        <v>14913086634.540001</v>
      </c>
      <c r="F423">
        <v>428699521.5</v>
      </c>
      <c r="J423" s="5">
        <v>5894042</v>
      </c>
      <c r="L423">
        <v>460356043.44000053</v>
      </c>
    </row>
    <row r="424" spans="1:12">
      <c r="A424" s="29">
        <v>1</v>
      </c>
      <c r="B424" s="29">
        <v>202304</v>
      </c>
      <c r="C424">
        <v>1</v>
      </c>
      <c r="D424" s="7">
        <v>988795292.76999998</v>
      </c>
      <c r="E424">
        <v>355702068.85000002</v>
      </c>
      <c r="F424">
        <v>439024861.5</v>
      </c>
      <c r="G424">
        <v>143546306</v>
      </c>
      <c r="L424">
        <v>50522056.419999957</v>
      </c>
    </row>
    <row r="425" spans="1:12">
      <c r="A425" s="29">
        <v>1</v>
      </c>
      <c r="B425" s="29">
        <v>202304</v>
      </c>
      <c r="C425">
        <v>2</v>
      </c>
      <c r="D425" s="7">
        <v>148283137.01999998</v>
      </c>
      <c r="E425">
        <v>13838080</v>
      </c>
      <c r="F425">
        <v>11613665</v>
      </c>
      <c r="G425">
        <v>22392224</v>
      </c>
      <c r="H425">
        <v>89516071.019999996</v>
      </c>
      <c r="J425" s="5">
        <v>3757750</v>
      </c>
      <c r="L425">
        <v>7165346.9999999851</v>
      </c>
    </row>
    <row r="426" spans="1:12">
      <c r="A426" s="29">
        <v>1</v>
      </c>
      <c r="B426" s="29">
        <v>202304</v>
      </c>
      <c r="C426">
        <v>3</v>
      </c>
      <c r="D426" s="7">
        <v>99051419</v>
      </c>
      <c r="E426">
        <v>3244907</v>
      </c>
      <c r="F426">
        <v>3716057</v>
      </c>
      <c r="G426">
        <v>2076630</v>
      </c>
      <c r="H426">
        <v>3807307</v>
      </c>
      <c r="I426">
        <v>81822917</v>
      </c>
      <c r="L426">
        <v>4383601</v>
      </c>
    </row>
    <row r="427" spans="1:12">
      <c r="A427" s="29">
        <v>1</v>
      </c>
      <c r="B427" s="29">
        <v>202304</v>
      </c>
      <c r="C427">
        <v>4</v>
      </c>
      <c r="D427" s="7">
        <v>649272636.83999991</v>
      </c>
      <c r="E427">
        <v>7639225</v>
      </c>
      <c r="F427">
        <v>5869853</v>
      </c>
      <c r="H427">
        <v>828839</v>
      </c>
      <c r="I427">
        <v>626699217.89999998</v>
      </c>
      <c r="L427">
        <v>8235501.939999938</v>
      </c>
    </row>
    <row r="428" spans="1:12">
      <c r="A428" s="29">
        <v>2</v>
      </c>
      <c r="B428" s="29">
        <v>202304</v>
      </c>
      <c r="C428">
        <v>0</v>
      </c>
      <c r="D428" s="7">
        <v>1069267685</v>
      </c>
      <c r="E428">
        <v>987568493</v>
      </c>
      <c r="F428">
        <v>31353123</v>
      </c>
      <c r="J428" s="5">
        <v>867932</v>
      </c>
      <c r="L428">
        <v>49478137</v>
      </c>
    </row>
    <row r="429" spans="1:12">
      <c r="A429" s="29">
        <v>2</v>
      </c>
      <c r="B429" s="29">
        <v>202304</v>
      </c>
      <c r="C429">
        <v>1</v>
      </c>
      <c r="D429" s="7">
        <v>105987590</v>
      </c>
      <c r="E429">
        <v>29961040</v>
      </c>
      <c r="F429">
        <v>47440700.450000003</v>
      </c>
      <c r="G429">
        <v>23904171</v>
      </c>
      <c r="L429">
        <v>4681678.549999997</v>
      </c>
    </row>
    <row r="430" spans="1:12">
      <c r="A430" s="29">
        <v>2</v>
      </c>
      <c r="B430" s="29">
        <v>202304</v>
      </c>
      <c r="C430">
        <v>2</v>
      </c>
      <c r="D430" s="7">
        <v>19449075</v>
      </c>
      <c r="E430">
        <v>2741108</v>
      </c>
      <c r="F430">
        <v>1399332</v>
      </c>
      <c r="H430">
        <v>14454848</v>
      </c>
      <c r="L430">
        <v>853787</v>
      </c>
    </row>
    <row r="431" spans="1:12">
      <c r="A431" s="29">
        <v>2</v>
      </c>
      <c r="B431" s="29">
        <v>202304</v>
      </c>
      <c r="C431">
        <v>3</v>
      </c>
      <c r="D431" s="7">
        <v>24008920.77</v>
      </c>
      <c r="E431">
        <v>1798768</v>
      </c>
      <c r="F431">
        <v>614302</v>
      </c>
      <c r="H431">
        <v>611487</v>
      </c>
      <c r="I431">
        <v>20323125.77</v>
      </c>
      <c r="L431">
        <v>661238</v>
      </c>
    </row>
    <row r="432" spans="1:12">
      <c r="A432" s="29">
        <v>2</v>
      </c>
      <c r="B432" s="29">
        <v>202304</v>
      </c>
      <c r="C432">
        <v>4</v>
      </c>
      <c r="D432" s="7">
        <v>97203038.50999999</v>
      </c>
      <c r="E432">
        <v>1959558</v>
      </c>
      <c r="F432">
        <v>2749368</v>
      </c>
      <c r="H432">
        <v>1567667</v>
      </c>
      <c r="I432">
        <v>87795322.50999999</v>
      </c>
      <c r="L432">
        <v>3131123</v>
      </c>
    </row>
    <row r="433" spans="1:12">
      <c r="A433" s="29">
        <v>3</v>
      </c>
      <c r="B433" s="29">
        <v>202304</v>
      </c>
      <c r="C433">
        <v>0</v>
      </c>
      <c r="D433" s="7">
        <v>11112077023.700003</v>
      </c>
      <c r="E433">
        <v>10198298766.08</v>
      </c>
      <c r="F433">
        <v>535231833.5</v>
      </c>
      <c r="J433" s="5">
        <v>6699976</v>
      </c>
      <c r="L433">
        <v>371846448.12000275</v>
      </c>
    </row>
    <row r="434" spans="1:12">
      <c r="A434" s="29">
        <v>3</v>
      </c>
      <c r="B434" s="29">
        <v>202304</v>
      </c>
      <c r="C434">
        <v>1</v>
      </c>
      <c r="D434" s="7">
        <v>1126075204.6700001</v>
      </c>
      <c r="E434">
        <v>356961818.98000002</v>
      </c>
      <c r="F434">
        <v>622126631.96000004</v>
      </c>
      <c r="G434">
        <v>92073762.129999995</v>
      </c>
      <c r="L434">
        <v>54912991.600000024</v>
      </c>
    </row>
    <row r="435" spans="1:12">
      <c r="A435" s="29">
        <v>3</v>
      </c>
      <c r="B435" s="29">
        <v>202304</v>
      </c>
      <c r="C435">
        <v>2</v>
      </c>
      <c r="D435" s="7">
        <v>145600082.90000001</v>
      </c>
      <c r="E435">
        <v>12014795</v>
      </c>
      <c r="F435">
        <v>20465002</v>
      </c>
      <c r="G435">
        <v>13916052</v>
      </c>
      <c r="H435">
        <v>93918169</v>
      </c>
      <c r="L435">
        <v>5286064.900000006</v>
      </c>
    </row>
    <row r="436" spans="1:12">
      <c r="A436" s="29">
        <v>3</v>
      </c>
      <c r="B436" s="29">
        <v>202304</v>
      </c>
      <c r="C436">
        <v>3</v>
      </c>
      <c r="D436" s="7">
        <v>103768591.05</v>
      </c>
      <c r="E436">
        <v>5817766</v>
      </c>
      <c r="F436">
        <v>1129581</v>
      </c>
      <c r="G436">
        <v>11568828</v>
      </c>
      <c r="H436">
        <v>1391956</v>
      </c>
      <c r="I436">
        <v>82215665</v>
      </c>
      <c r="L436">
        <v>1644795.049999997</v>
      </c>
    </row>
    <row r="437" spans="1:12">
      <c r="A437" s="29">
        <v>3</v>
      </c>
      <c r="B437" s="29">
        <v>202304</v>
      </c>
      <c r="C437">
        <v>4</v>
      </c>
      <c r="D437" s="7">
        <v>532794878.36000007</v>
      </c>
      <c r="E437">
        <v>11629447</v>
      </c>
      <c r="F437">
        <v>3110212</v>
      </c>
      <c r="H437">
        <v>191533</v>
      </c>
      <c r="I437">
        <v>507084298.17000008</v>
      </c>
      <c r="L437">
        <v>10779388.189999998</v>
      </c>
    </row>
    <row r="438" spans="1:12">
      <c r="A438" s="29">
        <v>1</v>
      </c>
      <c r="B438" s="29">
        <v>202305</v>
      </c>
      <c r="C438">
        <v>0</v>
      </c>
      <c r="D438" s="7">
        <v>16195623563.730001</v>
      </c>
      <c r="E438">
        <v>14632389729.530001</v>
      </c>
      <c r="F438">
        <v>825878134.69000006</v>
      </c>
      <c r="L438">
        <v>737355699.51000071</v>
      </c>
    </row>
    <row r="439" spans="1:12">
      <c r="A439" s="29">
        <v>1</v>
      </c>
      <c r="B439" s="29">
        <v>202305</v>
      </c>
      <c r="C439">
        <v>1</v>
      </c>
      <c r="D439" s="7">
        <v>847734941.75</v>
      </c>
      <c r="E439">
        <v>260743445</v>
      </c>
      <c r="F439">
        <v>416452322.69</v>
      </c>
      <c r="G439">
        <v>101675093.84999999</v>
      </c>
      <c r="J439" s="5">
        <v>5616900</v>
      </c>
      <c r="L439">
        <v>63247180.210000008</v>
      </c>
    </row>
    <row r="440" spans="1:12">
      <c r="A440" s="29">
        <v>1</v>
      </c>
      <c r="B440" s="29">
        <v>202305</v>
      </c>
      <c r="C440">
        <v>2</v>
      </c>
      <c r="D440" s="7">
        <v>160295494</v>
      </c>
      <c r="E440">
        <v>15869299</v>
      </c>
      <c r="F440">
        <v>28138543.899999999</v>
      </c>
      <c r="G440">
        <v>7631594</v>
      </c>
      <c r="H440">
        <v>99026988</v>
      </c>
      <c r="J440" s="5">
        <v>1280221</v>
      </c>
      <c r="L440">
        <v>8348848.099999994</v>
      </c>
    </row>
    <row r="441" spans="1:12">
      <c r="A441" s="29">
        <v>1</v>
      </c>
      <c r="B441" s="29">
        <v>202305</v>
      </c>
      <c r="C441">
        <v>3</v>
      </c>
      <c r="D441" s="7">
        <v>89732412.019999996</v>
      </c>
      <c r="E441">
        <v>3527490</v>
      </c>
      <c r="F441">
        <v>3971419</v>
      </c>
      <c r="G441">
        <v>2120959</v>
      </c>
      <c r="H441">
        <v>676998</v>
      </c>
      <c r="I441">
        <v>76206934.019999996</v>
      </c>
      <c r="L441">
        <v>3228612</v>
      </c>
    </row>
    <row r="442" spans="1:12">
      <c r="A442" s="29">
        <v>1</v>
      </c>
      <c r="B442" s="29">
        <v>202305</v>
      </c>
      <c r="C442">
        <v>4</v>
      </c>
      <c r="D442" s="7">
        <v>698772665.64999998</v>
      </c>
      <c r="E442">
        <v>3561322</v>
      </c>
      <c r="F442">
        <v>2329425</v>
      </c>
      <c r="G442">
        <v>204995</v>
      </c>
      <c r="I442">
        <v>674039025.73999989</v>
      </c>
      <c r="L442">
        <v>18637897.910000086</v>
      </c>
    </row>
    <row r="443" spans="1:12">
      <c r="A443" s="29">
        <v>2</v>
      </c>
      <c r="B443" s="29">
        <v>202305</v>
      </c>
      <c r="C443">
        <v>0</v>
      </c>
      <c r="D443" s="7">
        <v>1049190705</v>
      </c>
      <c r="E443">
        <v>954243365</v>
      </c>
      <c r="F443">
        <v>42181557</v>
      </c>
      <c r="J443" s="5">
        <v>302807</v>
      </c>
      <c r="L443">
        <v>52462976</v>
      </c>
    </row>
    <row r="444" spans="1:12">
      <c r="A444" s="29">
        <v>2</v>
      </c>
      <c r="B444" s="29">
        <v>202305</v>
      </c>
      <c r="C444">
        <v>1</v>
      </c>
      <c r="D444" s="7">
        <v>84261041.450000003</v>
      </c>
      <c r="E444">
        <v>18296643</v>
      </c>
      <c r="F444">
        <v>49022740</v>
      </c>
      <c r="G444">
        <v>12954957</v>
      </c>
      <c r="L444">
        <v>3986701.450000003</v>
      </c>
    </row>
    <row r="445" spans="1:12">
      <c r="A445" s="29">
        <v>2</v>
      </c>
      <c r="B445" s="29">
        <v>202305</v>
      </c>
      <c r="C445">
        <v>2</v>
      </c>
      <c r="D445" s="7">
        <v>23762051</v>
      </c>
      <c r="F445">
        <v>1624228</v>
      </c>
      <c r="G445">
        <v>1913908</v>
      </c>
      <c r="H445">
        <v>19637469</v>
      </c>
      <c r="L445">
        <v>586446</v>
      </c>
    </row>
    <row r="446" spans="1:12">
      <c r="A446" s="29">
        <v>2</v>
      </c>
      <c r="B446" s="29">
        <v>202305</v>
      </c>
      <c r="C446">
        <v>3</v>
      </c>
      <c r="D446" s="7">
        <v>15730358</v>
      </c>
      <c r="E446">
        <v>548515</v>
      </c>
      <c r="F446">
        <v>1421017</v>
      </c>
      <c r="H446">
        <v>593388</v>
      </c>
      <c r="I446">
        <v>12817222</v>
      </c>
      <c r="L446">
        <v>350216</v>
      </c>
    </row>
    <row r="447" spans="1:12">
      <c r="A447" s="29">
        <v>2</v>
      </c>
      <c r="B447" s="29">
        <v>202305</v>
      </c>
      <c r="C447">
        <v>4</v>
      </c>
      <c r="D447" s="7">
        <v>107101039.97999999</v>
      </c>
      <c r="H447">
        <v>753225</v>
      </c>
      <c r="I447">
        <v>104298524.79999998</v>
      </c>
      <c r="L447">
        <v>2049290.1800000072</v>
      </c>
    </row>
    <row r="448" spans="1:12">
      <c r="A448" s="29">
        <v>3</v>
      </c>
      <c r="B448" s="29">
        <v>202305</v>
      </c>
      <c r="C448">
        <v>0</v>
      </c>
      <c r="D448" s="7">
        <v>11475600675.799999</v>
      </c>
      <c r="E448">
        <v>10243159957.76</v>
      </c>
      <c r="F448">
        <v>527296103.98000002</v>
      </c>
      <c r="J448" s="5">
        <v>10231912</v>
      </c>
      <c r="L448">
        <v>694912702.05999899</v>
      </c>
    </row>
    <row r="449" spans="1:12">
      <c r="A449" s="29">
        <v>3</v>
      </c>
      <c r="B449" s="29">
        <v>202305</v>
      </c>
      <c r="C449">
        <v>1</v>
      </c>
      <c r="D449" s="7">
        <v>1156686528.97</v>
      </c>
      <c r="E449">
        <v>269955533</v>
      </c>
      <c r="F449">
        <v>714625404.8900001</v>
      </c>
      <c r="G449">
        <v>97187799.289999992</v>
      </c>
      <c r="L449">
        <v>74917791.789999932</v>
      </c>
    </row>
    <row r="450" spans="1:12">
      <c r="A450" s="29">
        <v>3</v>
      </c>
      <c r="B450" s="29">
        <v>202305</v>
      </c>
      <c r="C450">
        <v>2</v>
      </c>
      <c r="D450" s="7">
        <v>109796795.13</v>
      </c>
      <c r="E450">
        <v>6694273</v>
      </c>
      <c r="F450">
        <v>25233786</v>
      </c>
      <c r="G450">
        <v>2701660</v>
      </c>
      <c r="H450">
        <v>66400339.130000003</v>
      </c>
      <c r="J450" s="5">
        <v>3137689</v>
      </c>
      <c r="L450">
        <v>5629047.9999999925</v>
      </c>
    </row>
    <row r="451" spans="1:12">
      <c r="A451" s="29">
        <v>3</v>
      </c>
      <c r="B451" s="29">
        <v>202305</v>
      </c>
      <c r="C451">
        <v>3</v>
      </c>
      <c r="D451" s="7">
        <v>87468375</v>
      </c>
      <c r="E451">
        <v>138303</v>
      </c>
      <c r="F451">
        <v>3222449</v>
      </c>
      <c r="H451">
        <v>3853278</v>
      </c>
      <c r="I451">
        <v>78266392</v>
      </c>
      <c r="L451">
        <v>1987953</v>
      </c>
    </row>
    <row r="452" spans="1:12">
      <c r="A452" s="29">
        <v>3</v>
      </c>
      <c r="B452" s="29">
        <v>202305</v>
      </c>
      <c r="C452">
        <v>4</v>
      </c>
      <c r="D452" s="7">
        <v>560235725.16999996</v>
      </c>
      <c r="E452">
        <v>4983260.01</v>
      </c>
      <c r="F452">
        <v>1634994</v>
      </c>
      <c r="G452">
        <v>361337</v>
      </c>
      <c r="H452">
        <v>1384696</v>
      </c>
      <c r="I452">
        <v>537490290.27999997</v>
      </c>
      <c r="L452">
        <v>14381147.879999995</v>
      </c>
    </row>
    <row r="453" spans="1:12">
      <c r="A453" s="29">
        <v>1</v>
      </c>
      <c r="B453" s="29">
        <v>202306</v>
      </c>
      <c r="C453">
        <v>0</v>
      </c>
      <c r="D453" s="7">
        <v>15271834785.980001</v>
      </c>
      <c r="E453">
        <v>13927596998.300001</v>
      </c>
      <c r="F453">
        <v>601107566</v>
      </c>
      <c r="L453">
        <v>743130221.68000031</v>
      </c>
    </row>
    <row r="454" spans="1:12">
      <c r="A454" s="29">
        <v>1</v>
      </c>
      <c r="B454" s="29">
        <v>202306</v>
      </c>
      <c r="C454">
        <v>1</v>
      </c>
      <c r="D454" s="7">
        <v>1227798922.6599998</v>
      </c>
      <c r="E454">
        <v>479268501.56999999</v>
      </c>
      <c r="F454">
        <v>504233657.43000001</v>
      </c>
      <c r="G454">
        <v>148218734.12</v>
      </c>
      <c r="L454">
        <v>96078029.539999902</v>
      </c>
    </row>
    <row r="455" spans="1:12">
      <c r="A455" s="29">
        <v>1</v>
      </c>
      <c r="B455" s="29">
        <v>202306</v>
      </c>
      <c r="C455">
        <v>2</v>
      </c>
      <c r="D455" s="7">
        <v>104855082.84999999</v>
      </c>
      <c r="E455">
        <v>10430481</v>
      </c>
      <c r="F455">
        <v>12447544</v>
      </c>
      <c r="G455">
        <v>6135226</v>
      </c>
      <c r="H455">
        <v>66254358.849999994</v>
      </c>
      <c r="L455">
        <v>9587473</v>
      </c>
    </row>
    <row r="456" spans="1:12">
      <c r="A456" s="29">
        <v>1</v>
      </c>
      <c r="B456" s="29">
        <v>202306</v>
      </c>
      <c r="C456">
        <v>3</v>
      </c>
      <c r="D456" s="7">
        <v>91903113</v>
      </c>
      <c r="E456">
        <v>510793</v>
      </c>
      <c r="F456">
        <v>65652</v>
      </c>
      <c r="G456">
        <v>384664</v>
      </c>
      <c r="I456">
        <v>89664472</v>
      </c>
      <c r="L456">
        <v>1277532</v>
      </c>
    </row>
    <row r="457" spans="1:12">
      <c r="A457" s="29">
        <v>1</v>
      </c>
      <c r="B457" s="29">
        <v>202306</v>
      </c>
      <c r="C457">
        <v>4</v>
      </c>
      <c r="D457" s="7">
        <v>741251607.75999987</v>
      </c>
      <c r="E457">
        <v>6953204</v>
      </c>
      <c r="F457">
        <v>1908920</v>
      </c>
      <c r="G457">
        <v>579693</v>
      </c>
      <c r="H457">
        <v>646825</v>
      </c>
      <c r="I457">
        <v>704092404.54000008</v>
      </c>
      <c r="L457">
        <v>27070561.21999979</v>
      </c>
    </row>
    <row r="458" spans="1:12">
      <c r="A458" s="29">
        <v>2</v>
      </c>
      <c r="B458" s="29">
        <v>202306</v>
      </c>
      <c r="C458">
        <v>0</v>
      </c>
      <c r="D458" s="7">
        <v>971954070</v>
      </c>
      <c r="E458">
        <v>886006296</v>
      </c>
      <c r="F458">
        <v>42500741</v>
      </c>
      <c r="L458">
        <v>43447033</v>
      </c>
    </row>
    <row r="459" spans="1:12">
      <c r="A459" s="29">
        <v>2</v>
      </c>
      <c r="B459" s="29">
        <v>202306</v>
      </c>
      <c r="C459">
        <v>1</v>
      </c>
      <c r="D459" s="7">
        <v>95003846.810000002</v>
      </c>
      <c r="E459">
        <v>26259326</v>
      </c>
      <c r="F459">
        <v>46328295.810000002</v>
      </c>
      <c r="G459">
        <v>17654411</v>
      </c>
      <c r="L459">
        <v>4761814</v>
      </c>
    </row>
    <row r="460" spans="1:12">
      <c r="A460" s="29">
        <v>2</v>
      </c>
      <c r="B460" s="29">
        <v>202306</v>
      </c>
      <c r="C460">
        <v>2</v>
      </c>
      <c r="D460" s="7">
        <v>14548783</v>
      </c>
      <c r="E460">
        <v>1597051</v>
      </c>
      <c r="F460">
        <v>3565573</v>
      </c>
      <c r="G460">
        <v>1531947</v>
      </c>
      <c r="H460">
        <v>7024398</v>
      </c>
      <c r="L460">
        <v>829814</v>
      </c>
    </row>
    <row r="461" spans="1:12">
      <c r="A461" s="29">
        <v>2</v>
      </c>
      <c r="B461" s="29">
        <v>202306</v>
      </c>
      <c r="C461">
        <v>3</v>
      </c>
      <c r="D461" s="7">
        <v>19172281</v>
      </c>
      <c r="E461">
        <v>360593</v>
      </c>
      <c r="G461">
        <v>1349720</v>
      </c>
      <c r="H461">
        <v>2250175</v>
      </c>
      <c r="I461">
        <v>14835639</v>
      </c>
      <c r="L461">
        <v>376154</v>
      </c>
    </row>
    <row r="462" spans="1:12">
      <c r="A462" s="29">
        <v>2</v>
      </c>
      <c r="B462" s="29">
        <v>202306</v>
      </c>
      <c r="C462">
        <v>4</v>
      </c>
      <c r="D462" s="7">
        <v>118617365.60999998</v>
      </c>
      <c r="E462">
        <v>1154087</v>
      </c>
      <c r="F462">
        <v>2060193.03</v>
      </c>
      <c r="I462">
        <v>111597419.91</v>
      </c>
      <c r="L462">
        <v>3805665.6699999869</v>
      </c>
    </row>
    <row r="463" spans="1:12">
      <c r="A463" s="29">
        <v>3</v>
      </c>
      <c r="B463" s="29">
        <v>202306</v>
      </c>
      <c r="C463">
        <v>0</v>
      </c>
      <c r="D463" s="7">
        <v>11307772017.940001</v>
      </c>
      <c r="E463">
        <v>10043848717.1</v>
      </c>
      <c r="F463">
        <v>641783880</v>
      </c>
      <c r="L463">
        <v>622139420.84000015</v>
      </c>
    </row>
    <row r="464" spans="1:12">
      <c r="A464" s="29">
        <v>3</v>
      </c>
      <c r="B464" s="29">
        <v>202306</v>
      </c>
      <c r="C464">
        <v>1</v>
      </c>
      <c r="D464" s="7">
        <v>1222897926.3700001</v>
      </c>
      <c r="E464">
        <v>309975762.5</v>
      </c>
      <c r="F464">
        <v>690715632.53999996</v>
      </c>
      <c r="G464">
        <v>133701269.97999999</v>
      </c>
      <c r="L464">
        <v>88505261.350000173</v>
      </c>
    </row>
    <row r="465" spans="1:12">
      <c r="A465" s="29">
        <v>3</v>
      </c>
      <c r="B465" s="29">
        <v>202306</v>
      </c>
      <c r="C465">
        <v>2</v>
      </c>
      <c r="D465" s="7">
        <v>91312597.289999992</v>
      </c>
      <c r="E465">
        <v>1703221</v>
      </c>
      <c r="F465">
        <v>19044286</v>
      </c>
      <c r="G465">
        <v>2259891.66</v>
      </c>
      <c r="H465">
        <v>62076442.509999998</v>
      </c>
      <c r="L465">
        <v>6228756.1199999973</v>
      </c>
    </row>
    <row r="466" spans="1:12">
      <c r="A466" s="29">
        <v>3</v>
      </c>
      <c r="B466" s="29">
        <v>202306</v>
      </c>
      <c r="C466">
        <v>3</v>
      </c>
      <c r="D466" s="7">
        <v>67508952.129999995</v>
      </c>
      <c r="E466">
        <v>1129430</v>
      </c>
      <c r="F466">
        <v>3004315</v>
      </c>
      <c r="I466">
        <v>59819049.130000003</v>
      </c>
      <c r="L466">
        <v>3556157.9999999925</v>
      </c>
    </row>
    <row r="467" spans="1:12">
      <c r="A467" s="29">
        <v>3</v>
      </c>
      <c r="B467" s="29">
        <v>202306</v>
      </c>
      <c r="C467">
        <v>4</v>
      </c>
      <c r="D467" s="7">
        <v>607190192.62</v>
      </c>
      <c r="E467">
        <v>5081487</v>
      </c>
      <c r="F467">
        <v>419290</v>
      </c>
      <c r="G467">
        <v>441389</v>
      </c>
      <c r="I467">
        <v>575426240.00999999</v>
      </c>
      <c r="L467">
        <v>25821786.610000014</v>
      </c>
    </row>
    <row r="468" spans="1:12">
      <c r="A468" s="29">
        <v>1</v>
      </c>
      <c r="B468" s="29">
        <v>202307</v>
      </c>
      <c r="C468">
        <v>0</v>
      </c>
      <c r="D468" s="7">
        <v>14999365610.020002</v>
      </c>
      <c r="E468">
        <v>13735675732.140001</v>
      </c>
      <c r="F468">
        <v>505490514.39999998</v>
      </c>
      <c r="L468">
        <v>758199363.48000145</v>
      </c>
    </row>
    <row r="469" spans="1:12">
      <c r="A469" s="29">
        <v>1</v>
      </c>
      <c r="B469" s="29">
        <v>202307</v>
      </c>
      <c r="C469">
        <v>1</v>
      </c>
      <c r="D469" s="7">
        <v>1087731322.47</v>
      </c>
      <c r="E469">
        <v>309700434.44999999</v>
      </c>
      <c r="F469">
        <v>518273561.63</v>
      </c>
      <c r="G469">
        <v>169265078.87</v>
      </c>
      <c r="L469">
        <v>90492247.5200001</v>
      </c>
    </row>
    <row r="470" spans="1:12">
      <c r="A470" s="29">
        <v>1</v>
      </c>
      <c r="B470" s="29">
        <v>202307</v>
      </c>
      <c r="C470">
        <v>2</v>
      </c>
      <c r="D470" s="7">
        <v>143125770.12</v>
      </c>
      <c r="E470">
        <v>22012088</v>
      </c>
      <c r="F470">
        <v>11917149.379999999</v>
      </c>
      <c r="G470">
        <v>2103020</v>
      </c>
      <c r="H470">
        <v>99660308.739999995</v>
      </c>
      <c r="L470">
        <v>7433204</v>
      </c>
    </row>
    <row r="471" spans="1:12">
      <c r="A471" s="29">
        <v>1</v>
      </c>
      <c r="B471" s="29">
        <v>202307</v>
      </c>
      <c r="C471">
        <v>3</v>
      </c>
      <c r="D471" s="7">
        <v>64013542.349999994</v>
      </c>
      <c r="E471">
        <v>3654556</v>
      </c>
      <c r="F471">
        <v>4047537</v>
      </c>
      <c r="G471">
        <v>894093</v>
      </c>
      <c r="I471">
        <v>52195694.350000001</v>
      </c>
      <c r="L471">
        <v>3221661.9999999925</v>
      </c>
    </row>
    <row r="472" spans="1:12">
      <c r="A472" s="29">
        <v>1</v>
      </c>
      <c r="B472" s="29">
        <v>202307</v>
      </c>
      <c r="C472">
        <v>4</v>
      </c>
      <c r="D472" s="7">
        <v>787417495.54000008</v>
      </c>
      <c r="E472">
        <v>6555923</v>
      </c>
      <c r="F472">
        <v>637591</v>
      </c>
      <c r="I472">
        <v>759301478.95000005</v>
      </c>
      <c r="L472">
        <v>20922502.590000033</v>
      </c>
    </row>
    <row r="473" spans="1:12">
      <c r="A473" s="29">
        <v>2</v>
      </c>
      <c r="B473" s="29">
        <v>202307</v>
      </c>
      <c r="C473">
        <v>0</v>
      </c>
      <c r="D473" s="7">
        <v>925238098</v>
      </c>
      <c r="E473">
        <v>843446751.60000002</v>
      </c>
      <c r="F473">
        <v>35226764</v>
      </c>
      <c r="J473" s="5">
        <v>1013658</v>
      </c>
      <c r="L473">
        <v>45550924.399999976</v>
      </c>
    </row>
    <row r="474" spans="1:12">
      <c r="A474" s="29">
        <v>2</v>
      </c>
      <c r="B474" s="29">
        <v>202307</v>
      </c>
      <c r="C474">
        <v>1</v>
      </c>
      <c r="D474" s="7">
        <v>91503261.840000004</v>
      </c>
      <c r="E474">
        <v>23014385</v>
      </c>
      <c r="F474">
        <v>44832095.810000002</v>
      </c>
      <c r="G474">
        <v>19214590</v>
      </c>
      <c r="L474">
        <v>4442191.0300000012</v>
      </c>
    </row>
    <row r="475" spans="1:12">
      <c r="A475" s="29">
        <v>2</v>
      </c>
      <c r="B475" s="29">
        <v>202307</v>
      </c>
      <c r="C475">
        <v>2</v>
      </c>
      <c r="D475" s="7">
        <v>20833691</v>
      </c>
      <c r="E475">
        <v>1092420</v>
      </c>
      <c r="F475">
        <v>2495362</v>
      </c>
      <c r="G475">
        <v>775599</v>
      </c>
      <c r="H475">
        <v>15293007</v>
      </c>
      <c r="L475">
        <v>1177303</v>
      </c>
    </row>
    <row r="476" spans="1:12">
      <c r="A476" s="29">
        <v>2</v>
      </c>
      <c r="B476" s="29">
        <v>202307</v>
      </c>
      <c r="C476">
        <v>3</v>
      </c>
      <c r="D476" s="7">
        <v>9365120</v>
      </c>
      <c r="H476">
        <v>2367121</v>
      </c>
      <c r="I476">
        <v>6834660</v>
      </c>
      <c r="L476">
        <v>163339</v>
      </c>
    </row>
    <row r="477" spans="1:12">
      <c r="A477" s="29">
        <v>2</v>
      </c>
      <c r="B477" s="29">
        <v>202307</v>
      </c>
      <c r="C477">
        <v>4</v>
      </c>
      <c r="D477" s="7">
        <v>126511491.57999998</v>
      </c>
      <c r="E477">
        <v>1583531</v>
      </c>
      <c r="F477">
        <v>968691</v>
      </c>
      <c r="I477">
        <v>121388921.86000001</v>
      </c>
      <c r="L477">
        <v>2570347.719999969</v>
      </c>
    </row>
    <row r="478" spans="1:12">
      <c r="A478" s="29">
        <v>3</v>
      </c>
      <c r="B478" s="29">
        <v>202307</v>
      </c>
      <c r="C478">
        <v>0</v>
      </c>
      <c r="D478" s="7">
        <v>11286777606.670002</v>
      </c>
      <c r="E478">
        <v>10244319032.17</v>
      </c>
      <c r="F478">
        <v>442601974.49000001</v>
      </c>
      <c r="L478">
        <v>599856600.01000214</v>
      </c>
    </row>
    <row r="479" spans="1:12">
      <c r="A479" s="29">
        <v>3</v>
      </c>
      <c r="B479" s="29">
        <v>202307</v>
      </c>
      <c r="C479">
        <v>1</v>
      </c>
      <c r="D479" s="7">
        <v>1285396172.8599999</v>
      </c>
      <c r="E479">
        <v>367191666.31999999</v>
      </c>
      <c r="F479">
        <v>717432141.25</v>
      </c>
      <c r="G479">
        <v>124433935.78999999</v>
      </c>
      <c r="L479">
        <v>76338429.5</v>
      </c>
    </row>
    <row r="480" spans="1:12">
      <c r="A480" s="29">
        <v>3</v>
      </c>
      <c r="B480" s="29">
        <v>202307</v>
      </c>
      <c r="C480">
        <v>2</v>
      </c>
      <c r="D480" s="7">
        <v>122316023.64</v>
      </c>
      <c r="E480">
        <v>10593200</v>
      </c>
      <c r="F480">
        <v>18505980</v>
      </c>
      <c r="G480">
        <v>16465648.08</v>
      </c>
      <c r="H480">
        <v>69885152.980000004</v>
      </c>
      <c r="L480">
        <v>6866042.5799999982</v>
      </c>
    </row>
    <row r="481" spans="1:12">
      <c r="A481" s="29">
        <v>3</v>
      </c>
      <c r="B481" s="29">
        <v>202307</v>
      </c>
      <c r="C481">
        <v>3</v>
      </c>
      <c r="D481" s="7">
        <v>59327490.509999998</v>
      </c>
      <c r="E481">
        <v>1856222</v>
      </c>
      <c r="F481">
        <v>2504676</v>
      </c>
      <c r="H481">
        <v>62868</v>
      </c>
      <c r="I481">
        <v>53368886</v>
      </c>
      <c r="L481">
        <v>1534838.5099999979</v>
      </c>
    </row>
    <row r="482" spans="1:12">
      <c r="A482" s="29">
        <v>3</v>
      </c>
      <c r="B482" s="29">
        <v>202307</v>
      </c>
      <c r="C482">
        <v>4</v>
      </c>
      <c r="D482" s="7">
        <v>619058489.50999999</v>
      </c>
      <c r="E482">
        <v>3977427</v>
      </c>
      <c r="F482">
        <v>1779735</v>
      </c>
      <c r="I482">
        <v>602673331.85000002</v>
      </c>
      <c r="L482">
        <v>10627995.659999967</v>
      </c>
    </row>
    <row r="483" spans="1:12">
      <c r="A483" s="29">
        <v>1</v>
      </c>
      <c r="B483" s="29">
        <v>202308</v>
      </c>
      <c r="C483">
        <v>0</v>
      </c>
      <c r="D483" s="7">
        <v>14839239805.59</v>
      </c>
      <c r="E483">
        <v>13522711586.51</v>
      </c>
      <c r="F483">
        <v>539458563.61000001</v>
      </c>
      <c r="J483" s="5">
        <v>1000000</v>
      </c>
      <c r="L483">
        <v>776069655.46999931</v>
      </c>
    </row>
    <row r="484" spans="1:12">
      <c r="A484" s="29">
        <v>1</v>
      </c>
      <c r="B484" s="29">
        <v>202308</v>
      </c>
      <c r="C484">
        <v>1</v>
      </c>
      <c r="D484" s="7">
        <v>978661208.80999994</v>
      </c>
      <c r="E484">
        <v>271381552.38</v>
      </c>
      <c r="F484">
        <v>533502928.83999997</v>
      </c>
      <c r="G484">
        <v>107253553</v>
      </c>
      <c r="L484">
        <v>66523174.589999914</v>
      </c>
    </row>
    <row r="485" spans="1:12">
      <c r="A485" s="29">
        <v>1</v>
      </c>
      <c r="B485" s="29">
        <v>202308</v>
      </c>
      <c r="C485">
        <v>2</v>
      </c>
      <c r="D485" s="7">
        <v>188631583.56999999</v>
      </c>
      <c r="E485">
        <v>25417072</v>
      </c>
      <c r="F485">
        <v>15401788.5</v>
      </c>
      <c r="G485">
        <v>14338591</v>
      </c>
      <c r="H485">
        <v>119427126.5</v>
      </c>
      <c r="L485">
        <v>14047005.569999993</v>
      </c>
    </row>
    <row r="486" spans="1:12">
      <c r="A486" s="29">
        <v>1</v>
      </c>
      <c r="B486" s="29">
        <v>202308</v>
      </c>
      <c r="C486">
        <v>3</v>
      </c>
      <c r="D486" s="7">
        <v>91939670.340000004</v>
      </c>
      <c r="E486">
        <v>2729153</v>
      </c>
      <c r="F486">
        <v>2745141</v>
      </c>
      <c r="H486">
        <v>4384225</v>
      </c>
      <c r="I486">
        <v>79300591.340000004</v>
      </c>
      <c r="L486">
        <v>2780560</v>
      </c>
    </row>
    <row r="487" spans="1:12">
      <c r="A487" s="29">
        <v>1</v>
      </c>
      <c r="B487" s="29">
        <v>202308</v>
      </c>
      <c r="C487">
        <v>4</v>
      </c>
      <c r="D487" s="7">
        <v>796083275.29999995</v>
      </c>
      <c r="E487">
        <v>1662791</v>
      </c>
      <c r="F487">
        <v>4022448.2199999997</v>
      </c>
      <c r="I487">
        <v>775866797.40999997</v>
      </c>
      <c r="L487">
        <v>14531238.669999957</v>
      </c>
    </row>
    <row r="488" spans="1:12">
      <c r="A488" s="29">
        <v>2</v>
      </c>
      <c r="B488" s="29">
        <v>202308</v>
      </c>
      <c r="C488">
        <v>0</v>
      </c>
      <c r="D488" s="7">
        <v>907192327.10000002</v>
      </c>
      <c r="E488">
        <v>820209008.39999998</v>
      </c>
      <c r="F488">
        <v>41958027</v>
      </c>
      <c r="J488" s="5">
        <v>299708</v>
      </c>
      <c r="L488">
        <v>44725583.700000048</v>
      </c>
    </row>
    <row r="489" spans="1:12">
      <c r="A489" s="29">
        <v>2</v>
      </c>
      <c r="B489" s="29">
        <v>202308</v>
      </c>
      <c r="C489">
        <v>1</v>
      </c>
      <c r="D489" s="7">
        <v>83742654.260000005</v>
      </c>
      <c r="E489">
        <v>15774691</v>
      </c>
      <c r="F489">
        <v>46757738.310000002</v>
      </c>
      <c r="G489">
        <v>17432510.5</v>
      </c>
      <c r="L489">
        <v>3777714.450000003</v>
      </c>
    </row>
    <row r="490" spans="1:12">
      <c r="A490" s="29">
        <v>2</v>
      </c>
      <c r="B490" s="29">
        <v>202308</v>
      </c>
      <c r="C490">
        <v>2</v>
      </c>
      <c r="D490" s="7">
        <v>20432284</v>
      </c>
      <c r="E490">
        <v>2085383</v>
      </c>
      <c r="F490">
        <v>3793671</v>
      </c>
      <c r="G490">
        <v>2929289</v>
      </c>
      <c r="H490">
        <v>10394103</v>
      </c>
      <c r="J490" s="5">
        <v>237764</v>
      </c>
      <c r="L490">
        <v>992074</v>
      </c>
    </row>
    <row r="491" spans="1:12">
      <c r="A491" s="29">
        <v>2</v>
      </c>
      <c r="B491" s="29">
        <v>202308</v>
      </c>
      <c r="C491">
        <v>3</v>
      </c>
      <c r="D491" s="7">
        <v>15534854</v>
      </c>
      <c r="F491">
        <v>2192217</v>
      </c>
      <c r="G491">
        <v>894544</v>
      </c>
      <c r="I491">
        <v>11849614</v>
      </c>
      <c r="L491">
        <v>598479</v>
      </c>
    </row>
    <row r="492" spans="1:12">
      <c r="A492" s="29">
        <v>2</v>
      </c>
      <c r="B492" s="29">
        <v>202308</v>
      </c>
      <c r="C492">
        <v>4</v>
      </c>
      <c r="D492" s="7">
        <v>128308321.86000001</v>
      </c>
      <c r="E492">
        <v>500523</v>
      </c>
      <c r="I492">
        <v>124417457.39000002</v>
      </c>
      <c r="L492">
        <v>3390341.4699999988</v>
      </c>
    </row>
    <row r="493" spans="1:12">
      <c r="A493" s="29">
        <v>3</v>
      </c>
      <c r="B493" s="29">
        <v>202308</v>
      </c>
      <c r="C493">
        <v>0</v>
      </c>
      <c r="D493" s="7">
        <v>11356336276.490002</v>
      </c>
      <c r="E493">
        <v>10252981407.910002</v>
      </c>
      <c r="F493">
        <v>487272779.36000001</v>
      </c>
      <c r="J493" s="5">
        <v>6938564</v>
      </c>
      <c r="L493">
        <v>609143525.21999931</v>
      </c>
    </row>
    <row r="494" spans="1:12">
      <c r="A494" s="29">
        <v>3</v>
      </c>
      <c r="B494" s="29">
        <v>202308</v>
      </c>
      <c r="C494">
        <v>1</v>
      </c>
      <c r="D494" s="7">
        <v>1176248528.1800001</v>
      </c>
      <c r="E494">
        <v>338683926</v>
      </c>
      <c r="F494">
        <v>619802476.49000001</v>
      </c>
      <c r="G494">
        <v>136129028.65000001</v>
      </c>
      <c r="L494">
        <v>81633097.039999962</v>
      </c>
    </row>
    <row r="495" spans="1:12">
      <c r="A495" s="29">
        <v>3</v>
      </c>
      <c r="B495" s="29">
        <v>202308</v>
      </c>
      <c r="C495">
        <v>2</v>
      </c>
      <c r="D495" s="7">
        <v>137283062.78999999</v>
      </c>
      <c r="E495">
        <v>8220178</v>
      </c>
      <c r="F495">
        <v>9428246</v>
      </c>
      <c r="G495">
        <v>24364448</v>
      </c>
      <c r="H495">
        <v>90142763.789999992</v>
      </c>
      <c r="L495">
        <v>5127427</v>
      </c>
    </row>
    <row r="496" spans="1:12">
      <c r="A496" s="29">
        <v>3</v>
      </c>
      <c r="B496" s="29">
        <v>202308</v>
      </c>
      <c r="C496">
        <v>3</v>
      </c>
      <c r="D496" s="7">
        <v>70817429.980000004</v>
      </c>
      <c r="E496">
        <v>1189329</v>
      </c>
      <c r="F496">
        <v>2134425</v>
      </c>
      <c r="G496">
        <v>639264</v>
      </c>
      <c r="H496">
        <v>1684112</v>
      </c>
      <c r="I496">
        <v>62948568.980000004</v>
      </c>
      <c r="L496">
        <v>2221731</v>
      </c>
    </row>
    <row r="497" spans="1:12">
      <c r="A497" s="29">
        <v>3</v>
      </c>
      <c r="B497" s="29">
        <v>202308</v>
      </c>
      <c r="C497">
        <v>4</v>
      </c>
      <c r="D497" s="7">
        <v>649987834.8499999</v>
      </c>
      <c r="E497">
        <v>1949834.3</v>
      </c>
      <c r="F497">
        <v>1441463</v>
      </c>
      <c r="G497">
        <v>315130</v>
      </c>
      <c r="H497">
        <v>1260477</v>
      </c>
      <c r="I497">
        <v>634716642.6099999</v>
      </c>
      <c r="L497">
        <v>10304287.940000057</v>
      </c>
    </row>
    <row r="498" spans="1:12">
      <c r="A498" s="29">
        <v>1</v>
      </c>
      <c r="B498" s="29">
        <v>202309</v>
      </c>
      <c r="C498">
        <v>0</v>
      </c>
      <c r="D498" s="7">
        <v>15424504591.139999</v>
      </c>
      <c r="E498">
        <v>14061605116.359999</v>
      </c>
      <c r="F498">
        <v>594821645.38</v>
      </c>
      <c r="K498" s="10">
        <v>33025</v>
      </c>
      <c r="L498">
        <v>768044804.40000153</v>
      </c>
    </row>
    <row r="499" spans="1:12">
      <c r="A499" s="29">
        <v>1</v>
      </c>
      <c r="B499" s="29">
        <v>202309</v>
      </c>
      <c r="C499">
        <v>1</v>
      </c>
      <c r="D499" s="7">
        <v>1060286600.7800001</v>
      </c>
      <c r="E499">
        <v>273906192.69999999</v>
      </c>
      <c r="F499">
        <v>575931953.18000007</v>
      </c>
      <c r="G499">
        <v>130241433.72</v>
      </c>
      <c r="L499">
        <v>80207021.179999948</v>
      </c>
    </row>
    <row r="500" spans="1:12">
      <c r="A500" s="29">
        <v>1</v>
      </c>
      <c r="B500" s="29">
        <v>202309</v>
      </c>
      <c r="C500">
        <v>2</v>
      </c>
      <c r="D500" s="7">
        <v>131003406</v>
      </c>
      <c r="E500">
        <v>21857794</v>
      </c>
      <c r="F500">
        <v>28157732.5</v>
      </c>
      <c r="G500">
        <v>5458263</v>
      </c>
      <c r="H500">
        <v>61877837.5</v>
      </c>
      <c r="L500">
        <v>13651779</v>
      </c>
    </row>
    <row r="501" spans="1:12">
      <c r="A501" s="29">
        <v>1</v>
      </c>
      <c r="B501" s="29">
        <v>202309</v>
      </c>
      <c r="C501">
        <v>3</v>
      </c>
      <c r="D501" s="7">
        <v>92302302</v>
      </c>
      <c r="E501">
        <v>2461247</v>
      </c>
      <c r="F501">
        <v>1779012</v>
      </c>
      <c r="G501">
        <v>618056</v>
      </c>
      <c r="H501">
        <v>1047242</v>
      </c>
      <c r="I501">
        <v>84722461</v>
      </c>
      <c r="L501">
        <v>1674284</v>
      </c>
    </row>
    <row r="502" spans="1:12">
      <c r="A502" s="29">
        <v>1</v>
      </c>
      <c r="B502" s="29">
        <v>202309</v>
      </c>
      <c r="C502">
        <v>4</v>
      </c>
      <c r="D502" s="7">
        <v>872416085.9000001</v>
      </c>
      <c r="E502">
        <v>7380779</v>
      </c>
      <c r="F502">
        <v>1172832.1299999999</v>
      </c>
      <c r="H502">
        <v>263939</v>
      </c>
      <c r="I502">
        <v>654372081.1500001</v>
      </c>
      <c r="K502" s="10">
        <v>191557215.32000002</v>
      </c>
      <c r="L502">
        <v>17669239.299999952</v>
      </c>
    </row>
    <row r="503" spans="1:12">
      <c r="A503" s="29">
        <v>2</v>
      </c>
      <c r="B503" s="29">
        <v>202309</v>
      </c>
      <c r="C503">
        <v>0</v>
      </c>
      <c r="D503" s="7">
        <v>863926997.39999998</v>
      </c>
      <c r="E503">
        <v>781935470.38</v>
      </c>
      <c r="F503">
        <v>40175190.450000003</v>
      </c>
      <c r="L503">
        <v>41816336.569999933</v>
      </c>
    </row>
    <row r="504" spans="1:12">
      <c r="A504" s="29">
        <v>2</v>
      </c>
      <c r="B504" s="29">
        <v>202309</v>
      </c>
      <c r="C504">
        <v>1</v>
      </c>
      <c r="D504" s="7">
        <v>96163919.310000002</v>
      </c>
      <c r="E504">
        <v>37568236</v>
      </c>
      <c r="F504">
        <v>43589724.310000002</v>
      </c>
      <c r="G504">
        <v>8950748</v>
      </c>
      <c r="L504">
        <v>6055211</v>
      </c>
    </row>
    <row r="505" spans="1:12">
      <c r="A505" s="29">
        <v>2</v>
      </c>
      <c r="B505" s="29">
        <v>202309</v>
      </c>
      <c r="C505">
        <v>2</v>
      </c>
      <c r="D505" s="7">
        <v>21622157.5</v>
      </c>
      <c r="E505">
        <v>1038784</v>
      </c>
      <c r="F505">
        <v>2050564</v>
      </c>
      <c r="G505">
        <v>784698</v>
      </c>
      <c r="H505">
        <v>16958185.5</v>
      </c>
      <c r="L505">
        <v>789926</v>
      </c>
    </row>
    <row r="506" spans="1:12">
      <c r="A506" s="29">
        <v>2</v>
      </c>
      <c r="B506" s="29">
        <v>202309</v>
      </c>
      <c r="C506">
        <v>3</v>
      </c>
      <c r="D506" s="7">
        <v>8951826</v>
      </c>
      <c r="E506">
        <v>131313</v>
      </c>
      <c r="F506">
        <v>141098</v>
      </c>
      <c r="G506">
        <v>412840</v>
      </c>
      <c r="I506">
        <v>8006211</v>
      </c>
      <c r="L506">
        <v>260364</v>
      </c>
    </row>
    <row r="507" spans="1:12">
      <c r="A507" s="29">
        <v>2</v>
      </c>
      <c r="B507" s="29">
        <v>202309</v>
      </c>
      <c r="C507">
        <v>4</v>
      </c>
      <c r="D507" s="7">
        <v>135581963.38999999</v>
      </c>
      <c r="E507">
        <v>50660</v>
      </c>
      <c r="F507">
        <v>1074917</v>
      </c>
      <c r="I507">
        <v>108746355.81</v>
      </c>
      <c r="K507" s="10">
        <v>21633605.350000001</v>
      </c>
      <c r="L507">
        <v>4076425.2299999893</v>
      </c>
    </row>
    <row r="508" spans="1:12">
      <c r="A508" s="29">
        <v>3</v>
      </c>
      <c r="B508" s="29">
        <v>202309</v>
      </c>
      <c r="C508">
        <v>0</v>
      </c>
      <c r="D508" s="7">
        <v>11799302103.210001</v>
      </c>
      <c r="E508">
        <v>10713870159.090004</v>
      </c>
      <c r="F508">
        <v>452539242.5</v>
      </c>
      <c r="J508" s="5">
        <v>12960082</v>
      </c>
      <c r="K508" s="10">
        <v>1166923.3</v>
      </c>
      <c r="L508">
        <v>618765696.31999779</v>
      </c>
    </row>
    <row r="509" spans="1:12">
      <c r="A509" s="29">
        <v>3</v>
      </c>
      <c r="B509" s="29">
        <v>202309</v>
      </c>
      <c r="C509">
        <v>1</v>
      </c>
      <c r="D509" s="7">
        <v>1083701866.01</v>
      </c>
      <c r="E509">
        <v>256758660.84999999</v>
      </c>
      <c r="F509">
        <v>625351740.25</v>
      </c>
      <c r="G509">
        <v>124205981.23</v>
      </c>
      <c r="L509">
        <v>77385483.679999948</v>
      </c>
    </row>
    <row r="510" spans="1:12">
      <c r="A510" s="29">
        <v>3</v>
      </c>
      <c r="B510" s="29">
        <v>202309</v>
      </c>
      <c r="C510">
        <v>2</v>
      </c>
      <c r="D510" s="7">
        <v>172109733.81999999</v>
      </c>
      <c r="E510">
        <v>18897566</v>
      </c>
      <c r="F510">
        <v>60351861</v>
      </c>
      <c r="G510">
        <v>16903033</v>
      </c>
      <c r="H510">
        <v>62448244.82</v>
      </c>
      <c r="L510">
        <v>13509029</v>
      </c>
    </row>
    <row r="511" spans="1:12">
      <c r="A511" s="29">
        <v>3</v>
      </c>
      <c r="B511" s="29">
        <v>202309</v>
      </c>
      <c r="C511">
        <v>3</v>
      </c>
      <c r="D511" s="7">
        <v>89328939.789999992</v>
      </c>
      <c r="E511">
        <v>4493890</v>
      </c>
      <c r="F511">
        <v>8306400.5</v>
      </c>
      <c r="G511">
        <v>248687</v>
      </c>
      <c r="I511">
        <v>62820535.789999999</v>
      </c>
      <c r="L511">
        <v>13459426.5</v>
      </c>
    </row>
    <row r="512" spans="1:12">
      <c r="A512" s="29">
        <v>3</v>
      </c>
      <c r="B512" s="29">
        <v>202309</v>
      </c>
      <c r="C512">
        <v>4</v>
      </c>
      <c r="D512" s="7">
        <v>688584976.42000008</v>
      </c>
      <c r="E512">
        <v>6839109</v>
      </c>
      <c r="F512">
        <v>1678192</v>
      </c>
      <c r="G512">
        <v>125000</v>
      </c>
      <c r="H512">
        <v>749448</v>
      </c>
      <c r="I512">
        <v>479170467.77000004</v>
      </c>
      <c r="K512" s="10">
        <v>188304017.63999999</v>
      </c>
      <c r="L512">
        <v>11718742.00999999</v>
      </c>
    </row>
    <row r="513" spans="1:12">
      <c r="A513" s="29">
        <v>1</v>
      </c>
      <c r="B513" s="29">
        <v>202310</v>
      </c>
      <c r="C513">
        <v>0</v>
      </c>
      <c r="D513" s="7">
        <v>15764978879.119999</v>
      </c>
      <c r="E513">
        <v>14300751322.659998</v>
      </c>
      <c r="F513">
        <v>545925631</v>
      </c>
      <c r="J513" s="5">
        <v>1635047</v>
      </c>
      <c r="L513">
        <v>916666878.46000099</v>
      </c>
    </row>
    <row r="514" spans="1:12">
      <c r="A514" s="29">
        <v>1</v>
      </c>
      <c r="B514" s="29">
        <v>202310</v>
      </c>
      <c r="C514">
        <v>1</v>
      </c>
      <c r="D514" s="7">
        <v>1153488160.1900001</v>
      </c>
      <c r="E514">
        <v>379750002.48000002</v>
      </c>
      <c r="F514">
        <v>543226680.41999996</v>
      </c>
      <c r="G514">
        <v>133871780.23999999</v>
      </c>
      <c r="L514">
        <v>96639697.050000072</v>
      </c>
    </row>
    <row r="515" spans="1:12">
      <c r="A515" s="29">
        <v>1</v>
      </c>
      <c r="B515" s="29">
        <v>202310</v>
      </c>
      <c r="C515">
        <v>2</v>
      </c>
      <c r="D515" s="7">
        <v>130332773.72</v>
      </c>
      <c r="E515">
        <v>3748259</v>
      </c>
      <c r="F515">
        <v>12333468</v>
      </c>
      <c r="G515">
        <v>10893294</v>
      </c>
      <c r="H515">
        <v>95208460.719999999</v>
      </c>
      <c r="L515">
        <v>8149292</v>
      </c>
    </row>
    <row r="516" spans="1:12">
      <c r="A516" s="29">
        <v>1</v>
      </c>
      <c r="B516" s="29">
        <v>202310</v>
      </c>
      <c r="C516">
        <v>3</v>
      </c>
      <c r="D516" s="7">
        <v>62579074.5</v>
      </c>
      <c r="E516">
        <v>1911957</v>
      </c>
      <c r="F516">
        <v>1569499</v>
      </c>
      <c r="G516">
        <v>266032</v>
      </c>
      <c r="H516">
        <v>1273784</v>
      </c>
      <c r="I516">
        <v>51191496.5</v>
      </c>
      <c r="L516">
        <v>6366306</v>
      </c>
    </row>
    <row r="517" spans="1:12">
      <c r="A517" s="29">
        <v>1</v>
      </c>
      <c r="B517" s="29">
        <v>202310</v>
      </c>
      <c r="C517">
        <v>4</v>
      </c>
      <c r="D517" s="7">
        <v>726549180.03000009</v>
      </c>
      <c r="E517">
        <v>7047082</v>
      </c>
      <c r="F517">
        <v>1174079</v>
      </c>
      <c r="G517">
        <v>227892</v>
      </c>
      <c r="I517">
        <v>701588406.14999998</v>
      </c>
      <c r="L517">
        <v>16511720.880000114</v>
      </c>
    </row>
    <row r="518" spans="1:12">
      <c r="A518" s="29">
        <v>2</v>
      </c>
      <c r="B518" s="29">
        <v>202310</v>
      </c>
      <c r="C518">
        <v>0</v>
      </c>
      <c r="D518" s="7">
        <v>885293887.13</v>
      </c>
      <c r="E518">
        <v>791067024.82000005</v>
      </c>
      <c r="F518">
        <v>32002467</v>
      </c>
      <c r="L518">
        <v>62224395.309999943</v>
      </c>
    </row>
    <row r="519" spans="1:12">
      <c r="A519" s="29">
        <v>2</v>
      </c>
      <c r="B519" s="29">
        <v>202310</v>
      </c>
      <c r="C519">
        <v>1</v>
      </c>
      <c r="D519" s="7">
        <v>86760524.25999999</v>
      </c>
      <c r="E519">
        <v>34962158</v>
      </c>
      <c r="F519">
        <v>34619017.259999998</v>
      </c>
      <c r="G519">
        <v>10429527</v>
      </c>
      <c r="J519" s="5">
        <v>280276</v>
      </c>
      <c r="L519">
        <v>6469546</v>
      </c>
    </row>
    <row r="520" spans="1:12">
      <c r="A520" s="29">
        <v>2</v>
      </c>
      <c r="B520" s="29">
        <v>202310</v>
      </c>
      <c r="C520">
        <v>2</v>
      </c>
      <c r="D520" s="7">
        <v>10329472</v>
      </c>
      <c r="E520">
        <v>1427830</v>
      </c>
      <c r="F520">
        <v>263607</v>
      </c>
      <c r="H520">
        <v>8150434</v>
      </c>
      <c r="L520">
        <v>487601</v>
      </c>
    </row>
    <row r="521" spans="1:12">
      <c r="A521" s="29">
        <v>2</v>
      </c>
      <c r="B521" s="29">
        <v>202310</v>
      </c>
      <c r="C521">
        <v>3</v>
      </c>
      <c r="D521" s="7">
        <v>17286890.5</v>
      </c>
      <c r="E521">
        <v>219615</v>
      </c>
      <c r="F521">
        <v>883543</v>
      </c>
      <c r="G521">
        <v>1245138.5</v>
      </c>
      <c r="I521">
        <v>14499085.5</v>
      </c>
      <c r="L521">
        <v>439508.5</v>
      </c>
    </row>
    <row r="522" spans="1:12">
      <c r="A522" s="29">
        <v>2</v>
      </c>
      <c r="B522" s="29">
        <v>202310</v>
      </c>
      <c r="C522">
        <v>4</v>
      </c>
      <c r="D522" s="7">
        <v>116719460.81</v>
      </c>
      <c r="F522">
        <v>2324032.02</v>
      </c>
      <c r="I522">
        <v>110764902.44999999</v>
      </c>
      <c r="L522">
        <v>3630526.3400000185</v>
      </c>
    </row>
    <row r="523" spans="1:12">
      <c r="A523" s="29">
        <v>3</v>
      </c>
      <c r="B523" s="29">
        <v>202310</v>
      </c>
      <c r="C523">
        <v>0</v>
      </c>
      <c r="D523" s="7">
        <v>12211217535.440002</v>
      </c>
      <c r="E523">
        <v>11102470633.080004</v>
      </c>
      <c r="F523">
        <v>461962271.55000001</v>
      </c>
      <c r="J523" s="5">
        <v>2755425</v>
      </c>
      <c r="L523">
        <v>644029205.80999947</v>
      </c>
    </row>
    <row r="524" spans="1:12">
      <c r="A524" s="29">
        <v>3</v>
      </c>
      <c r="B524" s="29">
        <v>202310</v>
      </c>
      <c r="C524">
        <v>1</v>
      </c>
      <c r="D524" s="7">
        <v>1144047833.7</v>
      </c>
      <c r="E524">
        <v>303496167.5</v>
      </c>
      <c r="F524">
        <v>611479929.95000005</v>
      </c>
      <c r="G524">
        <v>154016051.45999998</v>
      </c>
      <c r="L524">
        <v>75055684.789999962</v>
      </c>
    </row>
    <row r="525" spans="1:12">
      <c r="A525" s="29">
        <v>3</v>
      </c>
      <c r="B525" s="29">
        <v>202310</v>
      </c>
      <c r="C525">
        <v>2</v>
      </c>
      <c r="D525" s="7">
        <v>139984757.22999999</v>
      </c>
      <c r="E525">
        <v>25988914</v>
      </c>
      <c r="F525">
        <v>13044242</v>
      </c>
      <c r="G525">
        <v>10907389</v>
      </c>
      <c r="H525">
        <v>85673232.229999989</v>
      </c>
      <c r="L525">
        <v>4370980</v>
      </c>
    </row>
    <row r="526" spans="1:12">
      <c r="A526" s="29">
        <v>3</v>
      </c>
      <c r="B526" s="29">
        <v>202310</v>
      </c>
      <c r="C526">
        <v>3</v>
      </c>
      <c r="D526" s="7">
        <v>64330740.82</v>
      </c>
      <c r="E526">
        <v>2290935</v>
      </c>
      <c r="F526">
        <v>2037842</v>
      </c>
      <c r="G526">
        <v>8016078</v>
      </c>
      <c r="H526">
        <v>304001</v>
      </c>
      <c r="I526">
        <v>49346777.82</v>
      </c>
      <c r="L526">
        <v>2335107</v>
      </c>
    </row>
    <row r="527" spans="1:12">
      <c r="A527" s="29">
        <v>3</v>
      </c>
      <c r="B527" s="29">
        <v>202310</v>
      </c>
      <c r="C527">
        <v>4</v>
      </c>
      <c r="D527" s="7">
        <v>536797191.56000006</v>
      </c>
      <c r="E527">
        <v>14907080</v>
      </c>
      <c r="F527">
        <v>809438</v>
      </c>
      <c r="I527">
        <v>506146022.10000008</v>
      </c>
      <c r="L527">
        <v>14934651.459999979</v>
      </c>
    </row>
    <row r="528" spans="1:12">
      <c r="A528" s="29">
        <v>1</v>
      </c>
      <c r="B528" s="29">
        <v>202311</v>
      </c>
      <c r="C528">
        <v>0</v>
      </c>
      <c r="D528" s="7">
        <v>16063670485.269999</v>
      </c>
      <c r="E528">
        <v>14637668328.319998</v>
      </c>
      <c r="F528">
        <v>553587854.33999991</v>
      </c>
      <c r="L528">
        <v>872414302.61000085</v>
      </c>
    </row>
    <row r="529" spans="1:12">
      <c r="A529" s="29">
        <v>1</v>
      </c>
      <c r="B529" s="29">
        <v>202311</v>
      </c>
      <c r="C529">
        <v>1</v>
      </c>
      <c r="D529" s="7">
        <v>1048556217.9200001</v>
      </c>
      <c r="E529">
        <v>344298797.5</v>
      </c>
      <c r="F529">
        <v>456761235.70999998</v>
      </c>
      <c r="G529">
        <v>168906310.26000002</v>
      </c>
      <c r="L529">
        <v>78589874.450000077</v>
      </c>
    </row>
    <row r="530" spans="1:12">
      <c r="A530" s="29">
        <v>1</v>
      </c>
      <c r="B530" s="29">
        <v>202311</v>
      </c>
      <c r="C530">
        <v>2</v>
      </c>
      <c r="D530" s="7">
        <v>141765842.24000001</v>
      </c>
      <c r="E530">
        <v>2909709</v>
      </c>
      <c r="F530">
        <v>27925802.719999999</v>
      </c>
      <c r="G530">
        <v>10098638.449999999</v>
      </c>
      <c r="H530">
        <v>93741712.569999993</v>
      </c>
      <c r="L530">
        <v>7089979.5000000149</v>
      </c>
    </row>
    <row r="531" spans="1:12">
      <c r="A531" s="29">
        <v>1</v>
      </c>
      <c r="B531" s="29">
        <v>202311</v>
      </c>
      <c r="C531">
        <v>3</v>
      </c>
      <c r="D531" s="7">
        <v>95634077.719999999</v>
      </c>
      <c r="E531">
        <v>250000</v>
      </c>
      <c r="F531">
        <v>183925</v>
      </c>
      <c r="H531">
        <v>2523039</v>
      </c>
      <c r="I531">
        <v>90444382.719999999</v>
      </c>
      <c r="J531" s="5">
        <v>1178000</v>
      </c>
      <c r="L531">
        <v>1054731</v>
      </c>
    </row>
    <row r="532" spans="1:12">
      <c r="A532" s="29">
        <v>1</v>
      </c>
      <c r="B532" s="29">
        <v>202311</v>
      </c>
      <c r="C532">
        <v>4</v>
      </c>
      <c r="D532" s="7">
        <v>750562778.87</v>
      </c>
      <c r="E532">
        <v>3467788.5</v>
      </c>
      <c r="F532">
        <v>4041211</v>
      </c>
      <c r="H532">
        <v>303116</v>
      </c>
      <c r="I532">
        <v>719109218.1500001</v>
      </c>
      <c r="L532">
        <v>23641445.219999909</v>
      </c>
    </row>
    <row r="533" spans="1:12">
      <c r="A533" s="29">
        <v>2</v>
      </c>
      <c r="B533" s="29">
        <v>202311</v>
      </c>
      <c r="C533">
        <v>0</v>
      </c>
      <c r="D533" s="7">
        <v>882402269.82000005</v>
      </c>
      <c r="E533">
        <v>804388734.60000002</v>
      </c>
      <c r="F533">
        <v>35798658.310000002</v>
      </c>
      <c r="L533">
        <v>42214876.910000026</v>
      </c>
    </row>
    <row r="534" spans="1:12">
      <c r="A534" s="29">
        <v>2</v>
      </c>
      <c r="B534" s="29">
        <v>202311</v>
      </c>
      <c r="C534">
        <v>1</v>
      </c>
      <c r="D534" s="7">
        <v>67838293.329999998</v>
      </c>
      <c r="E534">
        <v>16887686</v>
      </c>
      <c r="F534">
        <v>24713543</v>
      </c>
      <c r="G534">
        <v>23122906.829999998</v>
      </c>
      <c r="L534">
        <v>3114157.5</v>
      </c>
    </row>
    <row r="535" spans="1:12">
      <c r="A535" s="29">
        <v>2</v>
      </c>
      <c r="B535" s="29">
        <v>202311</v>
      </c>
      <c r="C535">
        <v>2</v>
      </c>
      <c r="D535" s="7">
        <v>11971733.5</v>
      </c>
      <c r="E535">
        <v>355297</v>
      </c>
      <c r="F535">
        <v>1884965.5</v>
      </c>
      <c r="G535">
        <v>1110996</v>
      </c>
      <c r="H535">
        <v>7932675</v>
      </c>
      <c r="L535">
        <v>687800</v>
      </c>
    </row>
    <row r="536" spans="1:12">
      <c r="A536" s="29">
        <v>2</v>
      </c>
      <c r="B536" s="29">
        <v>202311</v>
      </c>
      <c r="C536">
        <v>3</v>
      </c>
      <c r="D536" s="7">
        <v>7627862</v>
      </c>
      <c r="E536">
        <v>79586</v>
      </c>
      <c r="I536">
        <v>7166536</v>
      </c>
      <c r="L536">
        <v>381740</v>
      </c>
    </row>
    <row r="537" spans="1:12">
      <c r="A537" s="29">
        <v>2</v>
      </c>
      <c r="B537" s="29">
        <v>202311</v>
      </c>
      <c r="C537">
        <v>4</v>
      </c>
      <c r="D537" s="7">
        <v>125937079.94999999</v>
      </c>
      <c r="F537">
        <v>2008564</v>
      </c>
      <c r="I537">
        <v>120802733.09</v>
      </c>
      <c r="L537">
        <v>3125782.8599999845</v>
      </c>
    </row>
    <row r="538" spans="1:12">
      <c r="A538" s="29">
        <v>3</v>
      </c>
      <c r="B538" s="29">
        <v>202311</v>
      </c>
      <c r="C538">
        <v>0</v>
      </c>
      <c r="D538" s="7">
        <v>12446006997.730003</v>
      </c>
      <c r="E538">
        <v>11322031006.880001</v>
      </c>
      <c r="F538">
        <v>484399553.19999999</v>
      </c>
      <c r="L538">
        <v>639576437.65000224</v>
      </c>
    </row>
    <row r="539" spans="1:12">
      <c r="A539" s="29">
        <v>3</v>
      </c>
      <c r="B539" s="29">
        <v>202311</v>
      </c>
      <c r="C539">
        <v>1</v>
      </c>
      <c r="D539" s="7">
        <v>1066759454.0699999</v>
      </c>
      <c r="E539">
        <v>262266270.75</v>
      </c>
      <c r="F539">
        <v>623775060.52999997</v>
      </c>
      <c r="G539">
        <v>118174920.04000001</v>
      </c>
      <c r="L539">
        <v>62543202.749999955</v>
      </c>
    </row>
    <row r="540" spans="1:12">
      <c r="A540" s="29">
        <v>3</v>
      </c>
      <c r="B540" s="29">
        <v>202311</v>
      </c>
      <c r="C540">
        <v>2</v>
      </c>
      <c r="D540" s="7">
        <v>166703455.46000001</v>
      </c>
      <c r="E540">
        <v>600080</v>
      </c>
      <c r="F540">
        <v>32033970</v>
      </c>
      <c r="G540">
        <v>11673215</v>
      </c>
      <c r="H540">
        <v>110751483.46000001</v>
      </c>
      <c r="L540">
        <v>11644707</v>
      </c>
    </row>
    <row r="541" spans="1:12">
      <c r="A541" s="29">
        <v>3</v>
      </c>
      <c r="B541" s="29">
        <v>202311</v>
      </c>
      <c r="C541">
        <v>3</v>
      </c>
      <c r="D541" s="7">
        <v>38670007.899999999</v>
      </c>
      <c r="E541">
        <v>182204</v>
      </c>
      <c r="G541">
        <v>179103</v>
      </c>
      <c r="H541">
        <v>1482173</v>
      </c>
      <c r="I541">
        <v>36475049.899999999</v>
      </c>
      <c r="L541">
        <v>351478</v>
      </c>
    </row>
    <row r="542" spans="1:12">
      <c r="A542" s="29">
        <v>3</v>
      </c>
      <c r="B542" s="29">
        <v>202311</v>
      </c>
      <c r="C542">
        <v>4</v>
      </c>
      <c r="D542" s="7">
        <v>590408423.82000017</v>
      </c>
      <c r="E542">
        <v>1929765</v>
      </c>
      <c r="F542">
        <v>1799671.5</v>
      </c>
      <c r="I542">
        <v>577984386.67000008</v>
      </c>
      <c r="L542">
        <v>8694600.6500000954</v>
      </c>
    </row>
    <row r="543" spans="1:12">
      <c r="A543" s="29"/>
      <c r="B543" s="29"/>
      <c r="L543" s="31">
        <f>SUM(L3:L542)</f>
        <v>54478353638.640045</v>
      </c>
    </row>
    <row r="544" spans="1:12">
      <c r="A544" s="29"/>
      <c r="B544" s="29"/>
    </row>
    <row r="545" spans="1:2">
      <c r="A545" s="29"/>
      <c r="B545" s="29"/>
    </row>
    <row r="546" spans="1:2">
      <c r="A546" s="29"/>
      <c r="B546" s="29"/>
    </row>
    <row r="547" spans="1:2">
      <c r="A547" s="29"/>
      <c r="B547" s="29"/>
    </row>
    <row r="548" spans="1:2">
      <c r="A548" s="29"/>
      <c r="B548" s="29"/>
    </row>
    <row r="549" spans="1:2">
      <c r="A549" s="29"/>
      <c r="B549" s="29"/>
    </row>
    <row r="550" spans="1:2">
      <c r="A550" s="29"/>
      <c r="B550" s="29"/>
    </row>
    <row r="551" spans="1:2">
      <c r="A551" s="29"/>
      <c r="B551" s="29"/>
    </row>
    <row r="552" spans="1:2">
      <c r="A552" s="29"/>
      <c r="B552" s="29"/>
    </row>
    <row r="553" spans="1:2">
      <c r="A553" s="29"/>
      <c r="B553" s="29"/>
    </row>
    <row r="554" spans="1:2">
      <c r="A554" s="29"/>
      <c r="B554" s="29"/>
    </row>
    <row r="555" spans="1:2">
      <c r="A555" s="29"/>
      <c r="B555" s="29"/>
    </row>
    <row r="556" spans="1:2">
      <c r="A556" s="29"/>
      <c r="B556" s="29"/>
    </row>
    <row r="557" spans="1:2">
      <c r="A557" s="29"/>
      <c r="B557" s="2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lt_PD</vt:lpstr>
      <vt:lpstr>raw_modified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Kurmanaly, Adlet</dc:creator>
  <cp:lastModifiedBy>Молдир Ш. Оспанова</cp:lastModifiedBy>
  <dcterms:created xsi:type="dcterms:W3CDTF">2018-02-02T05:01:26Z</dcterms:created>
  <dcterms:modified xsi:type="dcterms:W3CDTF">2023-12-06T09:16:18Z</dcterms:modified>
</cp:coreProperties>
</file>