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D149928C-48DC-4F81-B469-CAEE96FB3C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G17" i="1"/>
  <c r="G16" i="1"/>
  <c r="G15" i="1"/>
  <c r="L17" i="1"/>
  <c r="L16" i="1"/>
  <c r="L15" i="1"/>
  <c r="G5" i="1"/>
  <c r="L28" i="1"/>
  <c r="L27" i="1"/>
  <c r="L26" i="1"/>
  <c r="G28" i="1"/>
  <c r="G27" i="1"/>
  <c r="G26" i="1"/>
  <c r="B28" i="1"/>
  <c r="B27" i="1"/>
  <c r="B26" i="1"/>
  <c r="L7" i="1"/>
  <c r="L6" i="1"/>
  <c r="L5" i="1"/>
  <c r="G7" i="1"/>
  <c r="G6" i="1"/>
  <c r="B7" i="1"/>
  <c r="B6" i="1"/>
  <c r="B5" i="1"/>
</calcChain>
</file>

<file path=xl/sharedStrings.xml><?xml version="1.0" encoding="utf-8"?>
<sst xmlns="http://schemas.openxmlformats.org/spreadsheetml/2006/main" count="81" uniqueCount="32">
  <si>
    <t>parameters</t>
  </si>
  <si>
    <t>first rep</t>
  </si>
  <si>
    <t>second</t>
  </si>
  <si>
    <t>third</t>
  </si>
  <si>
    <t>forth</t>
  </si>
  <si>
    <t>Reservation Queue</t>
  </si>
  <si>
    <t>Max Queue Length</t>
  </si>
  <si>
    <t>Average</t>
  </si>
  <si>
    <t>Max Queue Length in Reservation Queue</t>
  </si>
  <si>
    <t>Average Queue Length</t>
  </si>
  <si>
    <t>Bed Utilization</t>
  </si>
  <si>
    <t>Pre_Surgery</t>
  </si>
  <si>
    <t>Pre Surgery Bed Utilization</t>
  </si>
  <si>
    <t>Average Queue Length in OR Queue</t>
  </si>
  <si>
    <t>Urgent arrival time</t>
  </si>
  <si>
    <t>Non_Urgent arrival time</t>
  </si>
  <si>
    <t>Max Queue Length in Emergency Queue</t>
  </si>
  <si>
    <t>Emergency  Bed Utilization</t>
  </si>
  <si>
    <t>Non Urgent Patient in Lab Queue</t>
  </si>
  <si>
    <t>Average Queue Length in Lab Queue</t>
  </si>
  <si>
    <t>CCU service rate</t>
  </si>
  <si>
    <t>Exp(1/25)</t>
  </si>
  <si>
    <t>Exp(1/35)</t>
  </si>
  <si>
    <t>Exp(1/45)</t>
  </si>
  <si>
    <t xml:space="preserve"> Patients in CCU Queue</t>
  </si>
  <si>
    <t>Average Queue Length in CCU Queue</t>
  </si>
  <si>
    <t>Max Queue Length in CCU Queue</t>
  </si>
  <si>
    <t>CCU</t>
  </si>
  <si>
    <t>CCU Bed Utilization</t>
  </si>
  <si>
    <t>Patients in General Queue</t>
  </si>
  <si>
    <t xml:space="preserve">  Patients in General Queue</t>
  </si>
  <si>
    <t>Operation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</si>
</sst>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74" workbookViewId="0">
      <selection activeCell="M13" sqref="M13:P13"/>
    </sheetView>
  </sheetViews>
  <sheetFormatPr defaultRowHeight="14.4" x14ac:dyDescent="0.3"/>
  <cols>
    <col min="1" max="1" width="26.44140625" bestFit="1" customWidth="1"/>
    <col min="2" max="2" width="38.44140625" bestFit="1" customWidth="1"/>
    <col min="3" max="4" width="24.44140625" bestFit="1" customWidth="1"/>
    <col min="5" max="5" width="18.5546875" bestFit="1" customWidth="1"/>
    <col min="6" max="6" width="19.6640625" bestFit="1" customWidth="1"/>
    <col min="7" max="7" width="33.5546875" bestFit="1" customWidth="1"/>
    <col min="8" max="8" width="21" customWidth="1"/>
    <col min="9" max="9" width="19.88671875" customWidth="1"/>
    <col min="10" max="10" width="24.44140625" bestFit="1" customWidth="1"/>
    <col min="11" max="11" width="18.5546875" bestFit="1" customWidth="1"/>
    <col min="12" max="12" width="30.77734375" bestFit="1" customWidth="1"/>
    <col min="13" max="13" width="24.44140625" bestFit="1" customWidth="1"/>
    <col min="14" max="14" width="18.5546875" bestFit="1" customWidth="1"/>
    <col min="15" max="15" width="19.6640625" bestFit="1" customWidth="1"/>
    <col min="19" max="19" width="11.21875" customWidth="1"/>
  </cols>
  <sheetData>
    <row r="1" spans="1:16" ht="14.4" customHeight="1" x14ac:dyDescent="0.3">
      <c r="A1" s="10" t="s">
        <v>0</v>
      </c>
      <c r="B1" s="11" t="s">
        <v>7</v>
      </c>
      <c r="C1" s="7" t="s">
        <v>6</v>
      </c>
      <c r="D1" s="7"/>
      <c r="E1" s="7"/>
      <c r="F1" s="7"/>
      <c r="G1" s="9" t="s">
        <v>7</v>
      </c>
      <c r="H1" s="7" t="s">
        <v>9</v>
      </c>
      <c r="I1" s="7"/>
      <c r="J1" s="7"/>
      <c r="K1" s="7"/>
      <c r="L1" s="9" t="s">
        <v>7</v>
      </c>
      <c r="M1" s="7" t="s">
        <v>10</v>
      </c>
      <c r="N1" s="7"/>
      <c r="O1" s="7"/>
      <c r="P1" s="7"/>
    </row>
    <row r="2" spans="1:16" ht="14.4" customHeight="1" x14ac:dyDescent="0.3">
      <c r="A2" s="10"/>
      <c r="B2" s="12"/>
      <c r="C2" s="7"/>
      <c r="D2" s="7"/>
      <c r="E2" s="7"/>
      <c r="F2" s="7"/>
      <c r="G2" s="9"/>
      <c r="H2" s="7"/>
      <c r="I2" s="7"/>
      <c r="J2" s="7"/>
      <c r="K2" s="7"/>
      <c r="L2" s="9"/>
      <c r="M2" s="7"/>
      <c r="N2" s="7"/>
      <c r="O2" s="7"/>
      <c r="P2" s="7"/>
    </row>
    <row r="3" spans="1:16" ht="15.6" x14ac:dyDescent="0.3">
      <c r="A3" s="10"/>
      <c r="B3" s="12"/>
      <c r="C3" s="8" t="s">
        <v>5</v>
      </c>
      <c r="D3" s="8"/>
      <c r="E3" s="8"/>
      <c r="F3" s="8"/>
      <c r="G3" s="9"/>
      <c r="H3" s="8" t="s">
        <v>18</v>
      </c>
      <c r="I3" s="8"/>
      <c r="J3" s="8"/>
      <c r="K3" s="8"/>
      <c r="L3" s="9"/>
      <c r="M3" s="8" t="s">
        <v>11</v>
      </c>
      <c r="N3" s="8"/>
      <c r="O3" s="8"/>
      <c r="P3" s="8"/>
    </row>
    <row r="4" spans="1:16" ht="14.4" customHeight="1" x14ac:dyDescent="0.3">
      <c r="A4" s="6" t="s">
        <v>15</v>
      </c>
      <c r="B4" s="3" t="s">
        <v>8</v>
      </c>
      <c r="C4" s="2" t="s">
        <v>1</v>
      </c>
      <c r="D4" s="2" t="s">
        <v>2</v>
      </c>
      <c r="E4" s="2" t="s">
        <v>3</v>
      </c>
      <c r="F4" s="2" t="s">
        <v>4</v>
      </c>
      <c r="G4" s="4" t="s">
        <v>19</v>
      </c>
      <c r="H4" s="2" t="s">
        <v>1</v>
      </c>
      <c r="I4" s="2" t="s">
        <v>2</v>
      </c>
      <c r="J4" s="2" t="s">
        <v>3</v>
      </c>
      <c r="K4" s="2" t="s">
        <v>4</v>
      </c>
      <c r="L4" s="4" t="s">
        <v>12</v>
      </c>
      <c r="M4" s="2" t="s">
        <v>1</v>
      </c>
      <c r="N4" s="2" t="s">
        <v>2</v>
      </c>
      <c r="O4" s="2" t="s">
        <v>3</v>
      </c>
      <c r="P4" s="2" t="s">
        <v>4</v>
      </c>
    </row>
    <row r="5" spans="1:16" ht="14.4" customHeight="1" x14ac:dyDescent="0.3">
      <c r="A5" s="2">
        <v>1</v>
      </c>
      <c r="B5" s="2">
        <f>AVERAGE(C5:F5)</f>
        <v>114</v>
      </c>
      <c r="C5" s="2">
        <v>52</v>
      </c>
      <c r="D5" s="2">
        <v>299</v>
      </c>
      <c r="E5" s="2">
        <v>71</v>
      </c>
      <c r="F5" s="2">
        <v>34</v>
      </c>
      <c r="G5" s="2">
        <f>AVERAGE(H5:K5)</f>
        <v>9.1592086040274425E-4</v>
      </c>
      <c r="H5" s="2">
        <v>6.9242552391693597E-4</v>
      </c>
      <c r="I5" s="2">
        <v>1.8514696368542301E-3</v>
      </c>
      <c r="J5" s="2">
        <v>6.7664136329070596E-4</v>
      </c>
      <c r="K5" s="2">
        <v>4.43146917549105E-4</v>
      </c>
      <c r="L5" s="5">
        <f>AVERAGE(M5:P5)</f>
        <v>0.49779087749999995</v>
      </c>
      <c r="M5" s="5">
        <v>0.30527991999999998</v>
      </c>
      <c r="N5" s="5">
        <v>0.9570883</v>
      </c>
      <c r="O5" s="5">
        <v>0.42902076</v>
      </c>
      <c r="P5" s="5">
        <v>0.29977452999999998</v>
      </c>
    </row>
    <row r="6" spans="1:16" x14ac:dyDescent="0.3">
      <c r="A6" s="2">
        <v>10</v>
      </c>
      <c r="B6" s="2">
        <f>AVERAGE(C6:F6)</f>
        <v>387.75</v>
      </c>
      <c r="C6" s="2">
        <v>338</v>
      </c>
      <c r="D6" s="2">
        <v>723</v>
      </c>
      <c r="E6" s="2">
        <v>335</v>
      </c>
      <c r="F6" s="2">
        <v>155</v>
      </c>
      <c r="G6" s="2">
        <f>AVERAGE(H6:K6)</f>
        <v>4.818130916475323E-2</v>
      </c>
      <c r="H6" s="2">
        <v>5.5556266861770003E-2</v>
      </c>
      <c r="I6" s="2">
        <v>5.4776882530717601E-2</v>
      </c>
      <c r="J6" s="2">
        <v>2.6416351100156998E-2</v>
      </c>
      <c r="K6" s="2">
        <v>5.5975736166368299E-2</v>
      </c>
      <c r="L6" s="5">
        <f>AVERAGE(M6:P6)</f>
        <v>0.8475397174999999</v>
      </c>
      <c r="M6" s="5">
        <v>0.96471262000000002</v>
      </c>
      <c r="N6" s="5">
        <v>0.96467678999999995</v>
      </c>
      <c r="O6" s="5">
        <v>0.96353122999999996</v>
      </c>
      <c r="P6" s="5">
        <v>0.49723823</v>
      </c>
    </row>
    <row r="7" spans="1:16" x14ac:dyDescent="0.3">
      <c r="A7" s="2">
        <v>20</v>
      </c>
      <c r="B7" s="2">
        <f>AVERAGE(C7:F7)</f>
        <v>310.5</v>
      </c>
      <c r="C7" s="2">
        <v>96</v>
      </c>
      <c r="D7" s="2">
        <v>410</v>
      </c>
      <c r="E7" s="2">
        <v>625</v>
      </c>
      <c r="F7" s="2">
        <v>111</v>
      </c>
      <c r="G7" s="2">
        <f>AVERAGE(H7:K7)</f>
        <v>7.111795228106671E-2</v>
      </c>
      <c r="H7" s="2">
        <v>6.2443317145733798E-2</v>
      </c>
      <c r="I7" s="2">
        <v>7.8978034205835101E-2</v>
      </c>
      <c r="J7" s="2">
        <v>9.0303405161302197E-2</v>
      </c>
      <c r="K7" s="2">
        <v>5.2747052611395701E-2</v>
      </c>
      <c r="L7" s="5">
        <f>AVERAGE(M7:P7)</f>
        <v>0.66076835500000008</v>
      </c>
      <c r="M7" s="5">
        <v>0.33523164999999999</v>
      </c>
      <c r="N7" s="5">
        <v>0.96562842999999998</v>
      </c>
      <c r="O7" s="5">
        <v>0.96610297000000001</v>
      </c>
      <c r="P7" s="5">
        <v>0.37611037000000003</v>
      </c>
    </row>
    <row r="8" spans="1:16" x14ac:dyDescent="0.3">
      <c r="A8" s="1"/>
      <c r="B8" s="1"/>
    </row>
    <row r="9" spans="1:16" x14ac:dyDescent="0.3">
      <c r="A9" s="1"/>
    </row>
    <row r="10" spans="1:16" x14ac:dyDescent="0.3">
      <c r="A10" s="1"/>
    </row>
    <row r="11" spans="1:16" ht="14.4" customHeight="1" x14ac:dyDescent="0.3">
      <c r="A11" s="10" t="s">
        <v>0</v>
      </c>
      <c r="B11" s="11" t="s">
        <v>7</v>
      </c>
      <c r="C11" s="7" t="s">
        <v>6</v>
      </c>
      <c r="D11" s="7"/>
      <c r="E11" s="7"/>
      <c r="F11" s="7"/>
      <c r="G11" s="9" t="s">
        <v>7</v>
      </c>
      <c r="H11" s="7" t="s">
        <v>9</v>
      </c>
      <c r="I11" s="7"/>
      <c r="J11" s="7"/>
      <c r="K11" s="7"/>
      <c r="L11" s="9" t="s">
        <v>7</v>
      </c>
      <c r="M11" s="7" t="s">
        <v>10</v>
      </c>
      <c r="N11" s="7"/>
      <c r="O11" s="7"/>
      <c r="P11" s="7"/>
    </row>
    <row r="12" spans="1:16" ht="14.4" customHeight="1" x14ac:dyDescent="0.3">
      <c r="A12" s="10"/>
      <c r="B12" s="12"/>
      <c r="C12" s="7"/>
      <c r="D12" s="7"/>
      <c r="E12" s="7"/>
      <c r="F12" s="7"/>
      <c r="G12" s="9"/>
      <c r="H12" s="7"/>
      <c r="I12" s="7"/>
      <c r="J12" s="7"/>
      <c r="K12" s="7"/>
      <c r="L12" s="9"/>
      <c r="M12" s="7"/>
      <c r="N12" s="7"/>
      <c r="O12" s="7"/>
      <c r="P12" s="7"/>
    </row>
    <row r="13" spans="1:16" ht="15.6" x14ac:dyDescent="0.3">
      <c r="A13" s="10"/>
      <c r="B13" s="12"/>
      <c r="C13" s="8" t="s">
        <v>29</v>
      </c>
      <c r="D13" s="8"/>
      <c r="E13" s="8"/>
      <c r="F13" s="8"/>
      <c r="G13" s="9"/>
      <c r="H13" s="8" t="s">
        <v>30</v>
      </c>
      <c r="I13" s="8"/>
      <c r="J13" s="8"/>
      <c r="K13" s="8"/>
      <c r="L13" s="9"/>
      <c r="M13" s="8" t="s">
        <v>31</v>
      </c>
      <c r="N13" s="8"/>
      <c r="O13" s="8"/>
      <c r="P13" s="8"/>
    </row>
    <row r="14" spans="1:16" x14ac:dyDescent="0.3">
      <c r="A14" s="6" t="s">
        <v>14</v>
      </c>
      <c r="B14" s="3" t="s">
        <v>16</v>
      </c>
      <c r="C14" s="2" t="s">
        <v>1</v>
      </c>
      <c r="D14" s="2" t="s">
        <v>2</v>
      </c>
      <c r="E14" s="2" t="s">
        <v>3</v>
      </c>
      <c r="F14" s="2" t="s">
        <v>4</v>
      </c>
      <c r="G14" s="4" t="s">
        <v>13</v>
      </c>
      <c r="H14" s="2" t="s">
        <v>1</v>
      </c>
      <c r="I14" s="2" t="s">
        <v>2</v>
      </c>
      <c r="J14" s="2" t="s">
        <v>3</v>
      </c>
      <c r="K14" s="2" t="s">
        <v>4</v>
      </c>
      <c r="L14" s="4" t="s">
        <v>17</v>
      </c>
      <c r="M14" s="2" t="s">
        <v>1</v>
      </c>
      <c r="N14" s="2" t="s">
        <v>2</v>
      </c>
      <c r="O14" s="2" t="s">
        <v>3</v>
      </c>
      <c r="P14" s="2" t="s">
        <v>4</v>
      </c>
    </row>
    <row r="15" spans="1:16" x14ac:dyDescent="0.3">
      <c r="A15" s="2">
        <v>4</v>
      </c>
      <c r="B15" s="2">
        <f>AVERAGE(C15:F15)</f>
        <v>19</v>
      </c>
      <c r="C15" s="2">
        <v>20</v>
      </c>
      <c r="D15" s="2">
        <v>21</v>
      </c>
      <c r="E15" s="2">
        <v>27</v>
      </c>
      <c r="F15" s="2">
        <v>8</v>
      </c>
      <c r="G15" s="2">
        <f>AVERAGE(H15:K15)</f>
        <v>3.9707137828591912</v>
      </c>
      <c r="H15" s="2">
        <v>5.4422906446716803</v>
      </c>
      <c r="I15" s="2">
        <v>2.5670656925133799</v>
      </c>
      <c r="J15" s="2">
        <v>7.6442344225420298</v>
      </c>
      <c r="K15" s="2">
        <v>0.22926437170967301</v>
      </c>
      <c r="L15" s="5">
        <f>AVERAGE(M15:P15)</f>
        <v>1.4210245E-2</v>
      </c>
      <c r="M15" s="5">
        <v>1.4369109999999999E-2</v>
      </c>
      <c r="N15" s="5">
        <v>1.39963E-2</v>
      </c>
      <c r="O15" s="5">
        <v>1.496303E-2</v>
      </c>
      <c r="P15" s="5">
        <v>1.351254E-2</v>
      </c>
    </row>
    <row r="16" spans="1:16" x14ac:dyDescent="0.3">
      <c r="A16" s="2">
        <v>14</v>
      </c>
      <c r="B16" s="2">
        <f>AVERAGE(C16:F16)</f>
        <v>20.5</v>
      </c>
      <c r="C16" s="2">
        <v>23</v>
      </c>
      <c r="D16" s="2">
        <v>23</v>
      </c>
      <c r="E16" s="2">
        <v>3</v>
      </c>
      <c r="F16" s="2">
        <v>33</v>
      </c>
      <c r="G16" s="2">
        <f>AVERAGE(H16:K16)</f>
        <v>3.6639593133698432</v>
      </c>
      <c r="H16" s="2">
        <v>6.7147146123509502</v>
      </c>
      <c r="I16" s="2">
        <v>1.73234493628872</v>
      </c>
      <c r="J16" s="2">
        <v>6.0400327183861097E-2</v>
      </c>
      <c r="K16" s="2">
        <v>6.1483773776558399</v>
      </c>
      <c r="L16" s="5">
        <f>AVERAGE(M16:P16)</f>
        <v>1.26429625E-2</v>
      </c>
      <c r="M16" s="5">
        <v>1.4879730000000001E-2</v>
      </c>
      <c r="N16" s="5">
        <v>1.1868160000000001E-2</v>
      </c>
      <c r="O16" s="5">
        <v>8.7275700000000005E-3</v>
      </c>
      <c r="P16" s="5">
        <v>1.5096389999999999E-2</v>
      </c>
    </row>
    <row r="17" spans="1:16" x14ac:dyDescent="0.3">
      <c r="A17" s="2">
        <v>24</v>
      </c>
      <c r="B17" s="2">
        <f>AVERAGE(C17:F17)</f>
        <v>18.5</v>
      </c>
      <c r="C17" s="2">
        <v>8</v>
      </c>
      <c r="D17" s="2">
        <v>21</v>
      </c>
      <c r="E17" s="2">
        <v>44</v>
      </c>
      <c r="F17" s="2">
        <v>1</v>
      </c>
      <c r="G17" s="2">
        <f>AVERAGE(H17:K17)</f>
        <v>3.9683206817372429</v>
      </c>
      <c r="H17" s="2">
        <v>0.242457935283165</v>
      </c>
      <c r="I17" s="2">
        <v>2.6977341863164899</v>
      </c>
      <c r="J17" s="2">
        <v>12.9326544831298</v>
      </c>
      <c r="K17" s="2">
        <v>4.3612221951608201E-4</v>
      </c>
      <c r="L17" s="5">
        <f>AVERAGE(M17:P17)</f>
        <v>8.6123499999999995E-3</v>
      </c>
      <c r="M17" s="5">
        <v>6.39304E-3</v>
      </c>
      <c r="N17" s="5">
        <v>9.8555699999999993E-3</v>
      </c>
      <c r="O17" s="5">
        <v>1.504571E-2</v>
      </c>
      <c r="P17" s="5">
        <v>3.1550800000000002E-3</v>
      </c>
    </row>
    <row r="18" spans="1:16" x14ac:dyDescent="0.3">
      <c r="A18" s="1"/>
    </row>
    <row r="19" spans="1:16" x14ac:dyDescent="0.3">
      <c r="A19" s="1"/>
    </row>
    <row r="20" spans="1:16" x14ac:dyDescent="0.3">
      <c r="A20" s="1"/>
    </row>
    <row r="21" spans="1:16" x14ac:dyDescent="0.3">
      <c r="A21" s="1"/>
    </row>
    <row r="22" spans="1:16" ht="14.4" customHeight="1" x14ac:dyDescent="0.3">
      <c r="A22" s="10" t="s">
        <v>0</v>
      </c>
      <c r="B22" s="11" t="s">
        <v>7</v>
      </c>
      <c r="C22" s="7" t="s">
        <v>6</v>
      </c>
      <c r="D22" s="7"/>
      <c r="E22" s="7"/>
      <c r="F22" s="7"/>
      <c r="G22" s="9" t="s">
        <v>7</v>
      </c>
      <c r="H22" s="7" t="s">
        <v>9</v>
      </c>
      <c r="I22" s="7"/>
      <c r="J22" s="7"/>
      <c r="K22" s="7"/>
      <c r="L22" s="9" t="s">
        <v>7</v>
      </c>
      <c r="M22" s="7" t="s">
        <v>10</v>
      </c>
      <c r="N22" s="7"/>
      <c r="O22" s="7"/>
      <c r="P22" s="7"/>
    </row>
    <row r="23" spans="1:16" ht="14.4" customHeight="1" x14ac:dyDescent="0.3">
      <c r="A23" s="10"/>
      <c r="B23" s="12"/>
      <c r="C23" s="7"/>
      <c r="D23" s="7"/>
      <c r="E23" s="7"/>
      <c r="F23" s="7"/>
      <c r="G23" s="9"/>
      <c r="H23" s="7"/>
      <c r="I23" s="7"/>
      <c r="J23" s="7"/>
      <c r="K23" s="7"/>
      <c r="L23" s="9"/>
      <c r="M23" s="7"/>
      <c r="N23" s="7"/>
      <c r="O23" s="7"/>
      <c r="P23" s="7"/>
    </row>
    <row r="24" spans="1:16" ht="15.6" x14ac:dyDescent="0.3">
      <c r="A24" s="10"/>
      <c r="B24" s="12"/>
      <c r="C24" s="8" t="s">
        <v>24</v>
      </c>
      <c r="D24" s="8"/>
      <c r="E24" s="8"/>
      <c r="F24" s="8"/>
      <c r="G24" s="9"/>
      <c r="H24" s="8" t="s">
        <v>24</v>
      </c>
      <c r="I24" s="8"/>
      <c r="J24" s="8"/>
      <c r="K24" s="8"/>
      <c r="L24" s="9"/>
      <c r="M24" s="8" t="s">
        <v>27</v>
      </c>
      <c r="N24" s="8"/>
      <c r="O24" s="8"/>
      <c r="P24" s="8"/>
    </row>
    <row r="25" spans="1:16" x14ac:dyDescent="0.3">
      <c r="A25" s="6" t="s">
        <v>20</v>
      </c>
      <c r="B25" s="3" t="s">
        <v>26</v>
      </c>
      <c r="C25" s="2" t="s">
        <v>1</v>
      </c>
      <c r="D25" s="2" t="s">
        <v>2</v>
      </c>
      <c r="E25" s="2" t="s">
        <v>3</v>
      </c>
      <c r="F25" s="2" t="s">
        <v>4</v>
      </c>
      <c r="G25" s="4" t="s">
        <v>25</v>
      </c>
      <c r="H25" s="2" t="s">
        <v>1</v>
      </c>
      <c r="I25" s="2" t="s">
        <v>2</v>
      </c>
      <c r="J25" s="2" t="s">
        <v>3</v>
      </c>
      <c r="K25" s="2" t="s">
        <v>4</v>
      </c>
      <c r="L25" s="4" t="s">
        <v>28</v>
      </c>
      <c r="M25" s="2" t="s">
        <v>1</v>
      </c>
      <c r="N25" s="2" t="s">
        <v>2</v>
      </c>
      <c r="O25" s="2" t="s">
        <v>3</v>
      </c>
      <c r="P25" s="2" t="s">
        <v>4</v>
      </c>
    </row>
    <row r="26" spans="1:16" x14ac:dyDescent="0.3">
      <c r="A26" s="2" t="s">
        <v>21</v>
      </c>
      <c r="B26" s="2">
        <f>AVERAGE(C26:F26)</f>
        <v>1.25</v>
      </c>
      <c r="C26" s="2">
        <v>1</v>
      </c>
      <c r="D26" s="2">
        <v>0</v>
      </c>
      <c r="E26" s="2">
        <v>1</v>
      </c>
      <c r="F26" s="2">
        <v>3</v>
      </c>
      <c r="G26" s="2">
        <f>AVERAGE(H26:K26)</f>
        <v>0.35350549297356215</v>
      </c>
      <c r="H26" s="2">
        <v>9.5151794133544507E-2</v>
      </c>
      <c r="I26" s="2">
        <v>0</v>
      </c>
      <c r="J26" s="2">
        <v>2.5411832831964E-2</v>
      </c>
      <c r="K26" s="2">
        <v>1.29345834492874</v>
      </c>
      <c r="L26" s="5">
        <f>AVERAGE(M26:P26)</f>
        <v>0.27925913250000001</v>
      </c>
      <c r="M26" s="5">
        <v>0.25200066999999998</v>
      </c>
      <c r="N26" s="5">
        <v>0.40859203999999999</v>
      </c>
      <c r="O26" s="5">
        <v>0.18620998</v>
      </c>
      <c r="P26" s="5">
        <v>0.27023384</v>
      </c>
    </row>
    <row r="27" spans="1:16" x14ac:dyDescent="0.3">
      <c r="A27" s="2" t="s">
        <v>22</v>
      </c>
      <c r="B27" s="2">
        <f>AVERAGE(C27:F27)</f>
        <v>3.5</v>
      </c>
      <c r="C27" s="2">
        <v>1</v>
      </c>
      <c r="D27" s="2">
        <v>2</v>
      </c>
      <c r="E27" s="2">
        <v>7</v>
      </c>
      <c r="F27" s="2">
        <v>4</v>
      </c>
      <c r="G27" s="2">
        <f>AVERAGE(H27:K27)</f>
        <v>0.46747793029471318</v>
      </c>
      <c r="H27" s="2">
        <v>0.106199166982795</v>
      </c>
      <c r="I27" s="2">
        <v>0.17211429542431</v>
      </c>
      <c r="J27" s="2">
        <v>0.93315191910339701</v>
      </c>
      <c r="K27" s="2">
        <v>0.65844633966835098</v>
      </c>
      <c r="L27" s="5">
        <f>AVERAGE(M27:P27)</f>
        <v>0.46962806000000001</v>
      </c>
      <c r="M27" s="5">
        <v>0.36692866000000002</v>
      </c>
      <c r="N27" s="5">
        <v>0.45652103999999999</v>
      </c>
      <c r="O27" s="5">
        <v>0.54167708000000003</v>
      </c>
      <c r="P27" s="5">
        <v>0.51338545999999996</v>
      </c>
    </row>
    <row r="28" spans="1:16" x14ac:dyDescent="0.3">
      <c r="A28" s="2" t="s">
        <v>23</v>
      </c>
      <c r="B28" s="2">
        <f>AVERAGE(C28:F28)</f>
        <v>3.25</v>
      </c>
      <c r="C28" s="2">
        <v>5</v>
      </c>
      <c r="D28" s="2">
        <v>5</v>
      </c>
      <c r="E28" s="2">
        <v>1</v>
      </c>
      <c r="F28" s="2">
        <v>2</v>
      </c>
      <c r="G28" s="2">
        <f>AVERAGE(H28:K28)</f>
        <v>0.50924654715478523</v>
      </c>
      <c r="H28" s="2">
        <v>0.87168530312187797</v>
      </c>
      <c r="I28" s="2">
        <v>0.55336369925559403</v>
      </c>
      <c r="J28" s="2">
        <v>1.93570111660171E-2</v>
      </c>
      <c r="K28" s="2">
        <v>0.59258017507565197</v>
      </c>
      <c r="L28" s="5">
        <f>AVERAGE(M28:P28)</f>
        <v>0.53527928749999998</v>
      </c>
      <c r="M28" s="5">
        <v>0.54886714000000003</v>
      </c>
      <c r="N28" s="5">
        <v>0.65191255999999997</v>
      </c>
      <c r="O28" s="5">
        <v>0.48808521999999999</v>
      </c>
      <c r="P28" s="5">
        <v>0.45225222999999998</v>
      </c>
    </row>
    <row r="29" spans="1:16" x14ac:dyDescent="0.3">
      <c r="A29" s="1"/>
    </row>
  </sheetData>
  <mergeCells count="30">
    <mergeCell ref="A1:A3"/>
    <mergeCell ref="B1:B3"/>
    <mergeCell ref="C3:F3"/>
    <mergeCell ref="C1:F2"/>
    <mergeCell ref="G1:G3"/>
    <mergeCell ref="H1:K2"/>
    <mergeCell ref="H3:K3"/>
    <mergeCell ref="L1:L3"/>
    <mergeCell ref="M1:P2"/>
    <mergeCell ref="M3:P3"/>
    <mergeCell ref="M11:P12"/>
    <mergeCell ref="C13:F13"/>
    <mergeCell ref="H13:K13"/>
    <mergeCell ref="M13:P13"/>
    <mergeCell ref="G11:G13"/>
    <mergeCell ref="C11:F12"/>
    <mergeCell ref="A22:A24"/>
    <mergeCell ref="B22:B24"/>
    <mergeCell ref="C22:F23"/>
    <mergeCell ref="H11:K12"/>
    <mergeCell ref="L11:L13"/>
    <mergeCell ref="A11:A13"/>
    <mergeCell ref="B11:B13"/>
    <mergeCell ref="H22:K23"/>
    <mergeCell ref="L22:L24"/>
    <mergeCell ref="M22:P23"/>
    <mergeCell ref="C24:F24"/>
    <mergeCell ref="H24:K24"/>
    <mergeCell ref="M24:P24"/>
    <mergeCell ref="G22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pourkarimiamirhossein22@gmail.com</cp:lastModifiedBy>
  <dcterms:created xsi:type="dcterms:W3CDTF">2025-01-13T20:51:05Z</dcterms:created>
  <dcterms:modified xsi:type="dcterms:W3CDTF">2025-02-02T03:50:28Z</dcterms:modified>
</cp:coreProperties>
</file>