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90" yWindow="60" windowWidth="22935" windowHeight="95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Sheet1!$B$29:$V$29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100</definedName>
    <definedName name="solver_lhs1" localSheetId="0" hidden="1">Sheet1!$B$29:$U$29</definedName>
    <definedName name="solver_lhs2" localSheetId="0" hidden="1">Sheet1!$V$29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Sheet1!$B$31</definedName>
    <definedName name="solver_pre" localSheetId="0" hidden="1">0.000001</definedName>
    <definedName name="solver_rbv" localSheetId="0" hidden="1">2</definedName>
    <definedName name="solver_rel1" localSheetId="0" hidden="1">6</definedName>
    <definedName name="solver_rel2" localSheetId="0" hidden="1">2</definedName>
    <definedName name="solver_rhs1" localSheetId="0" hidden="1">AllDifferent</definedName>
    <definedName name="solver_rhs2" localSheetId="0" hidden="1">Sheet1!$B$29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60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U30" i="1" l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31" i="1" l="1"/>
</calcChain>
</file>

<file path=xl/sharedStrings.xml><?xml version="1.0" encoding="utf-8"?>
<sst xmlns="http://schemas.openxmlformats.org/spreadsheetml/2006/main" count="16" uniqueCount="15">
  <si>
    <t>P\P</t>
  </si>
  <si>
    <t>Given:</t>
  </si>
  <si>
    <t>Rows:</t>
  </si>
  <si>
    <t>Columns:</t>
  </si>
  <si>
    <t>Sceduling Products Feeding using TSP According to the Minimum Transient Time</t>
  </si>
  <si>
    <t>Time To Switch From Each Product of the 20 to the Next One</t>
  </si>
  <si>
    <t>Product From Which the Feeder Switches</t>
  </si>
  <si>
    <t>The Product the Feeder Switched to</t>
  </si>
  <si>
    <t>Optimized Order</t>
  </si>
  <si>
    <t>Fitting Function O/P</t>
  </si>
  <si>
    <t>Corresponding Time</t>
  </si>
  <si>
    <t>Restart</t>
  </si>
  <si>
    <t>Constraints</t>
  </si>
  <si>
    <t>1) No repetitions among the 20 Products.</t>
  </si>
  <si>
    <t>2) The second cycle starts with the first product in the last cycle, i.e.: B29 = V29.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</si>
</sst>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scheme val="minor"/>
    </font>
    <font>
      <b/>
      <sz val="12"/>
      <color rgb="FF002060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2"/>
      <name val="Times New Roman"/>
      <family val="1"/>
      <scheme val="major"/>
    </font>
    <font>
      <b/>
      <sz val="12"/>
      <color theme="1"/>
      <name val="Times New Roman"/>
      <family val="1"/>
      <scheme val="major"/>
    </font>
    <font>
      <b/>
      <sz val="14"/>
      <color rgb="FF002060"/>
      <name val="Times New Roman"/>
      <family val="1"/>
      <scheme val="major"/>
    </font>
    <font>
      <sz val="11"/>
      <color theme="1"/>
      <name val="Times New Roman"/>
      <family val="1"/>
      <scheme val="major"/>
    </font>
    <font>
      <sz val="12"/>
      <color rgb="FF000000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4" xfId="0" applyFont="1" applyBorder="1"/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5" xfId="0" applyFont="1" applyBorder="1"/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2" fillId="0" borderId="0" xfId="0" applyFont="1"/>
    <xf numFmtId="0" fontId="1" fillId="0" borderId="16" xfId="0" applyFont="1" applyBorder="1" applyAlignment="1"/>
    <xf numFmtId="0" fontId="4" fillId="0" borderId="14" xfId="0" applyFont="1" applyBorder="1"/>
    <xf numFmtId="0" fontId="4" fillId="0" borderId="15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0" xfId="0" applyFont="1"/>
    <xf numFmtId="0" fontId="6" fillId="0" borderId="26" xfId="0" applyFont="1" applyBorder="1"/>
    <xf numFmtId="0" fontId="2" fillId="0" borderId="26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20" xfId="0" applyFont="1" applyFill="1" applyBorder="1"/>
    <xf numFmtId="0" fontId="7" fillId="0" borderId="21" xfId="0" applyFont="1" applyFill="1" applyBorder="1"/>
    <xf numFmtId="0" fontId="7" fillId="0" borderId="22" xfId="0" applyFont="1" applyFill="1" applyBorder="1"/>
    <xf numFmtId="0" fontId="6" fillId="0" borderId="15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A10" workbookViewId="0">
      <selection activeCell="J33" sqref="J33"/>
    </sheetView>
  </sheetViews>
  <sheetFormatPr defaultRowHeight="15" x14ac:dyDescent="0.25"/>
  <cols>
    <col min="1" max="1" width="17.125" style="16" customWidth="1"/>
    <col min="2" max="16384" width="9" style="16"/>
  </cols>
  <sheetData>
    <row r="1" spans="1:22" ht="24" customHeight="1" thickBot="1" x14ac:dyDescent="0.35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</row>
    <row r="2" spans="1:22" ht="21" customHeight="1" thickBot="1" x14ac:dyDescent="0.3">
      <c r="A2" s="11" t="s">
        <v>1</v>
      </c>
      <c r="B2" s="2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</row>
    <row r="3" spans="1:22" ht="21" customHeight="1" thickBot="1" x14ac:dyDescent="0.3">
      <c r="A3" s="12" t="s">
        <v>2</v>
      </c>
      <c r="B3" s="2" t="s">
        <v>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</row>
    <row r="4" spans="1:22" ht="21" customHeight="1" thickBot="1" x14ac:dyDescent="0.3">
      <c r="A4" s="12" t="s">
        <v>3</v>
      </c>
      <c r="B4" s="6" t="s">
        <v>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8"/>
    </row>
    <row r="5" spans="1:22" ht="12" customHeight="1" thickBot="1" x14ac:dyDescent="0.3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2" ht="18" customHeight="1" thickBot="1" x14ac:dyDescent="0.3">
      <c r="A6" s="19" t="s">
        <v>0</v>
      </c>
      <c r="B6" s="20">
        <v>1</v>
      </c>
      <c r="C6" s="21">
        <v>2</v>
      </c>
      <c r="D6" s="21">
        <v>3</v>
      </c>
      <c r="E6" s="21">
        <v>4</v>
      </c>
      <c r="F6" s="21">
        <v>5</v>
      </c>
      <c r="G6" s="21">
        <v>6</v>
      </c>
      <c r="H6" s="21">
        <v>7</v>
      </c>
      <c r="I6" s="21">
        <v>8</v>
      </c>
      <c r="J6" s="21">
        <v>9</v>
      </c>
      <c r="K6" s="21">
        <v>10</v>
      </c>
      <c r="L6" s="21">
        <v>11</v>
      </c>
      <c r="M6" s="21">
        <v>12</v>
      </c>
      <c r="N6" s="21">
        <v>13</v>
      </c>
      <c r="O6" s="21">
        <v>14</v>
      </c>
      <c r="P6" s="21">
        <v>15</v>
      </c>
      <c r="Q6" s="21">
        <v>16</v>
      </c>
      <c r="R6" s="21">
        <v>17</v>
      </c>
      <c r="S6" s="21">
        <v>18</v>
      </c>
      <c r="T6" s="21">
        <v>19</v>
      </c>
      <c r="U6" s="22">
        <v>20</v>
      </c>
    </row>
    <row r="7" spans="1:22" ht="15.75" x14ac:dyDescent="0.25">
      <c r="A7" s="23">
        <v>1</v>
      </c>
      <c r="B7" s="24">
        <v>0</v>
      </c>
      <c r="C7" s="24">
        <v>0.79668000000000005</v>
      </c>
      <c r="D7" s="24">
        <v>1.71444</v>
      </c>
      <c r="E7" s="24">
        <v>3.07734</v>
      </c>
      <c r="F7" s="24">
        <v>2.6514600000000002</v>
      </c>
      <c r="G7" s="24">
        <v>3.1382400000000001</v>
      </c>
      <c r="H7" s="24">
        <v>2.1757200000000001</v>
      </c>
      <c r="I7" s="24">
        <v>4.0648799999999996</v>
      </c>
      <c r="J7" s="24">
        <v>1.075</v>
      </c>
      <c r="K7" s="24">
        <v>1.92</v>
      </c>
      <c r="L7" s="24">
        <v>2.532</v>
      </c>
      <c r="M7" s="24">
        <v>1.246</v>
      </c>
      <c r="N7" s="24">
        <v>1.034</v>
      </c>
      <c r="O7" s="24">
        <v>0.86899999999999999</v>
      </c>
      <c r="P7" s="24">
        <v>1.028</v>
      </c>
      <c r="Q7" s="24">
        <v>1.3360000000000001</v>
      </c>
      <c r="R7" s="24">
        <v>1.361</v>
      </c>
      <c r="S7" s="24">
        <v>1.774</v>
      </c>
      <c r="T7" s="24">
        <v>1.573</v>
      </c>
      <c r="U7" s="25">
        <v>1.272</v>
      </c>
      <c r="V7" s="9"/>
    </row>
    <row r="8" spans="1:22" ht="15.75" x14ac:dyDescent="0.25">
      <c r="A8" s="26">
        <v>2</v>
      </c>
      <c r="B8" s="24">
        <v>1.1086800000000001</v>
      </c>
      <c r="C8" s="24">
        <v>0</v>
      </c>
      <c r="D8" s="24">
        <v>1.1046</v>
      </c>
      <c r="E8" s="24">
        <v>2.5365000000000002</v>
      </c>
      <c r="F8" s="24">
        <v>2.0095800000000001</v>
      </c>
      <c r="G8" s="24">
        <v>2.5486800000000001</v>
      </c>
      <c r="H8" s="24">
        <v>1.9448399999999999</v>
      </c>
      <c r="I8" s="24">
        <v>3.3413400000000002</v>
      </c>
      <c r="J8" s="24">
        <v>2.7189999999999999</v>
      </c>
      <c r="K8" s="24">
        <v>2.093</v>
      </c>
      <c r="L8" s="24">
        <v>1.1180000000000001</v>
      </c>
      <c r="M8" s="24">
        <v>1.4019999999999999</v>
      </c>
      <c r="N8" s="24">
        <v>1.1739999999999999</v>
      </c>
      <c r="O8" s="24">
        <v>1.68</v>
      </c>
      <c r="P8" s="24">
        <v>1.278</v>
      </c>
      <c r="Q8" s="24">
        <v>1.173</v>
      </c>
      <c r="R8" s="24">
        <v>0.92900000000000005</v>
      </c>
      <c r="S8" s="24">
        <v>1.111</v>
      </c>
      <c r="T8" s="24">
        <v>0.874</v>
      </c>
      <c r="U8" s="25">
        <v>1.8</v>
      </c>
      <c r="V8" s="9"/>
    </row>
    <row r="9" spans="1:22" ht="15.75" x14ac:dyDescent="0.25">
      <c r="A9" s="26">
        <v>3</v>
      </c>
      <c r="B9" s="24">
        <v>1.45848</v>
      </c>
      <c r="C9" s="24">
        <v>0.3498</v>
      </c>
      <c r="D9" s="24">
        <v>0</v>
      </c>
      <c r="E9" s="24">
        <v>1.8261000000000001</v>
      </c>
      <c r="F9" s="24">
        <v>1.1138999999999999</v>
      </c>
      <c r="G9" s="24">
        <v>1.5645</v>
      </c>
      <c r="H9" s="24">
        <v>1.64598</v>
      </c>
      <c r="I9" s="24">
        <v>2.9200200000000001</v>
      </c>
      <c r="J9" s="24">
        <v>2.2730000000000001</v>
      </c>
      <c r="K9" s="24">
        <v>2.149</v>
      </c>
      <c r="L9" s="24">
        <v>2.5950000000000002</v>
      </c>
      <c r="M9" s="24">
        <v>0.82899999999999996</v>
      </c>
      <c r="N9" s="24">
        <v>1.282</v>
      </c>
      <c r="O9" s="24">
        <v>1.7609999999999999</v>
      </c>
      <c r="P9" s="24">
        <v>1.18</v>
      </c>
      <c r="Q9" s="24">
        <v>1.6339999999999999</v>
      </c>
      <c r="R9" s="24">
        <v>0.89300000000000002</v>
      </c>
      <c r="S9" s="24">
        <v>1.4159999999999999</v>
      </c>
      <c r="T9" s="24">
        <v>1.069</v>
      </c>
      <c r="U9" s="25">
        <v>1.8480000000000001</v>
      </c>
      <c r="V9" s="9"/>
    </row>
    <row r="10" spans="1:22" ht="15.75" x14ac:dyDescent="0.25">
      <c r="A10" s="26">
        <v>4</v>
      </c>
      <c r="B10" s="24">
        <v>1.7292000000000001</v>
      </c>
      <c r="C10" s="24">
        <v>0.62051999999999996</v>
      </c>
      <c r="D10" s="24">
        <v>0.29981999999999998</v>
      </c>
      <c r="E10" s="24">
        <v>0</v>
      </c>
      <c r="F10" s="24">
        <v>0.68184</v>
      </c>
      <c r="G10" s="24">
        <v>0.84533999999999998</v>
      </c>
      <c r="H10" s="24">
        <v>1.5333600000000001</v>
      </c>
      <c r="I10" s="24">
        <v>2.4638399999999998</v>
      </c>
      <c r="J10" s="24">
        <v>0.81599999999999995</v>
      </c>
      <c r="K10" s="24">
        <v>1.0649999999999999</v>
      </c>
      <c r="L10" s="24">
        <v>0.86399999999999999</v>
      </c>
      <c r="M10" s="24">
        <v>1.43</v>
      </c>
      <c r="N10" s="24">
        <v>1.353</v>
      </c>
      <c r="O10" s="24">
        <v>1.681</v>
      </c>
      <c r="P10" s="24">
        <v>1.226</v>
      </c>
      <c r="Q10" s="24">
        <v>1.1299999999999999</v>
      </c>
      <c r="R10" s="24">
        <v>1.331</v>
      </c>
      <c r="S10" s="24">
        <v>1.2130000000000001</v>
      </c>
      <c r="T10" s="24">
        <v>1.6910000000000001</v>
      </c>
      <c r="U10" s="25">
        <v>1.2310000000000001</v>
      </c>
      <c r="V10" s="9"/>
    </row>
    <row r="11" spans="1:22" ht="15.75" x14ac:dyDescent="0.25">
      <c r="A11" s="26">
        <v>5</v>
      </c>
      <c r="B11" s="24">
        <v>1.9489799999999999</v>
      </c>
      <c r="C11" s="24">
        <v>0.84630000000000005</v>
      </c>
      <c r="D11" s="24">
        <v>0.49043999999999999</v>
      </c>
      <c r="E11" s="24">
        <v>1.92462</v>
      </c>
      <c r="F11" s="24">
        <v>0</v>
      </c>
      <c r="G11" s="24">
        <v>1.36236</v>
      </c>
      <c r="H11" s="24">
        <v>1.4520599999999999</v>
      </c>
      <c r="I11" s="24">
        <v>1.7887200000000001</v>
      </c>
      <c r="J11" s="24">
        <v>1.5820000000000001</v>
      </c>
      <c r="K11" s="24">
        <v>2.496</v>
      </c>
      <c r="L11" s="24">
        <v>0.82099999999999995</v>
      </c>
      <c r="M11" s="24">
        <v>1.518</v>
      </c>
      <c r="N11" s="24">
        <v>1.5169999999999999</v>
      </c>
      <c r="O11" s="24">
        <v>1.889</v>
      </c>
      <c r="P11" s="24">
        <v>0.873</v>
      </c>
      <c r="Q11" s="24">
        <v>1.222</v>
      </c>
      <c r="R11" s="24">
        <v>1.101</v>
      </c>
      <c r="S11" s="24">
        <v>1.6259999999999999</v>
      </c>
      <c r="T11" s="24">
        <v>1.752</v>
      </c>
      <c r="U11" s="25">
        <v>1.9219999999999999</v>
      </c>
      <c r="V11" s="9"/>
    </row>
    <row r="12" spans="1:22" ht="15.75" x14ac:dyDescent="0.25">
      <c r="A12" s="26">
        <v>6</v>
      </c>
      <c r="B12" s="24">
        <v>1.9842599999999999</v>
      </c>
      <c r="C12" s="24">
        <v>0.87551999999999996</v>
      </c>
      <c r="D12" s="24">
        <v>0.52566000000000002</v>
      </c>
      <c r="E12" s="24">
        <v>1.4356199999999999</v>
      </c>
      <c r="F12" s="24">
        <v>6.8220000000000003E-2</v>
      </c>
      <c r="G12" s="24">
        <v>0</v>
      </c>
      <c r="H12" s="24">
        <v>1.51518</v>
      </c>
      <c r="I12" s="24">
        <v>1.6428</v>
      </c>
      <c r="J12" s="24">
        <v>1.55</v>
      </c>
      <c r="K12" s="24">
        <v>1.2030000000000001</v>
      </c>
      <c r="L12" s="24">
        <v>2.5430000000000001</v>
      </c>
      <c r="M12" s="24">
        <v>1.5640000000000001</v>
      </c>
      <c r="N12" s="24">
        <v>1.006</v>
      </c>
      <c r="O12" s="24">
        <v>1.1910000000000001</v>
      </c>
      <c r="P12" s="24">
        <v>0.80200000000000005</v>
      </c>
      <c r="Q12" s="24">
        <v>1.611</v>
      </c>
      <c r="R12" s="24">
        <v>1.329</v>
      </c>
      <c r="S12" s="24">
        <v>0.80500000000000005</v>
      </c>
      <c r="T12" s="24">
        <v>0.89400000000000002</v>
      </c>
      <c r="U12" s="25">
        <v>1.155</v>
      </c>
      <c r="V12" s="9"/>
    </row>
    <row r="13" spans="1:22" ht="15.75" x14ac:dyDescent="0.25">
      <c r="A13" s="26">
        <v>7</v>
      </c>
      <c r="B13" s="24">
        <v>2.0487600000000001</v>
      </c>
      <c r="C13" s="24">
        <v>1.29894</v>
      </c>
      <c r="D13" s="24">
        <v>2.3298000000000001</v>
      </c>
      <c r="E13" s="24">
        <v>3.7356600000000002</v>
      </c>
      <c r="F13" s="24">
        <v>3.2465999999999999</v>
      </c>
      <c r="G13" s="24">
        <v>3.76674</v>
      </c>
      <c r="H13" s="24">
        <v>0</v>
      </c>
      <c r="I13" s="24">
        <v>4.6025400000000003</v>
      </c>
      <c r="J13" s="24">
        <v>2.0369999999999999</v>
      </c>
      <c r="K13" s="24">
        <v>2.0670000000000002</v>
      </c>
      <c r="L13" s="24">
        <v>2.2770000000000001</v>
      </c>
      <c r="M13" s="24">
        <v>1.1359999999999999</v>
      </c>
      <c r="N13" s="24">
        <v>1.0780000000000001</v>
      </c>
      <c r="O13" s="24">
        <v>1.659</v>
      </c>
      <c r="P13" s="24">
        <v>0.84199999999999997</v>
      </c>
      <c r="Q13" s="24">
        <v>1.3240000000000001</v>
      </c>
      <c r="R13" s="24">
        <v>1.089</v>
      </c>
      <c r="S13" s="24">
        <v>1.1100000000000001</v>
      </c>
      <c r="T13" s="24">
        <v>0.81499999999999995</v>
      </c>
      <c r="U13" s="25">
        <v>1.2509999999999999</v>
      </c>
      <c r="V13" s="9"/>
    </row>
    <row r="14" spans="1:22" ht="15.75" x14ac:dyDescent="0.25">
      <c r="A14" s="26">
        <v>8</v>
      </c>
      <c r="B14" s="24">
        <v>2.1537600000000001</v>
      </c>
      <c r="C14" s="24">
        <v>1.0602</v>
      </c>
      <c r="D14" s="24">
        <v>0.71519999999999995</v>
      </c>
      <c r="E14" s="24">
        <v>2.2519200000000001</v>
      </c>
      <c r="F14" s="24">
        <v>0.67542000000000002</v>
      </c>
      <c r="G14" s="24">
        <v>1.8124800000000001</v>
      </c>
      <c r="H14" s="24">
        <v>1.4730000000000001</v>
      </c>
      <c r="I14" s="24">
        <v>0</v>
      </c>
      <c r="J14" s="24">
        <v>1.171</v>
      </c>
      <c r="K14" s="24">
        <v>1.708</v>
      </c>
      <c r="L14" s="24">
        <v>2.5470000000000002</v>
      </c>
      <c r="M14" s="24">
        <v>1.8049999999999999</v>
      </c>
      <c r="N14" s="24">
        <v>1.173</v>
      </c>
      <c r="O14" s="24">
        <v>1.5109999999999999</v>
      </c>
      <c r="P14" s="24">
        <v>1.028</v>
      </c>
      <c r="Q14" s="24">
        <v>1.8049999999999999</v>
      </c>
      <c r="R14" s="24">
        <v>1.796</v>
      </c>
      <c r="S14" s="24">
        <v>1.274</v>
      </c>
      <c r="T14" s="24">
        <v>1.3879999999999999</v>
      </c>
      <c r="U14" s="25">
        <v>1.7709999999999999</v>
      </c>
      <c r="V14" s="9"/>
    </row>
    <row r="15" spans="1:22" ht="15.75" x14ac:dyDescent="0.25">
      <c r="A15" s="26">
        <v>9</v>
      </c>
      <c r="B15" s="24">
        <v>1.61</v>
      </c>
      <c r="C15" s="24">
        <v>1.48</v>
      </c>
      <c r="D15" s="24">
        <v>1.613</v>
      </c>
      <c r="E15" s="24">
        <v>0.85199999999999998</v>
      </c>
      <c r="F15" s="24">
        <v>1.212</v>
      </c>
      <c r="G15" s="24">
        <v>1.64</v>
      </c>
      <c r="H15" s="24">
        <v>1.43</v>
      </c>
      <c r="I15" s="24">
        <v>0.85</v>
      </c>
      <c r="J15" s="24">
        <v>0</v>
      </c>
      <c r="K15" s="24">
        <v>1.341</v>
      </c>
      <c r="L15" s="24">
        <v>1.099</v>
      </c>
      <c r="M15" s="24">
        <v>1.298</v>
      </c>
      <c r="N15" s="24">
        <v>1.6339999999999999</v>
      </c>
      <c r="O15" s="24">
        <v>0.93400000000000005</v>
      </c>
      <c r="P15" s="24">
        <v>1.611</v>
      </c>
      <c r="Q15" s="24">
        <v>0.92700000000000005</v>
      </c>
      <c r="R15" s="24">
        <v>1.19</v>
      </c>
      <c r="S15" s="24">
        <v>0.95199999999999996</v>
      </c>
      <c r="T15" s="24">
        <v>1.0269999999999999</v>
      </c>
      <c r="U15" s="25">
        <v>1.7909999999999999</v>
      </c>
      <c r="V15" s="9"/>
    </row>
    <row r="16" spans="1:22" ht="15.75" x14ac:dyDescent="0.25">
      <c r="A16" s="26">
        <v>10</v>
      </c>
      <c r="B16" s="24">
        <v>1.4</v>
      </c>
      <c r="C16" s="24">
        <v>1.17</v>
      </c>
      <c r="D16" s="24">
        <v>1.4139999999999999</v>
      </c>
      <c r="E16" s="24">
        <v>1.738</v>
      </c>
      <c r="F16" s="24">
        <v>0.76100000000000001</v>
      </c>
      <c r="G16" s="24">
        <v>1.21</v>
      </c>
      <c r="H16" s="24">
        <v>3.62</v>
      </c>
      <c r="I16" s="24">
        <v>2.65</v>
      </c>
      <c r="J16" s="24">
        <v>1.274</v>
      </c>
      <c r="K16" s="24">
        <v>0</v>
      </c>
      <c r="L16" s="24">
        <v>0.872</v>
      </c>
      <c r="M16" s="24">
        <v>0.996</v>
      </c>
      <c r="N16" s="24">
        <v>1.1299999999999999</v>
      </c>
      <c r="O16" s="24">
        <v>1.6819999999999999</v>
      </c>
      <c r="P16" s="24">
        <v>1.6</v>
      </c>
      <c r="Q16" s="24">
        <v>1.782</v>
      </c>
      <c r="R16" s="24">
        <v>1.2050000000000001</v>
      </c>
      <c r="S16" s="24">
        <v>1.4650000000000001</v>
      </c>
      <c r="T16" s="24">
        <v>1.032</v>
      </c>
      <c r="U16" s="25">
        <v>1.532</v>
      </c>
      <c r="V16" s="9"/>
    </row>
    <row r="17" spans="1:22" ht="15.75" x14ac:dyDescent="0.25">
      <c r="A17" s="26">
        <v>11</v>
      </c>
      <c r="B17" s="24">
        <v>1.24</v>
      </c>
      <c r="C17" s="24">
        <v>1.28</v>
      </c>
      <c r="D17" s="24">
        <v>1.1619999999999999</v>
      </c>
      <c r="E17" s="24">
        <v>1.1299999999999999</v>
      </c>
      <c r="F17" s="24">
        <v>1.76</v>
      </c>
      <c r="G17" s="24">
        <v>0.87</v>
      </c>
      <c r="H17" s="24">
        <v>3.569</v>
      </c>
      <c r="I17" s="24">
        <v>2.278</v>
      </c>
      <c r="J17" s="24">
        <v>1.4370000000000001</v>
      </c>
      <c r="K17" s="24">
        <v>0.99299999999999999</v>
      </c>
      <c r="L17" s="24">
        <v>0</v>
      </c>
      <c r="M17" s="24">
        <v>1.669</v>
      </c>
      <c r="N17" s="24">
        <v>1.222</v>
      </c>
      <c r="O17" s="24">
        <v>1.0840000000000001</v>
      </c>
      <c r="P17" s="24">
        <v>1.5229999999999999</v>
      </c>
      <c r="Q17" s="24">
        <v>0.91100000000000003</v>
      </c>
      <c r="R17" s="24">
        <v>1.173</v>
      </c>
      <c r="S17" s="24">
        <v>0.86799999999999999</v>
      </c>
      <c r="T17" s="24">
        <v>1.5669999999999999</v>
      </c>
      <c r="U17" s="25">
        <v>1.8120000000000001</v>
      </c>
      <c r="V17" s="9"/>
    </row>
    <row r="18" spans="1:22" ht="15.75" x14ac:dyDescent="0.25">
      <c r="A18" s="26">
        <v>12</v>
      </c>
      <c r="B18" s="24">
        <v>2.84</v>
      </c>
      <c r="C18" s="24">
        <v>2.61</v>
      </c>
      <c r="D18" s="24">
        <v>1.226</v>
      </c>
      <c r="E18" s="24">
        <v>1.091</v>
      </c>
      <c r="F18" s="24">
        <v>0.97499999999999998</v>
      </c>
      <c r="G18" s="24">
        <v>0.84</v>
      </c>
      <c r="H18" s="24">
        <v>1.762</v>
      </c>
      <c r="I18" s="24">
        <v>2.7669999999999999</v>
      </c>
      <c r="J18" s="24">
        <v>1.2849999999999999</v>
      </c>
      <c r="K18" s="24">
        <v>1.089</v>
      </c>
      <c r="L18" s="24">
        <v>1.151</v>
      </c>
      <c r="M18" s="24">
        <v>0</v>
      </c>
      <c r="N18" s="24">
        <v>1.611</v>
      </c>
      <c r="O18" s="24">
        <v>1.7410000000000001</v>
      </c>
      <c r="P18" s="24">
        <v>1.034</v>
      </c>
      <c r="Q18" s="24">
        <v>0.93700000000000006</v>
      </c>
      <c r="R18" s="24">
        <v>1.329</v>
      </c>
      <c r="S18" s="24">
        <v>1.6240000000000001</v>
      </c>
      <c r="T18" s="24">
        <v>0.97699999999999998</v>
      </c>
      <c r="U18" s="25">
        <v>0.79500000000000004</v>
      </c>
      <c r="V18" s="9"/>
    </row>
    <row r="19" spans="1:22" ht="15.75" x14ac:dyDescent="0.25">
      <c r="A19" s="26">
        <v>13</v>
      </c>
      <c r="B19" s="24">
        <v>2.93</v>
      </c>
      <c r="C19" s="24">
        <v>0.80600000000000005</v>
      </c>
      <c r="D19" s="24">
        <v>0.873</v>
      </c>
      <c r="E19" s="24">
        <v>0.86499999999999999</v>
      </c>
      <c r="F19" s="24">
        <v>1.1020000000000001</v>
      </c>
      <c r="G19" s="24">
        <v>1.504</v>
      </c>
      <c r="H19" s="24">
        <v>1.234</v>
      </c>
      <c r="I19" s="24">
        <v>1.6739999999999999</v>
      </c>
      <c r="J19" s="24">
        <v>1.036</v>
      </c>
      <c r="K19" s="24">
        <v>1.764</v>
      </c>
      <c r="L19" s="24">
        <v>1.7609999999999999</v>
      </c>
      <c r="M19" s="24">
        <v>1.409</v>
      </c>
      <c r="N19" s="24">
        <v>0</v>
      </c>
      <c r="O19" s="24">
        <v>1.3180000000000001</v>
      </c>
      <c r="P19" s="24">
        <v>0.872</v>
      </c>
      <c r="Q19" s="24">
        <v>0.872</v>
      </c>
      <c r="R19" s="24">
        <v>1.091</v>
      </c>
      <c r="S19" s="24">
        <v>0.95599999999999996</v>
      </c>
      <c r="T19" s="24">
        <v>1.4179999999999999</v>
      </c>
      <c r="U19" s="25">
        <v>1.546</v>
      </c>
      <c r="V19" s="9"/>
    </row>
    <row r="20" spans="1:22" ht="15.75" x14ac:dyDescent="0.25">
      <c r="A20" s="26">
        <v>14</v>
      </c>
      <c r="B20" s="24">
        <v>1.718</v>
      </c>
      <c r="C20" s="24">
        <v>1.1579999999999999</v>
      </c>
      <c r="D20" s="24">
        <v>0.80200000000000005</v>
      </c>
      <c r="E20" s="24">
        <v>1.0429999999999999</v>
      </c>
      <c r="F20" s="24">
        <v>1.0780000000000001</v>
      </c>
      <c r="G20" s="24">
        <v>1.4850000000000001</v>
      </c>
      <c r="H20" s="24">
        <v>1.2769999999999999</v>
      </c>
      <c r="I20" s="24">
        <v>1.444</v>
      </c>
      <c r="J20" s="24">
        <v>1.3720000000000001</v>
      </c>
      <c r="K20" s="24">
        <v>0.83399999999999996</v>
      </c>
      <c r="L20" s="24">
        <v>1.5580000000000001</v>
      </c>
      <c r="M20" s="24">
        <v>3</v>
      </c>
      <c r="N20" s="24">
        <v>1.24</v>
      </c>
      <c r="O20" s="24">
        <v>0</v>
      </c>
      <c r="P20" s="24">
        <v>0.873</v>
      </c>
      <c r="Q20" s="24">
        <v>0.873</v>
      </c>
      <c r="R20" s="24">
        <v>1.766</v>
      </c>
      <c r="S20" s="24">
        <v>1.1910000000000001</v>
      </c>
      <c r="T20" s="24">
        <v>1.59</v>
      </c>
      <c r="U20" s="25">
        <v>1.55</v>
      </c>
      <c r="V20" s="9"/>
    </row>
    <row r="21" spans="1:22" ht="15.75" x14ac:dyDescent="0.25">
      <c r="A21" s="26">
        <v>15</v>
      </c>
      <c r="B21" s="24">
        <v>0.93200000000000005</v>
      </c>
      <c r="C21" s="24">
        <v>1.3939999999999999</v>
      </c>
      <c r="D21" s="24">
        <v>0.84199999999999997</v>
      </c>
      <c r="E21" s="24">
        <v>2.65</v>
      </c>
      <c r="F21" s="24">
        <v>1.248</v>
      </c>
      <c r="G21" s="24">
        <v>1.18</v>
      </c>
      <c r="H21" s="24">
        <v>1.78</v>
      </c>
      <c r="I21" s="24">
        <v>1.7270000000000001</v>
      </c>
      <c r="J21" s="24">
        <v>1.1519999999999999</v>
      </c>
      <c r="K21" s="24">
        <v>1.694</v>
      </c>
      <c r="L21" s="24">
        <v>1.194</v>
      </c>
      <c r="M21" s="24">
        <v>1.6120000000000001</v>
      </c>
      <c r="N21" s="24">
        <v>1.2370000000000001</v>
      </c>
      <c r="O21" s="24">
        <v>1.3552500000000001</v>
      </c>
      <c r="P21" s="24">
        <v>0</v>
      </c>
      <c r="Q21" s="24">
        <v>1.8919999999999999</v>
      </c>
      <c r="R21" s="24">
        <v>1.3580000000000001</v>
      </c>
      <c r="S21" s="24">
        <v>1.464</v>
      </c>
      <c r="T21" s="24">
        <v>1.7270000000000001</v>
      </c>
      <c r="U21" s="25">
        <v>1.99</v>
      </c>
      <c r="V21" s="9"/>
    </row>
    <row r="22" spans="1:22" ht="15.75" x14ac:dyDescent="0.25">
      <c r="A22" s="26">
        <v>16</v>
      </c>
      <c r="B22" s="24">
        <v>1.0189999999999999</v>
      </c>
      <c r="C22" s="24">
        <v>0.86899999999999999</v>
      </c>
      <c r="D22" s="24">
        <v>1.028</v>
      </c>
      <c r="E22" s="24">
        <v>0.93700000000000006</v>
      </c>
      <c r="F22" s="24">
        <v>0.88600000000000001</v>
      </c>
      <c r="G22" s="24">
        <v>3.64</v>
      </c>
      <c r="H22" s="24">
        <v>1.232</v>
      </c>
      <c r="I22" s="24">
        <v>0.86099999999999999</v>
      </c>
      <c r="J22" s="24">
        <v>1.0069999999999999</v>
      </c>
      <c r="K22" s="24">
        <v>0.92800000000000005</v>
      </c>
      <c r="L22" s="24">
        <v>1.4950000000000001</v>
      </c>
      <c r="M22" s="24">
        <v>1.847</v>
      </c>
      <c r="N22" s="24">
        <v>1.7869999999999999</v>
      </c>
      <c r="O22" s="24">
        <v>1.7669999999999999</v>
      </c>
      <c r="P22" s="24">
        <v>1.3240000000000001</v>
      </c>
      <c r="Q22" s="24">
        <v>0</v>
      </c>
      <c r="R22" s="24">
        <v>1.1499999999999999</v>
      </c>
      <c r="S22" s="24">
        <v>0.84899999999999998</v>
      </c>
      <c r="T22" s="24">
        <v>0.89800000000000002</v>
      </c>
      <c r="U22" s="25">
        <v>1.524</v>
      </c>
      <c r="V22" s="9"/>
    </row>
    <row r="23" spans="1:22" ht="15.75" x14ac:dyDescent="0.25">
      <c r="A23" s="26">
        <v>17</v>
      </c>
      <c r="B23" s="24">
        <v>0.83399999999999996</v>
      </c>
      <c r="C23" s="24">
        <v>1.68</v>
      </c>
      <c r="D23" s="24">
        <v>1.611</v>
      </c>
      <c r="E23" s="24">
        <v>1.752</v>
      </c>
      <c r="F23" s="24">
        <v>1.6220000000000001</v>
      </c>
      <c r="G23" s="24">
        <v>1.5009999999999999</v>
      </c>
      <c r="H23" s="24">
        <v>1.1499999999999999</v>
      </c>
      <c r="I23" s="24">
        <v>1.3480000000000001</v>
      </c>
      <c r="J23" s="24">
        <v>1.6020000000000001</v>
      </c>
      <c r="K23" s="24">
        <v>1.4</v>
      </c>
      <c r="L23" s="24">
        <v>1.1779999999999999</v>
      </c>
      <c r="M23" s="24">
        <v>1.9730000000000001</v>
      </c>
      <c r="N23" s="24">
        <v>1.0820000000000001</v>
      </c>
      <c r="O23" s="24">
        <v>1.2130000000000001</v>
      </c>
      <c r="P23" s="24">
        <v>1.8049999999999999</v>
      </c>
      <c r="Q23" s="24">
        <v>1.0620000000000001</v>
      </c>
      <c r="R23" s="24">
        <v>0</v>
      </c>
      <c r="S23" s="24">
        <v>1.512</v>
      </c>
      <c r="T23" s="24">
        <v>1.306</v>
      </c>
      <c r="U23" s="25">
        <v>1.1240000000000001</v>
      </c>
      <c r="V23" s="9"/>
    </row>
    <row r="24" spans="1:22" ht="15.75" x14ac:dyDescent="0.25">
      <c r="A24" s="26">
        <v>18</v>
      </c>
      <c r="B24" s="24">
        <v>0.82899999999999996</v>
      </c>
      <c r="C24" s="24">
        <v>1.7609999999999999</v>
      </c>
      <c r="D24" s="24">
        <v>1.6</v>
      </c>
      <c r="E24" s="24">
        <v>1.385</v>
      </c>
      <c r="F24" s="24">
        <v>1.103</v>
      </c>
      <c r="G24" s="24">
        <v>1.1619999999999999</v>
      </c>
      <c r="H24" s="24">
        <v>1.2370000000000001</v>
      </c>
      <c r="I24" s="24">
        <v>1.5049999999999999</v>
      </c>
      <c r="J24" s="24">
        <v>1.216</v>
      </c>
      <c r="K24" s="24">
        <v>0.79400000000000004</v>
      </c>
      <c r="L24" s="24">
        <v>1.1970000000000001</v>
      </c>
      <c r="M24" s="24">
        <v>1.3</v>
      </c>
      <c r="N24" s="24">
        <v>1.452</v>
      </c>
      <c r="O24" s="24">
        <v>1.1950000000000001</v>
      </c>
      <c r="P24" s="24">
        <v>0.92700000000000005</v>
      </c>
      <c r="Q24" s="24">
        <v>1.17</v>
      </c>
      <c r="R24" s="24">
        <v>1.2929999999999999</v>
      </c>
      <c r="S24" s="24">
        <v>0</v>
      </c>
      <c r="T24" s="24">
        <v>1.208</v>
      </c>
      <c r="U24" s="25">
        <v>1.851</v>
      </c>
      <c r="V24" s="9"/>
    </row>
    <row r="25" spans="1:22" ht="15.75" x14ac:dyDescent="0.25">
      <c r="A25" s="26">
        <v>19</v>
      </c>
      <c r="B25" s="24">
        <v>0.85099999999999998</v>
      </c>
      <c r="C25" s="24">
        <v>1.681</v>
      </c>
      <c r="D25" s="24">
        <v>1.5229999999999999</v>
      </c>
      <c r="E25" s="24">
        <v>0.91900000000000004</v>
      </c>
      <c r="F25" s="24">
        <v>1.075</v>
      </c>
      <c r="G25" s="24">
        <v>1.2</v>
      </c>
      <c r="H25" s="24">
        <v>0.80800000000000005</v>
      </c>
      <c r="I25" s="24">
        <v>3.72</v>
      </c>
      <c r="J25" s="24">
        <v>1.44</v>
      </c>
      <c r="K25" s="24">
        <v>1.3640000000000001</v>
      </c>
      <c r="L25" s="24">
        <v>1.0620000000000001</v>
      </c>
      <c r="M25" s="24">
        <v>1.7969999999999999</v>
      </c>
      <c r="N25" s="24">
        <v>1.6120000000000001</v>
      </c>
      <c r="O25" s="24">
        <v>0.80200000000000005</v>
      </c>
      <c r="P25" s="24">
        <v>1.782</v>
      </c>
      <c r="Q25" s="24">
        <v>1.508</v>
      </c>
      <c r="R25" s="24">
        <v>1.7370000000000001</v>
      </c>
      <c r="S25" s="24">
        <v>1.4390000000000001</v>
      </c>
      <c r="T25" s="24">
        <v>0</v>
      </c>
      <c r="U25" s="25">
        <v>1.6910000000000001</v>
      </c>
      <c r="V25" s="9"/>
    </row>
    <row r="26" spans="1:22" ht="16.5" thickBot="1" x14ac:dyDescent="0.3">
      <c r="A26" s="27">
        <v>20</v>
      </c>
      <c r="B26" s="28">
        <v>1.4319999999999999</v>
      </c>
      <c r="C26" s="28">
        <v>1.889</v>
      </c>
      <c r="D26" s="28">
        <v>1.034</v>
      </c>
      <c r="E26" s="28">
        <v>1.7549999999999999</v>
      </c>
      <c r="F26" s="28">
        <v>1.0629999999999999</v>
      </c>
      <c r="G26" s="28">
        <v>1.1200000000000001</v>
      </c>
      <c r="H26" s="28">
        <v>1.2589999999999999</v>
      </c>
      <c r="I26" s="28">
        <v>1.1080000000000001</v>
      </c>
      <c r="J26" s="28">
        <v>0.98499999999999999</v>
      </c>
      <c r="K26" s="28">
        <v>1.3859999999999999</v>
      </c>
      <c r="L26" s="28">
        <v>1.702</v>
      </c>
      <c r="M26" s="28">
        <v>1.5940000000000001</v>
      </c>
      <c r="N26" s="28">
        <v>1.6319999999999999</v>
      </c>
      <c r="O26" s="28">
        <v>0.85599999999999998</v>
      </c>
      <c r="P26" s="28">
        <v>0.91100000000000003</v>
      </c>
      <c r="Q26" s="28">
        <v>1.6870000000000001</v>
      </c>
      <c r="R26" s="28">
        <v>0.88400000000000001</v>
      </c>
      <c r="S26" s="28">
        <v>1.3879999999999999</v>
      </c>
      <c r="T26" s="28">
        <v>1.452</v>
      </c>
      <c r="U26" s="29">
        <v>0</v>
      </c>
      <c r="V26" s="9"/>
    </row>
    <row r="27" spans="1:22" ht="16.5" thickBot="1" x14ac:dyDescent="0.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 t="s">
        <v>11</v>
      </c>
    </row>
    <row r="28" spans="1:22" ht="16.5" thickBot="1" x14ac:dyDescent="0.3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5" t="s">
        <v>11</v>
      </c>
    </row>
    <row r="29" spans="1:22" ht="16.5" thickBot="1" x14ac:dyDescent="0.3">
      <c r="A29" s="5" t="s">
        <v>8</v>
      </c>
      <c r="B29" s="30">
        <v>6</v>
      </c>
      <c r="C29" s="31">
        <v>5</v>
      </c>
      <c r="D29" s="31">
        <v>11</v>
      </c>
      <c r="E29" s="31">
        <v>18</v>
      </c>
      <c r="F29" s="31">
        <v>10</v>
      </c>
      <c r="G29" s="31">
        <v>19</v>
      </c>
      <c r="H29" s="31">
        <v>7</v>
      </c>
      <c r="I29" s="31">
        <v>15</v>
      </c>
      <c r="J29" s="31">
        <v>9</v>
      </c>
      <c r="K29" s="31">
        <v>14</v>
      </c>
      <c r="L29" s="31">
        <v>16</v>
      </c>
      <c r="M29" s="31">
        <v>8</v>
      </c>
      <c r="N29" s="31">
        <v>13</v>
      </c>
      <c r="O29" s="31">
        <v>4</v>
      </c>
      <c r="P29" s="31">
        <v>3</v>
      </c>
      <c r="Q29" s="31">
        <v>2</v>
      </c>
      <c r="R29" s="31">
        <v>17</v>
      </c>
      <c r="S29" s="31">
        <v>1</v>
      </c>
      <c r="T29" s="31">
        <v>12</v>
      </c>
      <c r="U29" s="32">
        <v>20</v>
      </c>
      <c r="V29" s="18">
        <v>6</v>
      </c>
    </row>
    <row r="30" spans="1:22" ht="16.5" thickBot="1" x14ac:dyDescent="0.3">
      <c r="A30" s="17" t="s">
        <v>10</v>
      </c>
      <c r="B30" s="34">
        <f>INDEX($B$7:$U$26,B29,C29)</f>
        <v>6.8220000000000003E-2</v>
      </c>
      <c r="C30" s="35">
        <f t="shared" ref="C30" si="0">INDEX($B$7:$U$26,C29,D29)</f>
        <v>0.82099999999999995</v>
      </c>
      <c r="D30" s="35">
        <f t="shared" ref="D30" si="1">INDEX($B$7:$U$26,D29,E29)</f>
        <v>0.86799999999999999</v>
      </c>
      <c r="E30" s="35">
        <f t="shared" ref="E30" si="2">INDEX($B$7:$U$26,E29,F29)</f>
        <v>0.79400000000000004</v>
      </c>
      <c r="F30" s="35">
        <f t="shared" ref="F30" si="3">INDEX($B$7:$U$26,F29,G29)</f>
        <v>1.032</v>
      </c>
      <c r="G30" s="35">
        <f t="shared" ref="G30" si="4">INDEX($B$7:$U$26,G29,H29)</f>
        <v>0.80800000000000005</v>
      </c>
      <c r="H30" s="35">
        <f t="shared" ref="H30" si="5">INDEX($B$7:$U$26,H29,I29)</f>
        <v>0.84199999999999997</v>
      </c>
      <c r="I30" s="35">
        <f t="shared" ref="I30" si="6">INDEX($B$7:$U$26,I29,J29)</f>
        <v>1.1519999999999999</v>
      </c>
      <c r="J30" s="35">
        <f t="shared" ref="J30" si="7">INDEX($B$7:$U$26,J29,K29)</f>
        <v>0.93400000000000005</v>
      </c>
      <c r="K30" s="35">
        <f t="shared" ref="K30" si="8">INDEX($B$7:$U$26,K29,L29)</f>
        <v>0.873</v>
      </c>
      <c r="L30" s="35">
        <f t="shared" ref="L30" si="9">INDEX($B$7:$U$26,L29,M29)</f>
        <v>0.86099999999999999</v>
      </c>
      <c r="M30" s="35">
        <f t="shared" ref="M30" si="10">INDEX($B$7:$U$26,M29,N29)</f>
        <v>1.173</v>
      </c>
      <c r="N30" s="35">
        <f t="shared" ref="N30" si="11">INDEX($B$7:$U$26,N29,O29)</f>
        <v>0.86499999999999999</v>
      </c>
      <c r="O30" s="35">
        <f t="shared" ref="O30" si="12">INDEX($B$7:$U$26,O29,P29)</f>
        <v>0.29981999999999998</v>
      </c>
      <c r="P30" s="35">
        <f t="shared" ref="P30" si="13">INDEX($B$7:$U$26,P29,Q29)</f>
        <v>0.3498</v>
      </c>
      <c r="Q30" s="35">
        <f t="shared" ref="Q30" si="14">INDEX($B$7:$U$26,Q29,R29)</f>
        <v>0.92900000000000005</v>
      </c>
      <c r="R30" s="35">
        <f t="shared" ref="R30" si="15">INDEX($B$7:$U$26,R29,S29)</f>
        <v>0.83399999999999996</v>
      </c>
      <c r="S30" s="35">
        <f t="shared" ref="S30" si="16">INDEX($B$7:$U$26,S29,T29)</f>
        <v>1.246</v>
      </c>
      <c r="T30" s="35">
        <f t="shared" ref="T30" si="17">INDEX($B$7:$U$26,T29,U29)</f>
        <v>0.79500000000000004</v>
      </c>
      <c r="U30" s="36">
        <f t="shared" ref="U30" si="18">INDEX($B$7:$U$26,U29,V29)</f>
        <v>1.1200000000000001</v>
      </c>
      <c r="V30" s="1"/>
    </row>
    <row r="31" spans="1:22" ht="16.5" thickBot="1" x14ac:dyDescent="0.3">
      <c r="A31" s="33" t="s">
        <v>9</v>
      </c>
      <c r="B31" s="5">
        <f>SUM(B30:U30)</f>
        <v>16.664840000000002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6.5" thickBot="1" x14ac:dyDescent="0.3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8" ht="15.75" customHeight="1" x14ac:dyDescent="0.25">
      <c r="A33" s="41" t="s">
        <v>12</v>
      </c>
      <c r="B33" s="37" t="s">
        <v>13</v>
      </c>
      <c r="C33" s="37"/>
      <c r="D33" s="37"/>
      <c r="E33" s="37"/>
      <c r="F33" s="37"/>
      <c r="G33" s="37"/>
      <c r="H33" s="38"/>
    </row>
    <row r="34" spans="1:8" ht="15.75" thickBot="1" x14ac:dyDescent="0.3">
      <c r="A34" s="42"/>
      <c r="B34" s="39" t="s">
        <v>14</v>
      </c>
      <c r="C34" s="39"/>
      <c r="D34" s="39"/>
      <c r="E34" s="39"/>
      <c r="F34" s="39"/>
      <c r="G34" s="39"/>
      <c r="H34" s="40"/>
    </row>
  </sheetData>
  <mergeCells count="7">
    <mergeCell ref="A1:U1"/>
    <mergeCell ref="B2:U2"/>
    <mergeCell ref="B3:U3"/>
    <mergeCell ref="B4:U4"/>
    <mergeCell ref="B33:H33"/>
    <mergeCell ref="B34:H34"/>
    <mergeCell ref="A33:A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akram hamad</dc:creator>
  <cp:lastModifiedBy>Dell</cp:lastModifiedBy>
  <dcterms:created xsi:type="dcterms:W3CDTF">2022-12-04T16:26:06Z</dcterms:created>
  <dcterms:modified xsi:type="dcterms:W3CDTF">2022-12-04T23:27:04Z</dcterms:modified>
</cp:coreProperties>
</file>