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B517963E-E843-41C6-95F6-652352DD9FF8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L9" i="1" l="1"/>
  <c r="L10" i="1"/>
  <c r="L11" i="1"/>
  <c r="J5" i="1"/>
  <c r="L5" i="1" s="1"/>
  <c r="J8" i="1"/>
  <c r="L8" i="1" s="1"/>
  <c r="J4" i="1"/>
  <c r="L4" i="1" s="1"/>
  <c r="L6" i="1"/>
  <c r="L7" i="1"/>
  <c r="S4" i="1"/>
  <c r="S5" i="1"/>
  <c r="S6" i="1"/>
  <c r="S7" i="1"/>
  <c r="S8" i="1"/>
  <c r="S9" i="1"/>
  <c r="J9" i="1"/>
  <c r="J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H6" i="1"/>
  <c r="J6" i="1" s="1"/>
  <c r="K7" i="1"/>
  <c r="J7" i="1"/>
  <c r="J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S10" i="1" s="1"/>
  <c r="M10" i="1" l="1"/>
  <c r="E23" i="1"/>
</calcChain>
</file>

<file path=xl/sharedStrings.xml><?xml version="1.0" encoding="utf-8"?>
<sst xmlns="http://schemas.openxmlformats.org/spreadsheetml/2006/main" count="45" uniqueCount="42">
  <si>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</si>
  <si>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</si>
  <si>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</si>
  <si>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</si>
  <si>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</si>
  <si>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</si>
  <si>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</si>
  <si>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</si>
  <si>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</si>
  <si>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</si>
  <si>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</si>
  <si>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</si>
  <si>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</si>
  <si>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</si>
  <si>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</si>
  <si>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</si>
  <si>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</si>
  <si>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</si>
  <si>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</si>
  <si>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</si>
  <si>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</si>
  <si>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</si>
  <si>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</si>
  <si>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</si>
  <si>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</si>
  <si>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</si>
  <si>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</si>
  <si>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</si>
  <si>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</si>
  <si>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</si>
  <si>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</si>
  <si>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</si>
  <si>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</si>
  <si>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</si>
  <si>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18/2-22/2</t>
  </si>
  <si>
    <t>tối 22/2</t>
  </si>
  <si>
    <t>Mua bao đóng hàng</t>
  </si>
  <si>
    <t>Mua baăng keo gói hàng</t>
  </si>
  <si>
    <t>23-26/2</t>
  </si>
  <si>
    <t>1/3</t>
  </si>
  <si>
    <t>Làm đơn thứ 2</t>
  </si>
  <si>
    <t>Mua bút + keo dán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</si>
</sst>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/>
    <xf numFmtId="165" fontId="2" fillId="3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4" borderId="1" xfId="1" applyNumberFormat="1" applyFont="1" applyFill="1" applyBorder="1"/>
    <xf numFmtId="165" fontId="2" fillId="0" borderId="0" xfId="1" applyNumberFormat="1" applyFont="1"/>
    <xf numFmtId="49" fontId="0" fillId="2" borderId="1" xfId="1" applyNumberFormat="1" applyFont="1" applyFill="1" applyBorder="1"/>
    <xf numFmtId="49" fontId="0" fillId="0" borderId="1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" fontId="0" fillId="0" borderId="1" xfId="0" applyNumberFormat="1" applyBorder="1"/>
    <xf numFmtId="16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0" totalsRowShown="0">
  <tableColumns count="5">
    <tableColumn id="5" xr3:uid="{F4B9908A-F08F-4505-AD3C-F5F4F7C8C149}" name="Column1"/>
    <tableColumn id="1" xr3:uid="{04EB296B-B4C8-4FA6-93F6-0F295DECB76C}" name="NGỌC HÀ" dataDxfId="3" dataCellStyle="Comma"/>
    <tableColumn id="2" xr3:uid="{D33B723B-1CB5-4499-8F71-40EA7E55E1F0}" name="THẢO NGUYÊN" dataDxfId="2" dataCellStyle="Comma"/>
    <tableColumn id="3" xr3:uid="{9DF80182-5350-4DF5-AB37-0D7C3613C6DC}" name="PHƯƠNG HÀ" dataDxfId="1" dataCellStyle="Comma"/>
    <tableColumn id="4" xr3:uid="{51AB8A72-D881-4140-839B-F6EE4E7F5DEA}" name="TỔNG" dataDxfId="0" dataCellStyle="Comma">
      <calculatedColumnFormula>SUM(Table1[NGỌC HÀ]+Table1[THẢO NGUYÊN]+Table1[PHƯƠNG HÀ])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zoomScale="93" zoomScaleNormal="93" workbookViewId="0">
      <selection activeCell="J16" sqref="J16"/>
    </sheetView>
  </sheetViews>
  <sheetFormatPr defaultRowHeight="14.5" x14ac:dyDescent="0.35"/>
  <cols>
    <col min="1" max="1" width="4.453125" customWidth="1"/>
    <col min="2" max="2" width="18.81640625" customWidth="1"/>
    <col min="3" max="3" width="9.26953125" style="10" customWidth="1"/>
    <col min="4" max="4" width="7.6328125" style="10" customWidth="1"/>
    <col min="5" max="5" width="10.26953125" style="10" customWidth="1"/>
    <col min="7" max="7" width="12.7265625" customWidth="1"/>
    <col min="8" max="8" width="13.08984375" style="10" bestFit="1" customWidth="1"/>
    <col min="9" max="9" width="10.453125" style="10" bestFit="1" customWidth="1"/>
    <col min="10" max="10" width="13.08984375" style="10" bestFit="1" customWidth="1"/>
    <col min="11" max="11" width="11.7265625" style="10" customWidth="1"/>
    <col min="12" max="12" width="10.54296875" style="10" customWidth="1"/>
    <col min="13" max="13" width="11.54296875" customWidth="1"/>
    <col min="14" max="14" width="6.6328125" customWidth="1"/>
    <col min="15" max="15" width="11.6328125" customWidth="1"/>
    <col min="16" max="16" width="20.26953125" style="10" customWidth="1"/>
    <col min="17" max="17" width="18.81640625" style="10" customWidth="1"/>
    <col min="18" max="18" width="18.1796875" style="10" customWidth="1"/>
    <col min="19" max="19" width="13.453125" style="10" bestFit="1" customWidth="1"/>
  </cols>
  <sheetData>
    <row r="1" spans="1:19" ht="15.5" x14ac:dyDescent="0.35">
      <c r="A1" s="19" t="s">
        <v>21</v>
      </c>
      <c r="B1" s="19"/>
      <c r="C1" s="19"/>
      <c r="D1" s="19"/>
      <c r="E1" s="19"/>
      <c r="G1" s="21" t="s">
        <v>22</v>
      </c>
      <c r="H1" s="21"/>
      <c r="I1" s="21"/>
      <c r="J1" s="21"/>
      <c r="K1" s="21"/>
      <c r="L1" s="21"/>
      <c r="M1" s="5"/>
    </row>
    <row r="2" spans="1:19" ht="15.5" x14ac:dyDescent="0.35">
      <c r="A2" s="20"/>
      <c r="B2" s="20"/>
      <c r="C2" s="20"/>
      <c r="D2" s="20"/>
      <c r="E2" s="20"/>
      <c r="G2" s="21"/>
      <c r="H2" s="21"/>
      <c r="I2" s="21"/>
      <c r="J2" s="21"/>
      <c r="K2" s="21"/>
      <c r="L2" s="21"/>
      <c r="M2" s="3"/>
    </row>
    <row r="3" spans="1:19" x14ac:dyDescent="0.35">
      <c r="A3" s="4" t="s">
        <v>26</v>
      </c>
      <c r="B3" s="4" t="s">
        <v>0</v>
      </c>
      <c r="C3" s="7" t="s">
        <v>1</v>
      </c>
      <c r="D3" s="7" t="s">
        <v>3</v>
      </c>
      <c r="E3" s="7" t="s">
        <v>4</v>
      </c>
      <c r="G3" s="4" t="s">
        <v>23</v>
      </c>
      <c r="H3" s="7" t="s">
        <v>24</v>
      </c>
      <c r="I3" s="7" t="s">
        <v>25</v>
      </c>
      <c r="J3" s="7" t="s">
        <v>10</v>
      </c>
      <c r="K3" s="7" t="s">
        <v>30</v>
      </c>
      <c r="L3" s="7" t="s">
        <v>31</v>
      </c>
      <c r="M3" s="2"/>
      <c r="O3" t="s">
        <v>9</v>
      </c>
      <c r="P3" s="10" t="s">
        <v>12</v>
      </c>
      <c r="Q3" s="10" t="s">
        <v>11</v>
      </c>
      <c r="R3" s="10" t="s">
        <v>13</v>
      </c>
      <c r="S3" s="10" t="s">
        <v>10</v>
      </c>
    </row>
    <row r="4" spans="1:19" x14ac:dyDescent="0.35">
      <c r="A4" s="1">
        <v>1</v>
      </c>
      <c r="B4" s="1" t="s">
        <v>2</v>
      </c>
      <c r="C4" s="9">
        <v>130000</v>
      </c>
      <c r="D4" s="9">
        <v>1</v>
      </c>
      <c r="E4" s="9">
        <f>C4:C22*D4:D22</f>
        <v>130000</v>
      </c>
      <c r="G4" s="1" t="s">
        <v>27</v>
      </c>
      <c r="H4" s="8">
        <f xml:space="preserve"> 4099000-232000-116000+220000</f>
        <v>3971000</v>
      </c>
      <c r="I4" s="9">
        <v>250000</v>
      </c>
      <c r="J4" s="9">
        <f t="shared" ref="J4:J16" si="0">H4:H60+I4:I60</f>
        <v>4221000</v>
      </c>
      <c r="K4" s="10">
        <v>5147000</v>
      </c>
      <c r="L4" s="9">
        <f t="shared" ref="L4:L16" si="1">K4:K60-J4:J60</f>
        <v>926000</v>
      </c>
      <c r="M4" s="2"/>
      <c r="P4" s="10">
        <v>500000</v>
      </c>
      <c r="Q4" s="10">
        <v>500000</v>
      </c>
      <c r="R4" s="10">
        <v>500000</v>
      </c>
      <c r="S4" s="10">
        <f>SUM(Table1[NGỌC HÀ]+Table1[THẢO NGUYÊN]+Table1[PHƯƠNG HÀ])</f>
        <v>1500000</v>
      </c>
    </row>
    <row r="5" spans="1:19" x14ac:dyDescent="0.35">
      <c r="A5" s="1">
        <v>2</v>
      </c>
      <c r="B5" s="1" t="s">
        <v>5</v>
      </c>
      <c r="C5" s="9">
        <v>777000</v>
      </c>
      <c r="D5" s="9">
        <v>1</v>
      </c>
      <c r="E5" s="9">
        <f t="shared" ref="E5:E22" si="2">C5:C23*D5:D23</f>
        <v>777000</v>
      </c>
      <c r="G5" s="1" t="s">
        <v>28</v>
      </c>
      <c r="H5" s="8">
        <v>8452000</v>
      </c>
      <c r="I5" s="9"/>
      <c r="J5" s="9">
        <f t="shared" si="0"/>
        <v>8452000</v>
      </c>
      <c r="K5" s="9">
        <v>10700000</v>
      </c>
      <c r="L5" s="9">
        <f t="shared" si="1"/>
        <v>2248000</v>
      </c>
      <c r="M5" s="2"/>
      <c r="P5" s="10">
        <v>200000</v>
      </c>
      <c r="Q5" s="10">
        <v>200000</v>
      </c>
      <c r="R5" s="10">
        <v>200000</v>
      </c>
      <c r="S5" s="10">
        <f>SUM(Table1[NGỌC HÀ]+Table1[THẢO NGUYÊN]+Table1[PHƯƠNG HÀ])</f>
        <v>600000</v>
      </c>
    </row>
    <row r="6" spans="1:19" x14ac:dyDescent="0.35">
      <c r="A6" s="1">
        <v>3</v>
      </c>
      <c r="B6" s="1" t="s">
        <v>6</v>
      </c>
      <c r="C6" s="9">
        <v>60000</v>
      </c>
      <c r="D6" s="9">
        <v>1</v>
      </c>
      <c r="E6" s="9">
        <f t="shared" si="2"/>
        <v>60000</v>
      </c>
      <c r="G6" s="1" t="s">
        <v>29</v>
      </c>
      <c r="H6" s="8">
        <f>1621000 + 82000*4</f>
        <v>1949000</v>
      </c>
      <c r="I6" s="11">
        <v>15000</v>
      </c>
      <c r="J6" s="9">
        <f t="shared" si="0"/>
        <v>1964000</v>
      </c>
      <c r="K6" s="9">
        <v>2738000</v>
      </c>
      <c r="L6" s="9">
        <f t="shared" si="1"/>
        <v>774000</v>
      </c>
      <c r="M6" s="15"/>
      <c r="O6" t="s">
        <v>33</v>
      </c>
      <c r="P6" s="10">
        <v>1500000</v>
      </c>
      <c r="Q6" s="10">
        <v>1500000</v>
      </c>
      <c r="R6" s="10">
        <v>1500000</v>
      </c>
      <c r="S6" s="10">
        <f>SUM(Table1[NGỌC HÀ]+Table1[THẢO NGUYÊN]+Table1[PHƯƠNG HÀ])</f>
        <v>4500000</v>
      </c>
    </row>
    <row r="7" spans="1:19" x14ac:dyDescent="0.35">
      <c r="A7" s="1">
        <v>4</v>
      </c>
      <c r="B7" s="1" t="s">
        <v>7</v>
      </c>
      <c r="C7" s="9">
        <v>80000</v>
      </c>
      <c r="D7" s="9">
        <v>1</v>
      </c>
      <c r="E7" s="9">
        <f t="shared" si="2"/>
        <v>80000</v>
      </c>
      <c r="G7" s="1" t="s">
        <v>32</v>
      </c>
      <c r="H7" s="8">
        <f>82000*3</f>
        <v>246000</v>
      </c>
      <c r="I7" s="11">
        <v>15000</v>
      </c>
      <c r="J7" s="9">
        <f t="shared" si="0"/>
        <v>261000</v>
      </c>
      <c r="K7" s="9">
        <f>170000*3</f>
        <v>510000</v>
      </c>
      <c r="L7" s="9">
        <f t="shared" si="1"/>
        <v>249000</v>
      </c>
      <c r="M7" s="15"/>
      <c r="S7" s="10">
        <f>SUM(Table1[NGỌC HÀ]+Table1[THẢO NGUYÊN]+Table1[PHƯƠNG HÀ])</f>
        <v>0</v>
      </c>
    </row>
    <row r="8" spans="1:19" x14ac:dyDescent="0.35">
      <c r="A8" s="1">
        <v>5</v>
      </c>
      <c r="B8" s="1" t="s">
        <v>8</v>
      </c>
      <c r="C8" s="9">
        <v>60000</v>
      </c>
      <c r="D8" s="9">
        <v>1</v>
      </c>
      <c r="E8" s="9">
        <f t="shared" si="2"/>
        <v>60000</v>
      </c>
      <c r="G8" s="1" t="s">
        <v>34</v>
      </c>
      <c r="H8" s="8">
        <v>1040000</v>
      </c>
      <c r="I8" s="9">
        <v>418000</v>
      </c>
      <c r="J8" s="9">
        <f t="shared" si="0"/>
        <v>1458000</v>
      </c>
      <c r="K8" s="9">
        <v>1482000</v>
      </c>
      <c r="L8" s="9">
        <f t="shared" si="1"/>
        <v>24000</v>
      </c>
      <c r="M8" s="2"/>
      <c r="S8" s="10">
        <f>SUM(Table1[NGỌC HÀ]+Table1[THẢO NGUYÊN]+Table1[PHƯƠNG HÀ])</f>
        <v>0</v>
      </c>
    </row>
    <row r="9" spans="1:19" x14ac:dyDescent="0.35">
      <c r="A9" s="1">
        <v>6</v>
      </c>
      <c r="B9" s="1" t="s">
        <v>14</v>
      </c>
      <c r="C9" s="9">
        <v>10000</v>
      </c>
      <c r="D9" s="9">
        <v>1</v>
      </c>
      <c r="E9" s="9">
        <f t="shared" si="2"/>
        <v>10000</v>
      </c>
      <c r="G9" s="1" t="s">
        <v>35</v>
      </c>
      <c r="H9" s="8">
        <v>230000</v>
      </c>
      <c r="I9" s="9">
        <v>0</v>
      </c>
      <c r="J9" s="9">
        <f>H9:H65+I9:I65</f>
        <v>230000</v>
      </c>
      <c r="K9" s="9">
        <v>389000</v>
      </c>
      <c r="L9" s="9">
        <f t="shared" si="1"/>
        <v>159000</v>
      </c>
      <c r="M9" s="2"/>
      <c r="S9" s="10">
        <f>SUM(Table1[NGỌC HÀ]+Table1[THẢO NGUYÊN]+Table1[PHƯƠNG HÀ])</f>
        <v>0</v>
      </c>
    </row>
    <row r="10" spans="1:19" x14ac:dyDescent="0.35">
      <c r="A10" s="1">
        <v>7</v>
      </c>
      <c r="B10" s="1" t="s">
        <v>15</v>
      </c>
      <c r="C10" s="9">
        <v>50000</v>
      </c>
      <c r="D10" s="9">
        <v>1</v>
      </c>
      <c r="E10" s="9">
        <f t="shared" si="2"/>
        <v>50000</v>
      </c>
      <c r="G10" s="1" t="s">
        <v>38</v>
      </c>
      <c r="H10" s="8">
        <v>113000</v>
      </c>
      <c r="I10" s="9">
        <v>0</v>
      </c>
      <c r="J10" s="9">
        <f>H10:H66+I10:I66</f>
        <v>113000</v>
      </c>
      <c r="K10" s="9">
        <v>194000</v>
      </c>
      <c r="L10" s="9">
        <f t="shared" si="1"/>
        <v>81000</v>
      </c>
      <c r="M10" s="16">
        <f>SUM(L4:L11)</f>
        <v>4855000</v>
      </c>
      <c r="O10" t="s">
        <v>10</v>
      </c>
      <c r="P10" s="10">
        <f xml:space="preserve"> SUM(P4:P9)</f>
        <v>2200000</v>
      </c>
      <c r="Q10" s="10">
        <f>SUM(Q4:Q9)</f>
        <v>2200000</v>
      </c>
      <c r="R10" s="10">
        <f>SUM(R4:R9)</f>
        <v>2200000</v>
      </c>
      <c r="S10" s="12">
        <f>SUM(Table1[NGỌC HÀ]+Table1[THẢO NGUYÊN]+Table1[PHƯƠNG HÀ])</f>
        <v>6600000</v>
      </c>
    </row>
    <row r="11" spans="1:19" x14ac:dyDescent="0.35">
      <c r="A11" s="1">
        <v>8</v>
      </c>
      <c r="B11" s="1" t="s">
        <v>16</v>
      </c>
      <c r="C11" s="9">
        <v>45000</v>
      </c>
      <c r="D11" s="9">
        <v>2</v>
      </c>
      <c r="E11" s="9">
        <f t="shared" si="2"/>
        <v>90000</v>
      </c>
      <c r="G11" s="14" t="s">
        <v>39</v>
      </c>
      <c r="H11" s="8">
        <v>1126000</v>
      </c>
      <c r="I11" s="9"/>
      <c r="J11" s="9">
        <f t="shared" si="0"/>
        <v>1126000</v>
      </c>
      <c r="K11" s="9">
        <v>1520000</v>
      </c>
      <c r="L11" s="9">
        <f t="shared" si="1"/>
        <v>394000</v>
      </c>
      <c r="M11" s="6"/>
    </row>
    <row r="12" spans="1:19" x14ac:dyDescent="0.35">
      <c r="A12" s="1">
        <v>9</v>
      </c>
      <c r="B12" s="1" t="s">
        <v>17</v>
      </c>
      <c r="C12" s="9">
        <v>25000</v>
      </c>
      <c r="D12" s="9">
        <v>3</v>
      </c>
      <c r="E12" s="9">
        <f t="shared" si="2"/>
        <v>75000</v>
      </c>
      <c r="G12" s="1"/>
      <c r="H12" s="9"/>
      <c r="I12" s="9"/>
      <c r="J12" s="9">
        <f t="shared" si="0"/>
        <v>0</v>
      </c>
      <c r="K12" s="9"/>
      <c r="L12" s="9">
        <f t="shared" si="1"/>
        <v>0</v>
      </c>
      <c r="M12" s="2"/>
    </row>
    <row r="13" spans="1:19" x14ac:dyDescent="0.35">
      <c r="A13" s="1">
        <v>10</v>
      </c>
      <c r="B13" s="1" t="s">
        <v>18</v>
      </c>
      <c r="C13" s="9">
        <v>50000</v>
      </c>
      <c r="D13" s="9">
        <v>1</v>
      </c>
      <c r="E13" s="9">
        <f t="shared" si="2"/>
        <v>50000</v>
      </c>
      <c r="G13" s="1"/>
      <c r="H13" s="9"/>
      <c r="I13" s="9"/>
      <c r="J13" s="9">
        <f t="shared" si="0"/>
        <v>0</v>
      </c>
      <c r="K13" s="9"/>
      <c r="L13" s="9">
        <f t="shared" si="1"/>
        <v>0</v>
      </c>
    </row>
    <row r="14" spans="1:19" x14ac:dyDescent="0.35">
      <c r="A14" s="1">
        <v>11</v>
      </c>
      <c r="B14" s="1" t="s">
        <v>19</v>
      </c>
      <c r="C14" s="9">
        <v>50000</v>
      </c>
      <c r="D14" s="9">
        <v>1</v>
      </c>
      <c r="E14" s="9">
        <f t="shared" si="2"/>
        <v>50000</v>
      </c>
      <c r="G14" s="1"/>
      <c r="H14" s="9"/>
      <c r="I14" s="9"/>
      <c r="J14" s="9">
        <f t="shared" si="0"/>
        <v>0</v>
      </c>
      <c r="K14" s="9"/>
      <c r="L14" s="9">
        <f t="shared" si="1"/>
        <v>0</v>
      </c>
      <c r="M14" s="6"/>
    </row>
    <row r="15" spans="1:19" x14ac:dyDescent="0.35">
      <c r="A15" s="1">
        <v>12</v>
      </c>
      <c r="B15" s="1" t="s">
        <v>20</v>
      </c>
      <c r="C15" s="9">
        <v>300000</v>
      </c>
      <c r="D15" s="9">
        <v>1</v>
      </c>
      <c r="E15" s="9">
        <f t="shared" si="2"/>
        <v>300000</v>
      </c>
      <c r="G15" s="1"/>
      <c r="H15" s="9"/>
      <c r="I15" s="9"/>
      <c r="J15" s="9">
        <f t="shared" si="0"/>
        <v>0</v>
      </c>
      <c r="K15" s="9"/>
      <c r="L15" s="9">
        <f t="shared" si="1"/>
        <v>0</v>
      </c>
      <c r="M15" s="2"/>
    </row>
    <row r="16" spans="1:19" x14ac:dyDescent="0.35">
      <c r="A16" s="1">
        <v>13</v>
      </c>
      <c r="B16" s="1" t="s">
        <v>36</v>
      </c>
      <c r="C16" s="9">
        <v>75000</v>
      </c>
      <c r="D16" s="9">
        <v>1</v>
      </c>
      <c r="E16" s="9">
        <f t="shared" si="2"/>
        <v>75000</v>
      </c>
      <c r="G16" s="1"/>
      <c r="H16" s="9"/>
      <c r="I16" s="9"/>
      <c r="J16" s="9">
        <f t="shared" si="0"/>
        <v>0</v>
      </c>
      <c r="K16" s="9"/>
      <c r="L16" s="9">
        <f t="shared" si="1"/>
        <v>0</v>
      </c>
      <c r="M16" s="2"/>
      <c r="O16" s="18"/>
    </row>
    <row r="17" spans="1:13" x14ac:dyDescent="0.35">
      <c r="A17" s="1">
        <v>31</v>
      </c>
      <c r="B17" s="1" t="s">
        <v>37</v>
      </c>
      <c r="C17" s="9">
        <v>40000</v>
      </c>
      <c r="D17" s="9">
        <v>1</v>
      </c>
      <c r="E17" s="9">
        <f t="shared" si="2"/>
        <v>40000</v>
      </c>
      <c r="G17" s="1"/>
      <c r="H17" s="9"/>
      <c r="I17" s="9"/>
      <c r="J17" s="9">
        <f t="shared" ref="J17:J51" si="3">H17:H90+I17:I90</f>
        <v>0</v>
      </c>
      <c r="K17" s="9"/>
      <c r="L17" s="9">
        <f t="shared" ref="L17:L51" si="4">K17:K90-J17:J90</f>
        <v>0</v>
      </c>
      <c r="M17" s="2"/>
    </row>
    <row r="18" spans="1:13" x14ac:dyDescent="0.35">
      <c r="A18" s="1">
        <v>32</v>
      </c>
      <c r="B18" s="17" t="s">
        <v>40</v>
      </c>
      <c r="C18" s="9">
        <v>75000</v>
      </c>
      <c r="D18" s="9">
        <v>1</v>
      </c>
      <c r="E18" s="9">
        <f t="shared" si="2"/>
        <v>75000</v>
      </c>
      <c r="G18" s="1"/>
      <c r="H18" s="9"/>
      <c r="I18" s="9"/>
      <c r="J18" s="9">
        <f t="shared" si="3"/>
        <v>0</v>
      </c>
      <c r="K18" s="9"/>
      <c r="L18" s="9">
        <f t="shared" si="4"/>
        <v>0</v>
      </c>
      <c r="M18" s="2"/>
    </row>
    <row r="19" spans="1:13" x14ac:dyDescent="0.35">
      <c r="A19" s="1">
        <v>33</v>
      </c>
      <c r="B19" s="1" t="s">
        <v>41</v>
      </c>
      <c r="C19" s="9">
        <v>15000</v>
      </c>
      <c r="D19" s="9">
        <v>1</v>
      </c>
      <c r="E19" s="9">
        <f t="shared" si="2"/>
        <v>15000</v>
      </c>
      <c r="G19" s="1"/>
      <c r="H19" s="9"/>
      <c r="I19" s="9"/>
      <c r="J19" s="9">
        <f t="shared" si="3"/>
        <v>0</v>
      </c>
      <c r="K19" s="9"/>
      <c r="L19" s="9">
        <f t="shared" si="4"/>
        <v>0</v>
      </c>
      <c r="M19" s="2"/>
    </row>
    <row r="20" spans="1:13" x14ac:dyDescent="0.35">
      <c r="A20" s="1">
        <v>34</v>
      </c>
      <c r="B20" s="1"/>
      <c r="C20" s="9"/>
      <c r="D20" s="9"/>
      <c r="E20" s="9">
        <f t="shared" si="2"/>
        <v>0</v>
      </c>
      <c r="G20" s="1"/>
      <c r="H20" s="9"/>
      <c r="I20" s="9"/>
      <c r="J20" s="9">
        <f t="shared" si="3"/>
        <v>0</v>
      </c>
      <c r="K20" s="9"/>
      <c r="L20" s="9">
        <f t="shared" si="4"/>
        <v>0</v>
      </c>
      <c r="M20" s="2"/>
    </row>
    <row r="21" spans="1:13" x14ac:dyDescent="0.35">
      <c r="A21" s="1">
        <v>35</v>
      </c>
      <c r="B21" s="1"/>
      <c r="C21" s="9"/>
      <c r="D21" s="9"/>
      <c r="E21" s="9">
        <f t="shared" si="2"/>
        <v>0</v>
      </c>
      <c r="G21" s="1"/>
      <c r="H21" s="9"/>
      <c r="I21" s="9"/>
      <c r="J21" s="9">
        <f t="shared" si="3"/>
        <v>0</v>
      </c>
      <c r="K21" s="9"/>
      <c r="L21" s="9">
        <f t="shared" si="4"/>
        <v>0</v>
      </c>
      <c r="M21" s="2"/>
    </row>
    <row r="22" spans="1:13" x14ac:dyDescent="0.35">
      <c r="A22" s="1">
        <v>47</v>
      </c>
      <c r="B22" s="1"/>
      <c r="C22" s="9"/>
      <c r="D22" s="9"/>
      <c r="E22" s="9">
        <f t="shared" si="2"/>
        <v>0</v>
      </c>
      <c r="G22" s="1"/>
      <c r="H22" s="9"/>
      <c r="I22" s="9"/>
      <c r="J22" s="9">
        <f t="shared" si="3"/>
        <v>0</v>
      </c>
      <c r="K22" s="9"/>
      <c r="L22" s="9">
        <f t="shared" si="4"/>
        <v>0</v>
      </c>
      <c r="M22" s="2"/>
    </row>
    <row r="23" spans="1:13" x14ac:dyDescent="0.35">
      <c r="A23" s="22" t="s">
        <v>10</v>
      </c>
      <c r="B23" s="23"/>
      <c r="C23" s="23"/>
      <c r="D23" s="24"/>
      <c r="E23" s="13">
        <f>SUM(E4:E22)</f>
        <v>1937000</v>
      </c>
      <c r="G23" s="1"/>
      <c r="H23" s="9"/>
      <c r="I23" s="9"/>
      <c r="J23" s="9">
        <f t="shared" si="3"/>
        <v>0</v>
      </c>
      <c r="K23" s="9"/>
      <c r="L23" s="9">
        <f t="shared" si="4"/>
        <v>0</v>
      </c>
      <c r="M23" s="2"/>
    </row>
    <row r="24" spans="1:13" x14ac:dyDescent="0.35">
      <c r="A24" s="1"/>
      <c r="B24" s="1"/>
      <c r="C24" s="9"/>
      <c r="D24" s="9"/>
      <c r="E24" s="9"/>
      <c r="G24" s="1"/>
      <c r="H24" s="9"/>
      <c r="I24" s="9"/>
      <c r="J24" s="9">
        <f t="shared" si="3"/>
        <v>0</v>
      </c>
      <c r="K24" s="9"/>
      <c r="L24" s="9">
        <f t="shared" si="4"/>
        <v>0</v>
      </c>
      <c r="M24" s="2"/>
    </row>
    <row r="25" spans="1:13" x14ac:dyDescent="0.35">
      <c r="A25" s="1"/>
      <c r="B25" s="1"/>
      <c r="C25" s="9"/>
      <c r="D25" s="9"/>
      <c r="E25" s="9"/>
      <c r="G25" s="1"/>
      <c r="H25" s="9"/>
      <c r="I25" s="9"/>
      <c r="J25" s="9">
        <f t="shared" si="3"/>
        <v>0</v>
      </c>
      <c r="K25" s="9"/>
      <c r="L25" s="9">
        <f t="shared" si="4"/>
        <v>0</v>
      </c>
      <c r="M25" s="2"/>
    </row>
    <row r="26" spans="1:13" x14ac:dyDescent="0.35">
      <c r="A26" s="1"/>
      <c r="B26" s="1"/>
      <c r="C26" s="9"/>
      <c r="D26" s="9"/>
      <c r="E26" s="9"/>
      <c r="G26" s="1"/>
      <c r="H26" s="9"/>
      <c r="I26" s="9"/>
      <c r="J26" s="9">
        <f t="shared" si="3"/>
        <v>0</v>
      </c>
      <c r="K26" s="9"/>
      <c r="L26" s="9">
        <f t="shared" si="4"/>
        <v>0</v>
      </c>
      <c r="M26" s="2"/>
    </row>
    <row r="27" spans="1:13" x14ac:dyDescent="0.35">
      <c r="A27" s="1"/>
      <c r="B27" s="1"/>
      <c r="C27" s="9"/>
      <c r="D27" s="9"/>
      <c r="E27" s="9"/>
      <c r="G27" s="1"/>
      <c r="H27" s="9"/>
      <c r="I27" s="9"/>
      <c r="J27" s="9">
        <f t="shared" si="3"/>
        <v>0</v>
      </c>
      <c r="K27" s="9"/>
      <c r="L27" s="9">
        <f t="shared" si="4"/>
        <v>0</v>
      </c>
      <c r="M27" s="2"/>
    </row>
    <row r="28" spans="1:13" x14ac:dyDescent="0.35">
      <c r="A28" s="1"/>
      <c r="B28" s="1"/>
      <c r="C28" s="9"/>
      <c r="D28" s="9"/>
      <c r="E28" s="9"/>
      <c r="G28" s="1"/>
      <c r="H28" s="9"/>
      <c r="I28" s="9"/>
      <c r="J28" s="9">
        <f t="shared" si="3"/>
        <v>0</v>
      </c>
      <c r="K28" s="9"/>
      <c r="L28" s="9">
        <f t="shared" si="4"/>
        <v>0</v>
      </c>
      <c r="M28" s="2"/>
    </row>
    <row r="29" spans="1:13" x14ac:dyDescent="0.35">
      <c r="A29" s="1"/>
      <c r="B29" s="1"/>
      <c r="C29" s="9"/>
      <c r="D29" s="9"/>
      <c r="E29" s="9"/>
      <c r="G29" s="1"/>
      <c r="H29" s="9"/>
      <c r="I29" s="9"/>
      <c r="J29" s="9">
        <f t="shared" si="3"/>
        <v>0</v>
      </c>
      <c r="K29" s="9"/>
      <c r="L29" s="9">
        <f t="shared" si="4"/>
        <v>0</v>
      </c>
      <c r="M29" s="2"/>
    </row>
    <row r="30" spans="1:13" x14ac:dyDescent="0.35">
      <c r="A30" s="1"/>
      <c r="B30" s="1"/>
      <c r="C30" s="9"/>
      <c r="D30" s="9"/>
      <c r="E30" s="9"/>
      <c r="G30" s="1"/>
      <c r="H30" s="9"/>
      <c r="I30" s="9"/>
      <c r="J30" s="9">
        <f t="shared" si="3"/>
        <v>0</v>
      </c>
      <c r="K30" s="9"/>
      <c r="L30" s="9">
        <f t="shared" si="4"/>
        <v>0</v>
      </c>
      <c r="M30" s="2"/>
    </row>
    <row r="31" spans="1:13" x14ac:dyDescent="0.35">
      <c r="A31" s="1"/>
      <c r="B31" s="1"/>
      <c r="C31" s="9"/>
      <c r="D31" s="9"/>
      <c r="E31" s="9"/>
      <c r="G31" s="1"/>
      <c r="H31" s="9"/>
      <c r="I31" s="9"/>
      <c r="J31" s="9">
        <f t="shared" si="3"/>
        <v>0</v>
      </c>
      <c r="K31" s="9"/>
      <c r="L31" s="9">
        <f t="shared" si="4"/>
        <v>0</v>
      </c>
      <c r="M31" s="2"/>
    </row>
    <row r="32" spans="1:13" x14ac:dyDescent="0.35">
      <c r="A32" s="1"/>
      <c r="B32" s="1"/>
      <c r="C32" s="9"/>
      <c r="D32" s="9"/>
      <c r="E32" s="9"/>
      <c r="G32" s="1"/>
      <c r="H32" s="9"/>
      <c r="I32" s="9"/>
      <c r="J32" s="9">
        <f t="shared" si="3"/>
        <v>0</v>
      </c>
      <c r="K32" s="9"/>
      <c r="L32" s="9">
        <f t="shared" si="4"/>
        <v>0</v>
      </c>
      <c r="M32" s="2"/>
    </row>
    <row r="33" spans="1:13" x14ac:dyDescent="0.35">
      <c r="A33" s="1"/>
      <c r="B33" s="1"/>
      <c r="C33" s="9"/>
      <c r="D33" s="9"/>
      <c r="E33" s="9"/>
      <c r="G33" s="1"/>
      <c r="H33" s="9"/>
      <c r="I33" s="9"/>
      <c r="J33" s="9">
        <f t="shared" si="3"/>
        <v>0</v>
      </c>
      <c r="K33" s="9"/>
      <c r="L33" s="9">
        <f t="shared" si="4"/>
        <v>0</v>
      </c>
      <c r="M33" s="2"/>
    </row>
    <row r="34" spans="1:13" x14ac:dyDescent="0.35">
      <c r="A34" s="1"/>
      <c r="B34" s="1"/>
      <c r="C34" s="9"/>
      <c r="D34" s="9"/>
      <c r="E34" s="9"/>
      <c r="G34" s="1"/>
      <c r="H34" s="9"/>
      <c r="I34" s="9"/>
      <c r="J34" s="9">
        <f t="shared" si="3"/>
        <v>0</v>
      </c>
      <c r="K34" s="9"/>
      <c r="L34" s="9">
        <f t="shared" si="4"/>
        <v>0</v>
      </c>
      <c r="M34" s="2"/>
    </row>
    <row r="35" spans="1:13" x14ac:dyDescent="0.35">
      <c r="A35" s="1"/>
      <c r="B35" s="1"/>
      <c r="C35" s="9"/>
      <c r="D35" s="9"/>
      <c r="E35" s="9"/>
      <c r="G35" s="1"/>
      <c r="H35" s="9"/>
      <c r="I35" s="9"/>
      <c r="J35" s="9">
        <f t="shared" si="3"/>
        <v>0</v>
      </c>
      <c r="K35" s="9"/>
      <c r="L35" s="9">
        <f t="shared" si="4"/>
        <v>0</v>
      </c>
      <c r="M35" s="2"/>
    </row>
    <row r="36" spans="1:13" x14ac:dyDescent="0.35">
      <c r="A36" s="1"/>
      <c r="B36" s="1"/>
      <c r="C36" s="9"/>
      <c r="D36" s="9"/>
      <c r="E36" s="9"/>
      <c r="G36" s="1"/>
      <c r="H36" s="9"/>
      <c r="I36" s="9"/>
      <c r="J36" s="9">
        <f t="shared" si="3"/>
        <v>0</v>
      </c>
      <c r="K36" s="9"/>
      <c r="L36" s="9">
        <f t="shared" si="4"/>
        <v>0</v>
      </c>
      <c r="M36" s="2"/>
    </row>
    <row r="37" spans="1:13" x14ac:dyDescent="0.35">
      <c r="A37" s="1"/>
      <c r="B37" s="1"/>
      <c r="C37" s="9"/>
      <c r="D37" s="9"/>
      <c r="E37" s="9"/>
      <c r="G37" s="1"/>
      <c r="H37" s="9"/>
      <c r="I37" s="9"/>
      <c r="J37" s="9">
        <f t="shared" si="3"/>
        <v>0</v>
      </c>
      <c r="K37" s="9"/>
      <c r="L37" s="9">
        <f t="shared" si="4"/>
        <v>0</v>
      </c>
      <c r="M37" s="2"/>
    </row>
    <row r="38" spans="1:13" x14ac:dyDescent="0.35">
      <c r="A38" s="1"/>
      <c r="B38" s="1"/>
      <c r="C38" s="9"/>
      <c r="D38" s="9"/>
      <c r="E38" s="9"/>
      <c r="G38" s="1"/>
      <c r="H38" s="9"/>
      <c r="I38" s="9"/>
      <c r="J38" s="9">
        <f t="shared" si="3"/>
        <v>0</v>
      </c>
      <c r="K38" s="9"/>
      <c r="L38" s="9">
        <f t="shared" si="4"/>
        <v>0</v>
      </c>
      <c r="M38" s="2"/>
    </row>
    <row r="39" spans="1:13" x14ac:dyDescent="0.35">
      <c r="A39" s="1"/>
      <c r="B39" s="1"/>
      <c r="C39" s="9"/>
      <c r="D39" s="9"/>
      <c r="E39" s="9"/>
      <c r="G39" s="1"/>
      <c r="H39" s="9"/>
      <c r="I39" s="9"/>
      <c r="J39" s="9">
        <f t="shared" si="3"/>
        <v>0</v>
      </c>
      <c r="K39" s="9"/>
      <c r="L39" s="9">
        <f t="shared" si="4"/>
        <v>0</v>
      </c>
      <c r="M39" s="2"/>
    </row>
    <row r="40" spans="1:13" x14ac:dyDescent="0.35">
      <c r="A40" s="1"/>
      <c r="B40" s="1"/>
      <c r="C40" s="9"/>
      <c r="D40" s="9"/>
      <c r="E40" s="9"/>
      <c r="G40" s="1"/>
      <c r="H40" s="9"/>
      <c r="I40" s="9"/>
      <c r="J40" s="9">
        <f t="shared" si="3"/>
        <v>0</v>
      </c>
      <c r="K40" s="9"/>
      <c r="L40" s="9">
        <f t="shared" si="4"/>
        <v>0</v>
      </c>
      <c r="M40" s="2"/>
    </row>
    <row r="41" spans="1:13" x14ac:dyDescent="0.35">
      <c r="A41" s="1"/>
      <c r="B41" s="1"/>
      <c r="C41" s="9"/>
      <c r="D41" s="9"/>
      <c r="E41" s="9"/>
      <c r="G41" s="1"/>
      <c r="H41" s="9"/>
      <c r="I41" s="9"/>
      <c r="J41" s="9">
        <f t="shared" si="3"/>
        <v>0</v>
      </c>
      <c r="K41" s="9"/>
      <c r="L41" s="9">
        <f t="shared" si="4"/>
        <v>0</v>
      </c>
      <c r="M41" s="2"/>
    </row>
    <row r="42" spans="1:13" x14ac:dyDescent="0.35">
      <c r="A42" s="1"/>
      <c r="B42" s="1"/>
      <c r="C42" s="9"/>
      <c r="D42" s="9"/>
      <c r="E42" s="9"/>
      <c r="G42" s="1"/>
      <c r="H42" s="9"/>
      <c r="I42" s="9"/>
      <c r="J42" s="9">
        <f t="shared" si="3"/>
        <v>0</v>
      </c>
      <c r="K42" s="9"/>
      <c r="L42" s="9">
        <f t="shared" si="4"/>
        <v>0</v>
      </c>
      <c r="M42" s="2"/>
    </row>
    <row r="43" spans="1:13" x14ac:dyDescent="0.35">
      <c r="A43" s="1"/>
      <c r="B43" s="1"/>
      <c r="C43" s="9"/>
      <c r="D43" s="9"/>
      <c r="E43" s="9"/>
      <c r="G43" s="1"/>
      <c r="H43" s="9"/>
      <c r="I43" s="9"/>
      <c r="J43" s="9">
        <f t="shared" si="3"/>
        <v>0</v>
      </c>
      <c r="K43" s="9"/>
      <c r="L43" s="9">
        <f t="shared" si="4"/>
        <v>0</v>
      </c>
      <c r="M43" s="2"/>
    </row>
    <row r="44" spans="1:13" x14ac:dyDescent="0.35">
      <c r="A44" s="1"/>
      <c r="B44" s="1"/>
      <c r="C44" s="9"/>
      <c r="D44" s="9"/>
      <c r="E44" s="9"/>
      <c r="G44" s="1"/>
      <c r="H44" s="9"/>
      <c r="I44" s="9"/>
      <c r="J44" s="9">
        <f t="shared" si="3"/>
        <v>0</v>
      </c>
      <c r="K44" s="9"/>
      <c r="L44" s="9">
        <f t="shared" si="4"/>
        <v>0</v>
      </c>
      <c r="M44" s="2"/>
    </row>
    <row r="45" spans="1:13" x14ac:dyDescent="0.35">
      <c r="A45" s="1"/>
      <c r="B45" s="1"/>
      <c r="C45" s="9"/>
      <c r="D45" s="9"/>
      <c r="E45" s="9"/>
      <c r="G45" s="1"/>
      <c r="H45" s="9"/>
      <c r="I45" s="9"/>
      <c r="J45" s="9">
        <f t="shared" si="3"/>
        <v>0</v>
      </c>
      <c r="K45" s="9"/>
      <c r="L45" s="9">
        <f t="shared" si="4"/>
        <v>0</v>
      </c>
      <c r="M45" s="2"/>
    </row>
    <row r="46" spans="1:13" x14ac:dyDescent="0.35">
      <c r="A46" s="1"/>
      <c r="B46" s="1"/>
      <c r="C46" s="9"/>
      <c r="D46" s="9"/>
      <c r="E46" s="9"/>
      <c r="G46" s="1"/>
      <c r="H46" s="9"/>
      <c r="I46" s="9"/>
      <c r="J46" s="9">
        <f t="shared" si="3"/>
        <v>0</v>
      </c>
      <c r="K46" s="9"/>
      <c r="L46" s="9">
        <f t="shared" si="4"/>
        <v>0</v>
      </c>
      <c r="M46" s="2"/>
    </row>
    <row r="47" spans="1:13" x14ac:dyDescent="0.35">
      <c r="A47" s="1"/>
      <c r="B47" s="1"/>
      <c r="C47" s="9"/>
      <c r="D47" s="9"/>
      <c r="E47" s="9"/>
      <c r="G47" s="1"/>
      <c r="H47" s="9"/>
      <c r="I47" s="9"/>
      <c r="J47" s="9">
        <f t="shared" si="3"/>
        <v>0</v>
      </c>
      <c r="K47" s="9"/>
      <c r="L47" s="9">
        <f t="shared" si="4"/>
        <v>0</v>
      </c>
      <c r="M47" s="2"/>
    </row>
    <row r="48" spans="1:13" x14ac:dyDescent="0.35">
      <c r="A48" s="1"/>
      <c r="B48" s="1"/>
      <c r="C48" s="9"/>
      <c r="D48" s="9"/>
      <c r="E48" s="9"/>
      <c r="G48" s="1"/>
      <c r="H48" s="9"/>
      <c r="I48" s="9"/>
      <c r="J48" s="9">
        <f t="shared" si="3"/>
        <v>0</v>
      </c>
      <c r="K48" s="9"/>
      <c r="L48" s="9">
        <f t="shared" si="4"/>
        <v>0</v>
      </c>
      <c r="M48" s="2"/>
    </row>
    <row r="49" spans="1:13" x14ac:dyDescent="0.35">
      <c r="A49" s="1"/>
      <c r="B49" s="1"/>
      <c r="C49" s="9"/>
      <c r="D49" s="9"/>
      <c r="E49" s="9"/>
      <c r="G49" s="1"/>
      <c r="H49" s="9"/>
      <c r="I49" s="9"/>
      <c r="J49" s="9">
        <f t="shared" si="3"/>
        <v>0</v>
      </c>
      <c r="K49" s="9"/>
      <c r="L49" s="9">
        <f t="shared" si="4"/>
        <v>0</v>
      </c>
      <c r="M49" s="2"/>
    </row>
    <row r="50" spans="1:13" x14ac:dyDescent="0.35">
      <c r="A50" s="1"/>
      <c r="B50" s="1"/>
      <c r="C50" s="9"/>
      <c r="D50" s="9"/>
      <c r="E50" s="9"/>
      <c r="G50" s="1"/>
      <c r="H50" s="9"/>
      <c r="I50" s="9"/>
      <c r="J50" s="9">
        <f t="shared" si="3"/>
        <v>0</v>
      </c>
      <c r="K50" s="9"/>
      <c r="L50" s="9">
        <f t="shared" si="4"/>
        <v>0</v>
      </c>
      <c r="M50" s="2"/>
    </row>
    <row r="51" spans="1:13" x14ac:dyDescent="0.35">
      <c r="A51" s="1"/>
      <c r="B51" s="1"/>
      <c r="C51" s="9"/>
      <c r="D51" s="9"/>
      <c r="E51" s="9"/>
      <c r="G51" s="1"/>
      <c r="H51" s="9"/>
      <c r="I51" s="9"/>
      <c r="J51" s="9">
        <f t="shared" si="3"/>
        <v>0</v>
      </c>
      <c r="K51" s="9"/>
      <c r="L51" s="9">
        <f t="shared" si="4"/>
        <v>0</v>
      </c>
      <c r="M51" s="2"/>
    </row>
    <row r="52" spans="1:13" x14ac:dyDescent="0.35">
      <c r="A52" s="1"/>
      <c r="B52" s="1"/>
      <c r="C52" s="9"/>
      <c r="D52" s="9"/>
      <c r="E52" s="9"/>
      <c r="G52" s="1"/>
      <c r="H52" s="9"/>
      <c r="I52" s="9"/>
      <c r="J52" s="9">
        <f t="shared" ref="J52:J60" si="5">H52:H125+I52:I125</f>
        <v>0</v>
      </c>
      <c r="K52" s="9"/>
      <c r="L52" s="9">
        <f t="shared" ref="L52:L60" si="6">K52:K125-J52:J125</f>
        <v>0</v>
      </c>
      <c r="M52" s="2"/>
    </row>
    <row r="53" spans="1:13" x14ac:dyDescent="0.35">
      <c r="A53" s="1"/>
      <c r="B53" s="1"/>
      <c r="C53" s="9"/>
      <c r="D53" s="9"/>
      <c r="E53" s="9"/>
      <c r="G53" s="1"/>
      <c r="H53" s="9"/>
      <c r="I53" s="9"/>
      <c r="J53" s="9">
        <f t="shared" si="5"/>
        <v>0</v>
      </c>
      <c r="K53" s="9"/>
      <c r="L53" s="9">
        <f t="shared" si="6"/>
        <v>0</v>
      </c>
      <c r="M53" s="2"/>
    </row>
    <row r="54" spans="1:13" x14ac:dyDescent="0.35">
      <c r="A54" s="1"/>
      <c r="B54" s="1"/>
      <c r="C54" s="9"/>
      <c r="D54" s="9"/>
      <c r="E54" s="9"/>
      <c r="G54" s="1"/>
      <c r="H54" s="9"/>
      <c r="I54" s="9"/>
      <c r="J54" s="9">
        <f t="shared" si="5"/>
        <v>0</v>
      </c>
      <c r="K54" s="9"/>
      <c r="L54" s="9">
        <f t="shared" si="6"/>
        <v>0</v>
      </c>
      <c r="M54" s="2"/>
    </row>
    <row r="55" spans="1:13" x14ac:dyDescent="0.35">
      <c r="A55" s="1"/>
      <c r="B55" s="1"/>
      <c r="C55" s="9"/>
      <c r="D55" s="9"/>
      <c r="E55" s="9"/>
      <c r="G55" s="1"/>
      <c r="H55" s="9"/>
      <c r="I55" s="9"/>
      <c r="J55" s="9">
        <f t="shared" si="5"/>
        <v>0</v>
      </c>
      <c r="K55" s="9"/>
      <c r="L55" s="9">
        <f t="shared" si="6"/>
        <v>0</v>
      </c>
      <c r="M55" s="2"/>
    </row>
    <row r="56" spans="1:13" x14ac:dyDescent="0.35">
      <c r="A56" s="1"/>
      <c r="B56" s="1"/>
      <c r="C56" s="9"/>
      <c r="D56" s="9"/>
      <c r="E56" s="9"/>
      <c r="G56" s="1"/>
      <c r="H56" s="9"/>
      <c r="I56" s="9"/>
      <c r="J56" s="9">
        <f t="shared" si="5"/>
        <v>0</v>
      </c>
      <c r="K56" s="9"/>
      <c r="L56" s="9">
        <f t="shared" si="6"/>
        <v>0</v>
      </c>
      <c r="M56" s="2"/>
    </row>
    <row r="57" spans="1:13" x14ac:dyDescent="0.35">
      <c r="A57" s="1"/>
      <c r="B57" s="1"/>
      <c r="C57" s="9"/>
      <c r="D57" s="9"/>
      <c r="E57" s="9"/>
      <c r="G57" s="1"/>
      <c r="H57" s="9"/>
      <c r="I57" s="9"/>
      <c r="J57" s="9">
        <f t="shared" si="5"/>
        <v>0</v>
      </c>
      <c r="K57" s="9"/>
      <c r="L57" s="9">
        <f t="shared" si="6"/>
        <v>0</v>
      </c>
      <c r="M57" s="2"/>
    </row>
    <row r="58" spans="1:13" x14ac:dyDescent="0.35">
      <c r="A58" s="1"/>
      <c r="B58" s="1"/>
      <c r="C58" s="9"/>
      <c r="D58" s="9"/>
      <c r="E58" s="9"/>
      <c r="G58" s="1"/>
      <c r="H58" s="9"/>
      <c r="I58" s="9"/>
      <c r="J58" s="9">
        <f t="shared" si="5"/>
        <v>0</v>
      </c>
      <c r="K58" s="9"/>
      <c r="L58" s="9">
        <f t="shared" si="6"/>
        <v>0</v>
      </c>
      <c r="M58" s="2"/>
    </row>
    <row r="59" spans="1:13" x14ac:dyDescent="0.35">
      <c r="A59" s="1"/>
      <c r="B59" s="1"/>
      <c r="C59" s="9"/>
      <c r="D59" s="9"/>
      <c r="E59" s="9"/>
      <c r="G59" s="1"/>
      <c r="H59" s="9"/>
      <c r="I59" s="9"/>
      <c r="J59" s="9">
        <f t="shared" si="5"/>
        <v>0</v>
      </c>
      <c r="K59" s="9"/>
      <c r="L59" s="9">
        <f t="shared" si="6"/>
        <v>0</v>
      </c>
      <c r="M59" s="2"/>
    </row>
    <row r="60" spans="1:13" x14ac:dyDescent="0.35">
      <c r="A60" s="1"/>
      <c r="B60" s="1"/>
      <c r="C60" s="9"/>
      <c r="D60" s="9"/>
      <c r="E60" s="9"/>
      <c r="G60" s="1"/>
      <c r="H60" s="9"/>
      <c r="I60" s="9"/>
      <c r="J60" s="9">
        <f t="shared" si="5"/>
        <v>0</v>
      </c>
      <c r="K60" s="9"/>
      <c r="L60" s="9">
        <f t="shared" si="6"/>
        <v>0</v>
      </c>
      <c r="M60" s="2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2022-03-11T06:02:36Z</dcterms:modified>
</cp:coreProperties>
</file>