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5.xml" ContentType="application/vnd.openxmlformats-officedocument.drawing+xml"/>
  <Override PartName="/xl/comments12.xml" ContentType="application/vnd.openxmlformats-officedocument.spreadsheetml.comments+xml"/>
  <Override PartName="/xl/drawings/drawing6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ham_cong\"/>
    </mc:Choice>
  </mc:AlternateContent>
  <bookViews>
    <workbookView xWindow="0" yWindow="0" windowWidth="20490" windowHeight="7605" tabRatio="872" activeTab="3"/>
  </bookViews>
  <sheets>
    <sheet name="Tổng ngày đã nghỉ trong 2018" sheetId="1" r:id="rId1"/>
    <sheet name="Tổng ngày đã nghỉ năm 2017" sheetId="18" r:id="rId2"/>
    <sheet name="02_2018" sheetId="4" r:id="rId3"/>
    <sheet name="Tăng ca 02_2018" sheetId="5" r:id="rId4"/>
    <sheet name="03_2018" sheetId="6" r:id="rId5"/>
    <sheet name="Tăng ca 03_2018" sheetId="16" r:id="rId6"/>
    <sheet name="04_2018" sheetId="17" r:id="rId7"/>
    <sheet name="05_2018" sheetId="19" r:id="rId8"/>
    <sheet name="Tăng ca 05_2018" sheetId="20" r:id="rId9"/>
    <sheet name="06_2018" sheetId="21" r:id="rId10"/>
    <sheet name="07_2018" sheetId="22" r:id="rId11"/>
    <sheet name="Tăng ca 09_2018 " sheetId="26" r:id="rId12"/>
    <sheet name="Tăng ca 07_2018" sheetId="23" r:id="rId13"/>
    <sheet name="09_2018" sheetId="25" r:id="rId14"/>
    <sheet name="08_2018" sheetId="24" r:id="rId15"/>
  </sheets>
  <calcPr calcId="162913"/>
</workbook>
</file>

<file path=xl/calcChain.xml><?xml version="1.0" encoding="utf-8"?>
<calcChain xmlns="http://schemas.openxmlformats.org/spreadsheetml/2006/main">
  <c r="AI8" i="4" l="1"/>
  <c r="AI9" i="4"/>
  <c r="AI10" i="4"/>
  <c r="AI11" i="4"/>
  <c r="AI12" i="4"/>
  <c r="AI8" i="5"/>
  <c r="AI9" i="6"/>
  <c r="AI10" i="6"/>
  <c r="AI11" i="6"/>
  <c r="AI12" i="6"/>
  <c r="AI8" i="6"/>
  <c r="AI8" i="16"/>
  <c r="AI8" i="17"/>
  <c r="AI9" i="19"/>
  <c r="AI10" i="19"/>
  <c r="AI11" i="19"/>
  <c r="AI12" i="19"/>
  <c r="AI8" i="19"/>
  <c r="AI8" i="20"/>
  <c r="AI8" i="21"/>
  <c r="AI8" i="22"/>
  <c r="AI9" i="24"/>
  <c r="AI10" i="24"/>
  <c r="AI11" i="24"/>
  <c r="AI12" i="24"/>
  <c r="AI8" i="24"/>
  <c r="AI9" i="21"/>
  <c r="AI10" i="21"/>
  <c r="AI11" i="21"/>
  <c r="AI12" i="21"/>
  <c r="AI9" i="25"/>
  <c r="AI10" i="25"/>
  <c r="AI11" i="25"/>
  <c r="AI12" i="25"/>
  <c r="AI13" i="25"/>
  <c r="AI14" i="25"/>
  <c r="AI15" i="25"/>
  <c r="AI8" i="25"/>
  <c r="AH13" i="26" l="1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AI13" i="26" l="1"/>
  <c r="AI16" i="25"/>
  <c r="E13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D13" i="24"/>
  <c r="AI13" i="24" l="1"/>
  <c r="O6" i="18"/>
  <c r="P6" i="18" s="1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AI12" i="22"/>
  <c r="AI11" i="22"/>
  <c r="AI10" i="22"/>
  <c r="AI9" i="22"/>
  <c r="AI13" i="22" l="1"/>
  <c r="AI13" i="23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AI13" i="21" l="1"/>
  <c r="L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K13" i="20"/>
  <c r="J13" i="20"/>
  <c r="I13" i="20"/>
  <c r="H13" i="20"/>
  <c r="G13" i="20"/>
  <c r="F13" i="20"/>
  <c r="E13" i="20"/>
  <c r="D13" i="20"/>
  <c r="AI12" i="20"/>
  <c r="AI11" i="20"/>
  <c r="AI10" i="20"/>
  <c r="AI9" i="20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AI13" i="20" l="1"/>
  <c r="AI13" i="19"/>
  <c r="O2" i="1"/>
  <c r="O3" i="1"/>
  <c r="O4" i="1"/>
  <c r="O5" i="1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P3" i="1" l="1"/>
  <c r="Q3" i="1" s="1"/>
  <c r="P4" i="1"/>
  <c r="Q4" i="1" s="1"/>
  <c r="P5" i="1"/>
  <c r="Q5" i="1" s="1"/>
  <c r="P2" i="1"/>
  <c r="Q2" i="1" s="1"/>
  <c r="O8" i="18" l="1"/>
  <c r="P8" i="18" s="1"/>
  <c r="O7" i="18"/>
  <c r="P7" i="18" s="1"/>
  <c r="O5" i="18"/>
  <c r="P5" i="18" s="1"/>
  <c r="E13" i="17" l="1"/>
  <c r="D13" i="17"/>
  <c r="AI12" i="17"/>
  <c r="AI11" i="17"/>
  <c r="AI10" i="17"/>
  <c r="AI9" i="17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AI13" i="16" s="1"/>
  <c r="AI12" i="16"/>
  <c r="AI11" i="16"/>
  <c r="AI10" i="16"/>
  <c r="AI9" i="1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I13" i="6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AI13" i="5" s="1"/>
  <c r="AI12" i="5"/>
  <c r="AI11" i="5"/>
  <c r="AI10" i="5"/>
  <c r="AI9" i="5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I13" i="4"/>
  <c r="AI13" i="17" l="1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12.xml><?xml version="1.0" encoding="utf-8"?>
<comments xmlns="http://schemas.openxmlformats.org/spreadsheetml/2006/main">
  <authors>
    <author>Author</author>
    <author>Windows User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W11" authorId="1" shapeId="0">
      <text>
        <r>
          <rPr>
            <b/>
            <sz val="9"/>
            <color indexed="81"/>
            <rFont val="Tahoma"/>
            <charset val="1"/>
          </rPr>
          <t xml:space="preserve">nghỉ buổi chiều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X12" authorId="1" shapeId="0">
      <text>
        <r>
          <rPr>
            <b/>
            <sz val="9"/>
            <color indexed="81"/>
            <rFont val="Tahoma"/>
            <charset val="1"/>
          </rPr>
          <t xml:space="preserve">nghỉ buổi chiều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Y12" authorId="1" shapeId="0">
      <text>
        <r>
          <rPr>
            <b/>
            <sz val="9"/>
            <color indexed="81"/>
            <rFont val="Tahoma"/>
            <charset val="1"/>
          </rPr>
          <t>nghi buổi chiều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Admin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T10" authorId="1" shapeId="0">
      <text>
        <r>
          <rPr>
            <b/>
            <sz val="9"/>
            <color indexed="81"/>
            <rFont val="Tahoma"/>
            <charset val="1"/>
          </rPr>
          <t>phép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2" authorId="1" shapeId="0">
      <text>
        <r>
          <rPr>
            <b/>
            <sz val="9"/>
            <color indexed="81"/>
            <rFont val="Tahoma"/>
            <family val="2"/>
          </rPr>
          <t>Nghỉ phép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7.xml><?xml version="1.0" encoding="utf-8"?>
<comments xmlns="http://schemas.openxmlformats.org/spreadsheetml/2006/main">
  <authors>
    <author>Author</author>
    <author>Admin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</commentList>
</comments>
</file>

<file path=xl/comments8.xml><?xml version="1.0" encoding="utf-8"?>
<comments xmlns="http://schemas.openxmlformats.org/spreadsheetml/2006/main">
  <authors>
    <author>Author</author>
    <author>Admin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G11" authorId="1" shapeId="0">
      <text>
        <r>
          <rPr>
            <b/>
            <sz val="9"/>
            <color indexed="81"/>
            <rFont val="Tahoma"/>
            <family val="2"/>
          </rPr>
          <t>Nghỉ buổi chiều 4/6/2018 có phép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sharedStrings.xml><?xml version="1.0" encoding="utf-8"?>
<sst xmlns="http://schemas.openxmlformats.org/spreadsheetml/2006/main" count="726" uniqueCount="97">
  <si>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</si>
  <si>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</si>
  <si>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</si>
  <si>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</si>
  <si>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</si>
  <si>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</si>
  <si>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</si>
  <si>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</si>
  <si>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</si>
  <si>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</si>
  <si>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</si>
  <si>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</si>
  <si>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Tổng ngày nghỉ</t>
  </si>
  <si>
    <t>Trần Bá Đạt</t>
  </si>
  <si>
    <t>Nguyễn Hoàng Vịnh</t>
  </si>
  <si>
    <t>C40 Phó Cơ Điều - Phường 3 - TP. Vĩnh Long</t>
  </si>
  <si>
    <t>CỘNG HÒA XÃ HỘI CHỦ NGHĨA VIỆT NAM</t>
  </si>
  <si>
    <t xml:space="preserve">Độc lập - Tự do - Hạnh phúc </t>
  </si>
  <si>
    <t>BẢNG CHẤM CÔNG</t>
  </si>
  <si>
    <t xml:space="preserve">Stt </t>
  </si>
  <si>
    <t xml:space="preserve">Họ và tên </t>
  </si>
  <si>
    <t xml:space="preserve">Chức vụ </t>
  </si>
  <si>
    <t>TC
 CN</t>
  </si>
  <si>
    <t>TC
 Lễ</t>
  </si>
  <si>
    <t>GHI CHÚ</t>
  </si>
  <si>
    <t>1</t>
  </si>
  <si>
    <t>2</t>
  </si>
  <si>
    <t>Trần Văn Trung</t>
  </si>
  <si>
    <t>TP kỹ thuật</t>
  </si>
  <si>
    <t>3</t>
  </si>
  <si>
    <t>4</t>
  </si>
  <si>
    <t>5</t>
  </si>
  <si>
    <t>NV Lập Trình</t>
  </si>
  <si>
    <t xml:space="preserve">TỔNG CỘNG </t>
  </si>
  <si>
    <t xml:space="preserve">Qui định chung: </t>
  </si>
  <si>
    <t>* Xin nghỉ việc riêng không hưởng lương: Ro</t>
  </si>
  <si>
    <t>* Giờ công ngày thường chấm như sau: 07 (tính trên giờ thực tế làm việc của một ngày)</t>
  </si>
  <si>
    <t>* Đi công tác : C</t>
  </si>
  <si>
    <t>* Nghỉ có phép: P  (bắt buộc phải có giấy phép kèm theo)</t>
  </si>
  <si>
    <t>* Đi họp, đi học do công ty đề cử : H</t>
  </si>
  <si>
    <t>* Nghỉ không phép:  K</t>
  </si>
  <si>
    <t>* Ghi chú khác - ghi ở mục ghi chú</t>
  </si>
  <si>
    <t>* Nghỉ ốm: Ô</t>
  </si>
  <si>
    <t>* Nghỉ lễ: L</t>
  </si>
  <si>
    <t xml:space="preserve">Ghi Chú: </t>
  </si>
  <si>
    <t>* Nghỉ tết: T</t>
  </si>
  <si>
    <t>* Nghỉ tiệc công ty: Cty</t>
  </si>
  <si>
    <t>Người Lập Biểu</t>
  </si>
  <si>
    <t>L</t>
  </si>
  <si>
    <t>BẢNG CHẤM CÔNG TĂNG CA</t>
  </si>
  <si>
    <t>Nguyễn Khoa Trường</t>
  </si>
  <si>
    <t>Trần Hoàng Giang</t>
  </si>
  <si>
    <t>Tháng  02 năm 2018</t>
  </si>
  <si>
    <r>
      <rPr>
        <b/>
        <sz val="8"/>
        <rFont val="Times New Roman"/>
        <family val="1"/>
      </rPr>
      <t xml:space="preserve">TC 
</t>
    </r>
    <r>
      <rPr>
        <b/>
        <sz val="7"/>
        <rFont val="Times New Roman"/>
        <family val="1"/>
      </rPr>
      <t>thường</t>
    </r>
  </si>
  <si>
    <t>PHÒNG KT&amp;LT</t>
  </si>
  <si>
    <t>TP.Vĩnh Long, ngày … tháng …  năm 2018</t>
  </si>
  <si>
    <t>NGUYỄN HOÀNG VỊNH</t>
  </si>
  <si>
    <t>Tháng  2 năm 2018</t>
  </si>
  <si>
    <t>Tháng  03 năm 2018</t>
  </si>
  <si>
    <t>Tháng  3 năm 2018</t>
  </si>
  <si>
    <t>Tháng  04 năm 2018</t>
  </si>
  <si>
    <t>TÊN NHÂN VIÊN</t>
  </si>
  <si>
    <t>STT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</si>
  <si>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</si>
  <si>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</si>
  <si>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</si>
  <si>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</si>
  <si>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</si>
  <si>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</si>
  <si>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</si>
  <si>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</si>
  <si>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</si>
  <si>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</si>
  <si>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</si>
  <si>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</si>
  <si>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TỔNG SỐ NGÀY ĐÃ NGHỈ</t>
  </si>
  <si>
    <t>TỔNG SỐ NGÀY PHÉP</t>
  </si>
  <si>
    <t>Tổng phép</t>
  </si>
  <si>
    <t>còn lại</t>
  </si>
  <si>
    <t>P</t>
  </si>
  <si>
    <t>BẢNG CHẤM CÔNG PHÒNG KT&amp;LT</t>
  </si>
  <si>
    <t>TRƯỞNG PHÒNG KT&amp;LT</t>
  </si>
  <si>
    <t>TRẦN VĂN TRUNG</t>
  </si>
  <si>
    <t>NGƯỜI LẬP BIỂU</t>
  </si>
  <si>
    <t>CÔNG TY TNHH PHÁT TRIỂN PHẦN MỀM NHẤT TÂM</t>
  </si>
  <si>
    <t>Vĩnh Long, ngày … tháng …  năm 2018</t>
  </si>
  <si>
    <t>Tháng  05 năm 2018</t>
  </si>
  <si>
    <t>Tháng  06 năm 2018</t>
  </si>
  <si>
    <t>Tháng  07 năm 2018</t>
  </si>
  <si>
    <t>Tháng  08 năm 2018</t>
  </si>
  <si>
    <t>Tháng  09 năm 2018</t>
  </si>
  <si>
    <t>Mai Thị Bích Ly</t>
  </si>
  <si>
    <t>6</t>
  </si>
  <si>
    <t>Lê Quốc Đức</t>
  </si>
  <si>
    <t>Trần Phan An Trường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</si>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</sst>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F400]h:mm:ss\ AM/PM"/>
    <numFmt numFmtId="165" formatCode="_(* #,##0.0_);_(* \(#,##0.0\);_(* &quot;-&quot;??_);_(@_)"/>
    <numFmt numFmtId="166" formatCode="#,##0.0"/>
    <numFmt numFmtId="167" formatCode="0.0"/>
    <numFmt numFmtId="168" formatCode="#.#"/>
  </numFmts>
  <fonts count="46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b/>
      <sz val="13"/>
      <name val="Times"/>
      <charset val="134"/>
    </font>
    <font>
      <b/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2"/>
      <name val="Times New Roman"/>
      <charset val="163"/>
    </font>
    <font>
      <sz val="9"/>
      <color indexed="81"/>
      <name val="宋体"/>
      <charset val="134"/>
    </font>
    <font>
      <sz val="11"/>
      <color theme="1"/>
      <name val="Calibri"/>
      <charset val="134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i/>
      <sz val="14"/>
      <color indexed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7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10"/>
      <name val="Times"/>
      <charset val="134"/>
    </font>
    <font>
      <b/>
      <sz val="12"/>
      <color indexed="10"/>
      <name val="Times New Roman"/>
      <family val="1"/>
    </font>
    <font>
      <b/>
      <sz val="12"/>
      <color indexed="10"/>
      <name val="Times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b/>
      <u/>
      <sz val="13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i/>
      <sz val="11"/>
      <name val="Times New Roman"/>
      <family val="1"/>
    </font>
    <font>
      <b/>
      <i/>
      <sz val="13"/>
      <color indexed="12"/>
      <name val="Times New Roman"/>
      <family val="1"/>
    </font>
    <font>
      <b/>
      <sz val="13"/>
      <color indexed="12"/>
      <name val="Times New Roman"/>
      <family val="1"/>
    </font>
    <font>
      <b/>
      <i/>
      <sz val="11"/>
      <color indexed="12"/>
      <name val="Times New Roman"/>
      <family val="1"/>
    </font>
    <font>
      <b/>
      <sz val="13"/>
      <color indexed="10"/>
      <name val="Times New Roman"/>
      <family val="1"/>
    </font>
    <font>
      <b/>
      <sz val="12"/>
      <color indexed="12"/>
      <name val="Times New Roman"/>
      <family val="1"/>
    </font>
    <font>
      <b/>
      <i/>
      <u/>
      <sz val="13"/>
      <name val="Times New Roman"/>
      <family val="1"/>
    </font>
    <font>
      <b/>
      <i/>
      <u/>
      <sz val="13"/>
      <color indexed="12"/>
      <name val="Times New Roman"/>
      <family val="1"/>
    </font>
    <font>
      <b/>
      <sz val="11"/>
      <color indexed="10"/>
      <name val="Times New Roman"/>
      <family val="1"/>
    </font>
    <font>
      <b/>
      <sz val="12"/>
      <color rgb="FFFF0000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Times New Roman"/>
      <family val="1"/>
    </font>
    <font>
      <b/>
      <sz val="12"/>
      <color theme="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Border="0"/>
    <xf numFmtId="0" fontId="6" fillId="0" borderId="0" applyBorder="0"/>
    <xf numFmtId="43" fontId="8" fillId="0" borderId="0" applyFont="0" applyFill="0" applyBorder="0" applyAlignment="0" applyProtection="0"/>
  </cellStyleXfs>
  <cellXfs count="185">
    <xf numFmtId="0" fontId="0" fillId="0" borderId="0" xfId="0"/>
    <xf numFmtId="49" fontId="2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/>
    </xf>
    <xf numFmtId="3" fontId="9" fillId="0" borderId="0" xfId="0" applyNumberFormat="1" applyFont="1" applyAlignment="1"/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1" applyFont="1" applyAlignment="1"/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5" fontId="13" fillId="3" borderId="1" xfId="2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left" vertical="center" wrapText="1"/>
    </xf>
    <xf numFmtId="0" fontId="19" fillId="8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0" fontId="19" fillId="2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9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2" fontId="21" fillId="0" borderId="0" xfId="0" applyNumberFormat="1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49" fontId="23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Alignment="1">
      <alignment vertical="center"/>
    </xf>
    <xf numFmtId="0" fontId="25" fillId="2" borderId="0" xfId="0" applyFont="1" applyFill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49" fontId="25" fillId="0" borderId="0" xfId="0" applyNumberFormat="1" applyFont="1" applyAlignment="1">
      <alignment vertical="center"/>
    </xf>
    <xf numFmtId="0" fontId="27" fillId="0" borderId="0" xfId="0" applyFont="1" applyAlignment="1">
      <alignment horizontal="center" vertical="center"/>
    </xf>
    <xf numFmtId="49" fontId="28" fillId="0" borderId="0" xfId="0" applyNumberFormat="1" applyFont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165" fontId="27" fillId="0" borderId="0" xfId="2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49" fontId="28" fillId="0" borderId="0" xfId="0" applyNumberFormat="1" applyFont="1" applyFill="1" applyAlignment="1">
      <alignment horizontal="left" vertical="center"/>
    </xf>
    <xf numFmtId="0" fontId="30" fillId="0" borderId="0" xfId="0" applyFont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8" fillId="2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65" fontId="28" fillId="0" borderId="0" xfId="2" applyNumberFormat="1" applyFont="1" applyAlignment="1">
      <alignment vertical="center"/>
    </xf>
    <xf numFmtId="0" fontId="31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49" fontId="24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31" fillId="0" borderId="0" xfId="2" applyNumberFormat="1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horizontal="center" vertical="center"/>
    </xf>
    <xf numFmtId="165" fontId="9" fillId="0" borderId="0" xfId="2" applyNumberFormat="1" applyFont="1" applyAlignment="1">
      <alignment horizontal="center" vertical="center"/>
    </xf>
    <xf numFmtId="0" fontId="14" fillId="0" borderId="0" xfId="0" applyFont="1"/>
    <xf numFmtId="165" fontId="14" fillId="0" borderId="0" xfId="2" applyNumberFormat="1" applyFont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4" fillId="2" borderId="0" xfId="0" applyFont="1" applyFill="1"/>
    <xf numFmtId="0" fontId="10" fillId="10" borderId="0" xfId="0" applyFont="1" applyFill="1" applyAlignment="1">
      <alignment horizontal="center" vertical="center" wrapText="1"/>
    </xf>
    <xf numFmtId="166" fontId="10" fillId="0" borderId="0" xfId="0" applyNumberFormat="1" applyFont="1" applyFill="1" applyAlignment="1">
      <alignment horizontal="center" vertical="center"/>
    </xf>
    <xf numFmtId="166" fontId="13" fillId="3" borderId="2" xfId="0" applyNumberFormat="1" applyFont="1" applyFill="1" applyBorder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6" fontId="22" fillId="0" borderId="1" xfId="0" applyNumberFormat="1" applyFont="1" applyFill="1" applyBorder="1" applyAlignment="1">
      <alignment horizontal="center" vertical="center"/>
    </xf>
    <xf numFmtId="166" fontId="26" fillId="0" borderId="0" xfId="0" applyNumberFormat="1" applyFont="1" applyAlignment="1">
      <alignment vertical="center"/>
    </xf>
    <xf numFmtId="166" fontId="27" fillId="0" borderId="0" xfId="0" applyNumberFormat="1" applyFont="1" applyFill="1" applyAlignment="1">
      <alignment horizontal="center" vertical="center"/>
    </xf>
    <xf numFmtId="166" fontId="28" fillId="0" borderId="0" xfId="0" applyNumberFormat="1" applyFont="1" applyFill="1" applyAlignment="1">
      <alignment vertical="center"/>
    </xf>
    <xf numFmtId="166" fontId="31" fillId="0" borderId="0" xfId="0" applyNumberFormat="1" applyFont="1" applyAlignment="1">
      <alignment vertical="center"/>
    </xf>
    <xf numFmtId="166" fontId="34" fillId="0" borderId="0" xfId="0" applyNumberFormat="1" applyFont="1" applyFill="1" applyAlignment="1">
      <alignment vertical="center"/>
    </xf>
    <xf numFmtId="166" fontId="14" fillId="0" borderId="0" xfId="0" applyNumberFormat="1" applyFont="1"/>
    <xf numFmtId="166" fontId="14" fillId="0" borderId="0" xfId="0" applyNumberFormat="1" applyFont="1" applyFill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40" fillId="7" borderId="1" xfId="0" applyFont="1" applyFill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40" fillId="0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2" applyNumberFormat="1" applyFont="1" applyAlignment="1">
      <alignment horizontal="center" vertical="center"/>
    </xf>
    <xf numFmtId="49" fontId="13" fillId="3" borderId="1" xfId="2" applyNumberFormat="1" applyFont="1" applyFill="1" applyBorder="1" applyAlignment="1">
      <alignment horizontal="center" vertical="center" wrapText="1"/>
    </xf>
    <xf numFmtId="49" fontId="10" fillId="11" borderId="0" xfId="0" applyNumberFormat="1" applyFont="1" applyFill="1" applyAlignment="1">
      <alignment horizontal="center" vertical="center" wrapText="1"/>
    </xf>
    <xf numFmtId="49" fontId="25" fillId="0" borderId="0" xfId="2" applyNumberFormat="1" applyFont="1" applyAlignment="1">
      <alignment horizontal="center" vertical="center"/>
    </xf>
    <xf numFmtId="49" fontId="27" fillId="0" borderId="0" xfId="2" applyNumberFormat="1" applyFont="1" applyAlignment="1">
      <alignment horizontal="center" vertical="center"/>
    </xf>
    <xf numFmtId="49" fontId="28" fillId="0" borderId="0" xfId="2" applyNumberFormat="1" applyFont="1" applyAlignment="1">
      <alignment vertical="center"/>
    </xf>
    <xf numFmtId="49" fontId="31" fillId="0" borderId="0" xfId="2" applyNumberFormat="1" applyFont="1" applyAlignment="1">
      <alignment vertical="center"/>
    </xf>
    <xf numFmtId="49" fontId="9" fillId="0" borderId="0" xfId="2" applyNumberFormat="1" applyFont="1" applyAlignment="1">
      <alignment horizontal="center" vertical="center"/>
    </xf>
    <xf numFmtId="49" fontId="14" fillId="0" borderId="0" xfId="2" applyNumberFormat="1" applyFont="1"/>
    <xf numFmtId="49" fontId="10" fillId="0" borderId="0" xfId="0" applyNumberFormat="1" applyFont="1" applyAlignment="1">
      <alignment horizontal="center" vertical="center" wrapText="1"/>
    </xf>
    <xf numFmtId="0" fontId="42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 wrapText="1"/>
    </xf>
    <xf numFmtId="168" fontId="44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8" fontId="35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5" fillId="1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3" fontId="43" fillId="0" borderId="0" xfId="0" applyNumberFormat="1" applyFont="1" applyAlignment="1">
      <alignment horizontal="center"/>
    </xf>
    <xf numFmtId="0" fontId="24" fillId="0" borderId="0" xfId="1" applyFont="1" applyAlignment="1">
      <alignment horizontal="center"/>
    </xf>
    <xf numFmtId="0" fontId="10" fillId="14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167" fontId="10" fillId="12" borderId="0" xfId="0" applyNumberFormat="1" applyFont="1" applyFill="1" applyAlignment="1">
      <alignment horizontal="center" vertical="center" wrapText="1"/>
    </xf>
    <xf numFmtId="0" fontId="40" fillId="15" borderId="0" xfId="0" applyFont="1" applyFill="1" applyAlignment="1">
      <alignment horizontal="center" vertical="center" wrapText="1"/>
    </xf>
  </cellXfs>
  <cellStyles count="3">
    <cellStyle name="Comma" xfId="2" builtinId="3"/>
    <cellStyle name="Normal" xfId="0" builtinId="0"/>
    <cellStyle name="Normal_Sheet1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5" name="Straight Connector 4"/>
        <xdr:cNvCxnSpPr/>
      </xdr:nvCxnSpPr>
      <xdr:spPr>
        <a:xfrm>
          <a:off x="70294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0294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0294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234293" y="402771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409089" y="402771"/>
          <a:ext cx="1963511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69913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252663" y="404813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472363" y="404813"/>
          <a:ext cx="197167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J10" sqref="J10"/>
    </sheetView>
  </sheetViews>
  <sheetFormatPr defaultColWidth="9.85546875" defaultRowHeight="23.25"/>
  <cols>
    <col min="1" max="1" width="4" bestFit="1" customWidth="1"/>
    <col min="2" max="2" width="24" bestFit="1" customWidth="1"/>
    <col min="3" max="14" width="8.7109375" bestFit="1" customWidth="1"/>
    <col min="15" max="15" width="10.28515625" bestFit="1" customWidth="1"/>
    <col min="16" max="16" width="22.42578125" style="3" customWidth="1"/>
    <col min="17" max="17" width="10.5703125" bestFit="1" customWidth="1"/>
    <col min="18" max="18" width="8.140625" bestFit="1" customWidth="1"/>
  </cols>
  <sheetData>
    <row r="1" spans="1:18" s="2" customFormat="1" ht="25.5" customHeight="1">
      <c r="A1" s="136" t="s">
        <v>62</v>
      </c>
      <c r="B1" s="4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77</v>
      </c>
      <c r="P1" s="8" t="s">
        <v>12</v>
      </c>
      <c r="Q1" s="8" t="s">
        <v>78</v>
      </c>
      <c r="R1" s="8">
        <v>2017</v>
      </c>
    </row>
    <row r="2" spans="1:18" ht="24" customHeight="1">
      <c r="A2" s="5">
        <v>2</v>
      </c>
      <c r="B2" s="1" t="s">
        <v>13</v>
      </c>
      <c r="C2" s="6">
        <v>0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6">
        <v>3</v>
      </c>
      <c r="K2" s="6">
        <v>1</v>
      </c>
      <c r="L2" s="6">
        <v>0</v>
      </c>
      <c r="M2" s="6">
        <v>0</v>
      </c>
      <c r="N2" s="6">
        <v>0</v>
      </c>
      <c r="O2" s="5">
        <f t="shared" ref="O2:O5" ca="1" si="0">MONTH(NOW())+R2</f>
        <v>9</v>
      </c>
      <c r="P2" s="8">
        <f>SUM(C2:N2)</f>
        <v>5</v>
      </c>
      <c r="Q2" s="8">
        <f ca="1">O2-P2</f>
        <v>4</v>
      </c>
      <c r="R2" s="8"/>
    </row>
    <row r="3" spans="1:18" ht="24" customHeight="1">
      <c r="A3" s="5">
        <v>3</v>
      </c>
      <c r="B3" s="7" t="s">
        <v>14</v>
      </c>
      <c r="C3" s="6">
        <v>0</v>
      </c>
      <c r="D3" s="6">
        <v>0</v>
      </c>
      <c r="E3" s="6">
        <v>1</v>
      </c>
      <c r="F3" s="6">
        <v>1</v>
      </c>
      <c r="G3" s="6">
        <v>0</v>
      </c>
      <c r="H3" s="6">
        <v>0</v>
      </c>
      <c r="I3" s="6">
        <v>4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5">
        <f t="shared" ca="1" si="0"/>
        <v>11.5</v>
      </c>
      <c r="P3" s="8">
        <f t="shared" ref="P3:P5" si="1">SUM(C3:N3)</f>
        <v>6</v>
      </c>
      <c r="Q3" s="8">
        <f t="shared" ref="Q3:Q5" ca="1" si="2">O3-P3</f>
        <v>5.5</v>
      </c>
      <c r="R3" s="8">
        <v>2.5</v>
      </c>
    </row>
    <row r="4" spans="1:18" ht="24" customHeight="1">
      <c r="A4" s="5">
        <v>4</v>
      </c>
      <c r="B4" s="1" t="s">
        <v>50</v>
      </c>
      <c r="C4" s="6">
        <v>0</v>
      </c>
      <c r="D4" s="6">
        <v>0</v>
      </c>
      <c r="E4" s="6">
        <v>1</v>
      </c>
      <c r="F4" s="6">
        <v>1</v>
      </c>
      <c r="G4" s="6">
        <v>0</v>
      </c>
      <c r="H4" s="6">
        <v>0</v>
      </c>
      <c r="I4" s="6">
        <v>0</v>
      </c>
      <c r="J4" s="6">
        <v>1</v>
      </c>
      <c r="K4" s="6">
        <v>0</v>
      </c>
      <c r="L4" s="6">
        <v>0</v>
      </c>
      <c r="M4" s="6">
        <v>0</v>
      </c>
      <c r="N4" s="6">
        <v>0</v>
      </c>
      <c r="O4" s="5">
        <f t="shared" ca="1" si="0"/>
        <v>9</v>
      </c>
      <c r="P4" s="8">
        <f t="shared" si="1"/>
        <v>3</v>
      </c>
      <c r="Q4" s="8">
        <f t="shared" ca="1" si="2"/>
        <v>6</v>
      </c>
      <c r="R4" s="8"/>
    </row>
    <row r="5" spans="1:18" ht="24" customHeight="1">
      <c r="A5" s="5">
        <v>5</v>
      </c>
      <c r="B5" s="7" t="s">
        <v>51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0.5</v>
      </c>
      <c r="I5" s="6">
        <v>0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5">
        <f t="shared" ca="1" si="0"/>
        <v>9</v>
      </c>
      <c r="P5" s="8">
        <f t="shared" si="1"/>
        <v>1.5</v>
      </c>
      <c r="Q5" s="8">
        <f t="shared" ca="1" si="2"/>
        <v>7.5</v>
      </c>
      <c r="R5" s="8"/>
    </row>
  </sheetData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79" t="s">
        <v>84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0"/>
      <c r="N1" s="10"/>
      <c r="O1" s="13"/>
      <c r="P1" s="177" t="s">
        <v>16</v>
      </c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</row>
    <row r="2" spans="1:38" s="14" customFormat="1" ht="16.5">
      <c r="A2" s="180" t="s">
        <v>54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0"/>
      <c r="N2" s="10"/>
      <c r="O2" s="16"/>
      <c r="P2" s="178" t="s">
        <v>17</v>
      </c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s="14" customFormat="1" ht="20.25">
      <c r="A3" s="172" t="s">
        <v>80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38" s="14" customFormat="1" ht="19.5">
      <c r="A4" s="173" t="s">
        <v>87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38" s="14" customFormat="1" ht="15.75">
      <c r="A5" s="10"/>
      <c r="D5" s="145"/>
      <c r="E5" s="13"/>
      <c r="F5" s="145"/>
      <c r="G5" s="145"/>
      <c r="H5" s="13"/>
      <c r="I5" s="13"/>
      <c r="J5" s="145"/>
      <c r="K5" s="145"/>
      <c r="L5" s="13"/>
      <c r="M5" s="145"/>
      <c r="N5" s="145"/>
      <c r="O5" s="13"/>
      <c r="P5" s="13"/>
      <c r="Q5" s="145"/>
      <c r="R5" s="145"/>
      <c r="S5" s="13"/>
      <c r="T5" s="145"/>
      <c r="U5" s="145"/>
      <c r="V5" s="97"/>
      <c r="W5" s="18"/>
      <c r="X5" s="145"/>
      <c r="Y5" s="145"/>
      <c r="Z5" s="13"/>
      <c r="AA5" s="145"/>
      <c r="AB5" s="145"/>
      <c r="AC5" s="13"/>
      <c r="AD5" s="13"/>
      <c r="AE5" s="145"/>
      <c r="AF5" s="126"/>
      <c r="AG5" s="126"/>
      <c r="AH5" s="145"/>
      <c r="AI5" s="145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38" s="31" customFormat="1" ht="15.75">
      <c r="A8" s="146" t="s">
        <v>25</v>
      </c>
      <c r="B8" s="33" t="s">
        <v>27</v>
      </c>
      <c r="C8" s="146" t="s">
        <v>28</v>
      </c>
      <c r="D8" s="31">
        <v>7</v>
      </c>
      <c r="E8" s="31">
        <v>7</v>
      </c>
      <c r="F8" s="99"/>
      <c r="G8" s="149">
        <v>7</v>
      </c>
      <c r="H8" s="31">
        <v>7</v>
      </c>
      <c r="I8" s="31">
        <v>7</v>
      </c>
      <c r="J8" s="31">
        <v>7</v>
      </c>
      <c r="K8" s="31">
        <v>7</v>
      </c>
      <c r="L8" s="31">
        <v>7</v>
      </c>
      <c r="M8" s="99"/>
      <c r="N8" s="31">
        <v>7</v>
      </c>
      <c r="O8" s="31">
        <v>7</v>
      </c>
      <c r="P8" s="31">
        <v>7</v>
      </c>
      <c r="Q8" s="31">
        <v>7</v>
      </c>
      <c r="R8" s="31">
        <v>7</v>
      </c>
      <c r="S8" s="31">
        <v>7</v>
      </c>
      <c r="T8" s="99"/>
      <c r="U8" s="31">
        <v>7</v>
      </c>
      <c r="V8" s="31">
        <v>7</v>
      </c>
      <c r="W8" s="31">
        <v>7</v>
      </c>
      <c r="X8" s="31">
        <v>7</v>
      </c>
      <c r="Y8" s="31">
        <v>7</v>
      </c>
      <c r="Z8" s="31">
        <v>7</v>
      </c>
      <c r="AA8" s="99"/>
      <c r="AB8" s="31">
        <v>7</v>
      </c>
      <c r="AC8" s="31">
        <v>7</v>
      </c>
      <c r="AD8" s="31">
        <v>7</v>
      </c>
      <c r="AE8" s="31">
        <v>7</v>
      </c>
      <c r="AF8" s="31">
        <v>7</v>
      </c>
      <c r="AG8" s="31">
        <v>7</v>
      </c>
      <c r="AI8" s="35">
        <f>SUM(D8:AH8)</f>
        <v>182</v>
      </c>
      <c r="AJ8" s="36"/>
      <c r="AK8" s="146"/>
      <c r="AL8" s="146"/>
    </row>
    <row r="9" spans="1:38" s="31" customFormat="1" ht="15.75">
      <c r="A9" s="146" t="s">
        <v>26</v>
      </c>
      <c r="B9" s="38" t="s">
        <v>13</v>
      </c>
      <c r="C9" s="146" t="s">
        <v>32</v>
      </c>
      <c r="D9" s="31">
        <v>7</v>
      </c>
      <c r="E9" s="31">
        <v>7</v>
      </c>
      <c r="F9" s="99"/>
      <c r="G9" s="149">
        <v>7</v>
      </c>
      <c r="H9" s="31">
        <v>7</v>
      </c>
      <c r="I9" s="31">
        <v>7</v>
      </c>
      <c r="J9" s="31">
        <v>7</v>
      </c>
      <c r="K9" s="31">
        <v>7</v>
      </c>
      <c r="L9" s="31">
        <v>7</v>
      </c>
      <c r="M9" s="99"/>
      <c r="N9" s="31">
        <v>7</v>
      </c>
      <c r="O9" s="31">
        <v>7</v>
      </c>
      <c r="P9" s="31">
        <v>7</v>
      </c>
      <c r="Q9" s="31">
        <v>7</v>
      </c>
      <c r="R9" s="31">
        <v>7</v>
      </c>
      <c r="S9" s="31">
        <v>7</v>
      </c>
      <c r="T9" s="99"/>
      <c r="U9" s="31">
        <v>7</v>
      </c>
      <c r="V9" s="31">
        <v>7</v>
      </c>
      <c r="W9" s="31">
        <v>7</v>
      </c>
      <c r="X9" s="31">
        <v>7</v>
      </c>
      <c r="Y9" s="31">
        <v>7</v>
      </c>
      <c r="Z9" s="31">
        <v>7</v>
      </c>
      <c r="AA9" s="99"/>
      <c r="AB9" s="31">
        <v>7</v>
      </c>
      <c r="AC9" s="31">
        <v>7</v>
      </c>
      <c r="AD9" s="31">
        <v>7</v>
      </c>
      <c r="AE9" s="31">
        <v>7</v>
      </c>
      <c r="AF9" s="31">
        <v>7</v>
      </c>
      <c r="AG9" s="31">
        <v>7</v>
      </c>
      <c r="AI9" s="35">
        <f t="shared" ref="AI9:AI12" si="0">SUM(D9:AH9)</f>
        <v>182</v>
      </c>
      <c r="AJ9" s="36"/>
      <c r="AK9" s="146"/>
      <c r="AL9" s="146"/>
    </row>
    <row r="10" spans="1:38" s="31" customFormat="1" ht="15.75">
      <c r="A10" s="146" t="s">
        <v>29</v>
      </c>
      <c r="B10" s="39" t="s">
        <v>14</v>
      </c>
      <c r="C10" s="146" t="s">
        <v>32</v>
      </c>
      <c r="D10" s="31">
        <v>7</v>
      </c>
      <c r="E10" s="31">
        <v>7</v>
      </c>
      <c r="F10" s="99"/>
      <c r="G10" s="149">
        <v>7</v>
      </c>
      <c r="H10" s="31">
        <v>7</v>
      </c>
      <c r="I10" s="31">
        <v>7</v>
      </c>
      <c r="J10" s="31">
        <v>7</v>
      </c>
      <c r="K10" s="31">
        <v>7</v>
      </c>
      <c r="L10" s="31">
        <v>7</v>
      </c>
      <c r="M10" s="99"/>
      <c r="N10" s="31">
        <v>7</v>
      </c>
      <c r="O10" s="31">
        <v>7</v>
      </c>
      <c r="P10" s="31">
        <v>7</v>
      </c>
      <c r="Q10" s="31">
        <v>7</v>
      </c>
      <c r="R10" s="31">
        <v>7</v>
      </c>
      <c r="S10" s="31">
        <v>7</v>
      </c>
      <c r="T10" s="99"/>
      <c r="U10" s="31">
        <v>7</v>
      </c>
      <c r="V10" s="31">
        <v>7</v>
      </c>
      <c r="W10" s="31">
        <v>7</v>
      </c>
      <c r="X10" s="31">
        <v>7</v>
      </c>
      <c r="Y10" s="31">
        <v>7</v>
      </c>
      <c r="Z10" s="31">
        <v>7</v>
      </c>
      <c r="AA10" s="99"/>
      <c r="AB10" s="31">
        <v>7</v>
      </c>
      <c r="AC10" s="31">
        <v>7</v>
      </c>
      <c r="AD10" s="31">
        <v>7</v>
      </c>
      <c r="AE10" s="31">
        <v>7</v>
      </c>
      <c r="AF10" s="31">
        <v>7</v>
      </c>
      <c r="AG10" s="31">
        <v>7</v>
      </c>
      <c r="AI10" s="35">
        <f t="shared" si="0"/>
        <v>182</v>
      </c>
      <c r="AJ10" s="36"/>
      <c r="AK10" s="146"/>
      <c r="AL10" s="146"/>
    </row>
    <row r="11" spans="1:38" s="31" customFormat="1" ht="15.75">
      <c r="A11" s="146" t="s">
        <v>30</v>
      </c>
      <c r="B11" s="40" t="s">
        <v>51</v>
      </c>
      <c r="C11" s="146" t="s">
        <v>32</v>
      </c>
      <c r="D11" s="31">
        <v>7</v>
      </c>
      <c r="E11" s="31">
        <v>7</v>
      </c>
      <c r="F11" s="99"/>
      <c r="G11" s="150">
        <v>3.5</v>
      </c>
      <c r="H11" s="31">
        <v>7</v>
      </c>
      <c r="I11" s="31">
        <v>7</v>
      </c>
      <c r="J11" s="31">
        <v>7</v>
      </c>
      <c r="K11" s="31">
        <v>7</v>
      </c>
      <c r="L11" s="31">
        <v>7</v>
      </c>
      <c r="M11" s="99"/>
      <c r="N11" s="31">
        <v>7</v>
      </c>
      <c r="O11" s="31">
        <v>7</v>
      </c>
      <c r="P11" s="31">
        <v>7</v>
      </c>
      <c r="Q11" s="31">
        <v>7</v>
      </c>
      <c r="R11" s="31">
        <v>7</v>
      </c>
      <c r="S11" s="31">
        <v>7</v>
      </c>
      <c r="T11" s="99"/>
      <c r="U11" s="31">
        <v>7</v>
      </c>
      <c r="V11" s="31">
        <v>7</v>
      </c>
      <c r="W11" s="31">
        <v>7</v>
      </c>
      <c r="X11" s="31">
        <v>7</v>
      </c>
      <c r="Y11" s="31">
        <v>7</v>
      </c>
      <c r="Z11" s="31">
        <v>7</v>
      </c>
      <c r="AA11" s="99"/>
      <c r="AB11" s="31">
        <v>7</v>
      </c>
      <c r="AC11" s="31">
        <v>7</v>
      </c>
      <c r="AD11" s="31">
        <v>7</v>
      </c>
      <c r="AE11" s="31">
        <v>7</v>
      </c>
      <c r="AF11" s="31">
        <v>7</v>
      </c>
      <c r="AG11" s="31">
        <v>7</v>
      </c>
      <c r="AI11" s="35">
        <f t="shared" si="0"/>
        <v>178.5</v>
      </c>
      <c r="AJ11" s="36"/>
      <c r="AK11" s="146"/>
      <c r="AL11" s="146"/>
    </row>
    <row r="12" spans="1:38" s="31" customFormat="1" ht="15.75">
      <c r="A12" s="146" t="s">
        <v>31</v>
      </c>
      <c r="B12" s="40" t="s">
        <v>50</v>
      </c>
      <c r="C12" s="146" t="s">
        <v>32</v>
      </c>
      <c r="D12" s="31">
        <v>7</v>
      </c>
      <c r="E12" s="31">
        <v>7</v>
      </c>
      <c r="F12" s="99"/>
      <c r="G12" s="149">
        <v>7</v>
      </c>
      <c r="H12" s="31">
        <v>7</v>
      </c>
      <c r="I12" s="31">
        <v>7</v>
      </c>
      <c r="J12" s="31">
        <v>7</v>
      </c>
      <c r="K12" s="31">
        <v>7</v>
      </c>
      <c r="L12" s="31">
        <v>7</v>
      </c>
      <c r="M12" s="99"/>
      <c r="N12" s="31">
        <v>7</v>
      </c>
      <c r="O12" s="31">
        <v>7</v>
      </c>
      <c r="P12" s="31">
        <v>7</v>
      </c>
      <c r="Q12" s="31">
        <v>7</v>
      </c>
      <c r="R12" s="31">
        <v>7</v>
      </c>
      <c r="S12" s="31">
        <v>7</v>
      </c>
      <c r="T12" s="99"/>
      <c r="U12" s="31">
        <v>7</v>
      </c>
      <c r="V12" s="31">
        <v>7</v>
      </c>
      <c r="W12" s="31">
        <v>7</v>
      </c>
      <c r="X12" s="31">
        <v>7</v>
      </c>
      <c r="Y12" s="31">
        <v>7</v>
      </c>
      <c r="Z12" s="31">
        <v>7</v>
      </c>
      <c r="AA12" s="99"/>
      <c r="AB12" s="31">
        <v>7</v>
      </c>
      <c r="AC12" s="31">
        <v>7</v>
      </c>
      <c r="AD12" s="31">
        <v>7</v>
      </c>
      <c r="AE12" s="31">
        <v>7</v>
      </c>
      <c r="AF12" s="31">
        <v>7</v>
      </c>
      <c r="AG12" s="31">
        <v>7</v>
      </c>
      <c r="AI12" s="35">
        <f t="shared" si="0"/>
        <v>182</v>
      </c>
      <c r="AJ12" s="36"/>
      <c r="AK12" s="146"/>
      <c r="AL12" s="146"/>
    </row>
    <row r="13" spans="1:38" s="47" customFormat="1" ht="12">
      <c r="A13" s="175" t="s">
        <v>33</v>
      </c>
      <c r="B13" s="175"/>
      <c r="C13" s="175"/>
      <c r="D13" s="42">
        <f>SUM(D8:D12)</f>
        <v>35</v>
      </c>
      <c r="E13" s="42">
        <f t="shared" ref="E13:AI13" si="1">SUM(E8:E12)</f>
        <v>35</v>
      </c>
      <c r="F13" s="42">
        <f t="shared" si="1"/>
        <v>0</v>
      </c>
      <c r="G13" s="151">
        <f t="shared" si="1"/>
        <v>31.5</v>
      </c>
      <c r="H13" s="42">
        <f t="shared" si="1"/>
        <v>35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0</v>
      </c>
      <c r="N13" s="42">
        <f t="shared" si="1"/>
        <v>35</v>
      </c>
      <c r="O13" s="42">
        <f t="shared" si="1"/>
        <v>35</v>
      </c>
      <c r="P13" s="42">
        <f t="shared" si="1"/>
        <v>35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0</v>
      </c>
      <c r="U13" s="42">
        <f t="shared" si="1"/>
        <v>35</v>
      </c>
      <c r="V13" s="42">
        <f t="shared" si="1"/>
        <v>35</v>
      </c>
      <c r="W13" s="42">
        <f t="shared" si="1"/>
        <v>35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0</v>
      </c>
      <c r="AB13" s="42">
        <f t="shared" si="1"/>
        <v>35</v>
      </c>
      <c r="AC13" s="42">
        <f t="shared" si="1"/>
        <v>35</v>
      </c>
      <c r="AD13" s="42">
        <f t="shared" si="1"/>
        <v>35</v>
      </c>
      <c r="AE13" s="42">
        <f t="shared" si="1"/>
        <v>35</v>
      </c>
      <c r="AF13" s="42">
        <f t="shared" si="1"/>
        <v>35</v>
      </c>
      <c r="AG13" s="42">
        <f t="shared" si="1"/>
        <v>35</v>
      </c>
      <c r="AH13" s="42">
        <f t="shared" si="1"/>
        <v>0</v>
      </c>
      <c r="AI13" s="42">
        <f t="shared" si="1"/>
        <v>906.5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47"/>
      <c r="E14" s="51"/>
      <c r="F14" s="147"/>
      <c r="G14" s="147"/>
      <c r="H14" s="51"/>
      <c r="I14" s="52"/>
      <c r="J14" s="147"/>
      <c r="K14" s="147"/>
      <c r="L14" s="51"/>
      <c r="M14" s="147"/>
      <c r="N14" s="53"/>
      <c r="O14" s="54"/>
      <c r="P14" s="51"/>
      <c r="Q14" s="54"/>
      <c r="R14" s="51"/>
      <c r="T14" s="51"/>
      <c r="U14" s="147"/>
      <c r="V14" s="103"/>
      <c r="W14" s="54" t="s">
        <v>35</v>
      </c>
      <c r="X14" s="147"/>
      <c r="Y14" s="147"/>
      <c r="Z14" s="51"/>
      <c r="AA14" s="56"/>
      <c r="AB14" s="147"/>
      <c r="AC14" s="147"/>
      <c r="AD14" s="51"/>
      <c r="AE14" s="147"/>
      <c r="AF14" s="129"/>
      <c r="AG14" s="129"/>
      <c r="AH14" s="147"/>
      <c r="AI14" s="147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47"/>
      <c r="E15" s="51"/>
      <c r="F15" s="147"/>
      <c r="G15" s="147"/>
      <c r="H15" s="51"/>
      <c r="I15" s="52"/>
      <c r="J15" s="147"/>
      <c r="K15" s="147"/>
      <c r="L15" s="51"/>
      <c r="M15" s="147"/>
      <c r="N15" s="53"/>
      <c r="O15" s="54"/>
      <c r="P15" s="51"/>
      <c r="Q15" s="54"/>
      <c r="R15" s="51"/>
      <c r="T15" s="51"/>
      <c r="U15" s="147"/>
      <c r="V15" s="103"/>
      <c r="W15" s="54" t="s">
        <v>37</v>
      </c>
      <c r="X15" s="147"/>
      <c r="Y15" s="147"/>
      <c r="Z15" s="51"/>
      <c r="AA15" s="56"/>
      <c r="AB15" s="147"/>
      <c r="AC15" s="147"/>
      <c r="AD15" s="51"/>
      <c r="AE15" s="147"/>
      <c r="AF15" s="129"/>
      <c r="AG15" s="129"/>
      <c r="AH15" s="147"/>
      <c r="AI15" s="147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47"/>
      <c r="E16" s="51"/>
      <c r="F16" s="147"/>
      <c r="G16" s="147"/>
      <c r="H16" s="51"/>
      <c r="I16" s="52"/>
      <c r="J16" s="147"/>
      <c r="K16" s="147"/>
      <c r="L16" s="51"/>
      <c r="M16" s="147"/>
      <c r="N16" s="53"/>
      <c r="O16" s="54"/>
      <c r="P16" s="51"/>
      <c r="Q16" s="54"/>
      <c r="R16" s="51"/>
      <c r="T16" s="51"/>
      <c r="U16" s="147"/>
      <c r="V16" s="103"/>
      <c r="W16" s="54" t="s">
        <v>39</v>
      </c>
      <c r="X16" s="147"/>
      <c r="Y16" s="147"/>
      <c r="Z16" s="51"/>
      <c r="AA16" s="56"/>
      <c r="AB16" s="147"/>
      <c r="AC16" s="147"/>
      <c r="AD16" s="51"/>
      <c r="AE16" s="147"/>
      <c r="AF16" s="129"/>
      <c r="AG16" s="129"/>
      <c r="AH16" s="147"/>
      <c r="AI16" s="147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47"/>
      <c r="E17" s="51"/>
      <c r="F17" s="147"/>
      <c r="G17" s="59"/>
      <c r="H17" s="51"/>
      <c r="I17" s="52"/>
      <c r="J17" s="147"/>
      <c r="K17" s="147"/>
      <c r="L17" s="51"/>
      <c r="M17" s="147"/>
      <c r="N17" s="53"/>
      <c r="O17" s="54"/>
      <c r="P17" s="51"/>
      <c r="Q17" s="54"/>
      <c r="R17" s="51"/>
      <c r="T17" s="51"/>
      <c r="U17" s="147"/>
      <c r="V17" s="103"/>
      <c r="W17" s="54" t="s">
        <v>41</v>
      </c>
      <c r="X17" s="147"/>
      <c r="Y17" s="147"/>
      <c r="Z17" s="51"/>
      <c r="AA17" s="56"/>
      <c r="AB17" s="147"/>
      <c r="AC17" s="147"/>
      <c r="AD17" s="51"/>
      <c r="AE17" s="147"/>
      <c r="AF17" s="129"/>
      <c r="AG17" s="129"/>
      <c r="AH17" s="147"/>
      <c r="AI17" s="147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48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45"/>
      <c r="E21" s="82"/>
      <c r="F21" s="83"/>
      <c r="G21" s="145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45"/>
      <c r="E22" s="82"/>
      <c r="F22" s="83"/>
      <c r="G22" s="145"/>
      <c r="H22" s="82"/>
      <c r="I22" s="84"/>
      <c r="L22" s="84"/>
      <c r="O22" s="84"/>
      <c r="P22" s="84"/>
      <c r="S22" s="84"/>
      <c r="V22" s="176" t="s">
        <v>85</v>
      </c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</row>
    <row r="23" spans="1:38" s="14" customFormat="1" ht="18.75">
      <c r="A23" s="85"/>
      <c r="B23" s="170" t="s">
        <v>81</v>
      </c>
      <c r="C23" s="170"/>
      <c r="D23" s="145"/>
      <c r="E23" s="13"/>
      <c r="F23" s="145"/>
      <c r="G23" s="145"/>
      <c r="H23" s="13"/>
      <c r="I23" s="86"/>
      <c r="J23" s="145"/>
      <c r="K23" s="145"/>
      <c r="L23" s="13"/>
      <c r="M23" s="145"/>
      <c r="N23" s="145"/>
      <c r="O23" s="13"/>
      <c r="P23" s="13"/>
      <c r="Q23" s="145"/>
      <c r="R23" s="145"/>
      <c r="S23" s="13"/>
      <c r="T23" s="145"/>
      <c r="U23" s="145"/>
      <c r="V23" s="107"/>
      <c r="W23" s="170" t="s">
        <v>83</v>
      </c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44"/>
    </row>
    <row r="24" spans="1:38" s="14" customFormat="1" ht="18.75">
      <c r="A24" s="85"/>
      <c r="B24" s="144"/>
      <c r="C24" s="144"/>
      <c r="D24" s="145"/>
      <c r="E24" s="13"/>
      <c r="F24" s="145"/>
      <c r="G24" s="145"/>
      <c r="H24" s="13"/>
      <c r="I24" s="86"/>
      <c r="J24" s="145"/>
      <c r="K24" s="145"/>
      <c r="L24" s="13"/>
      <c r="M24" s="145"/>
      <c r="N24" s="145"/>
      <c r="O24" s="13"/>
      <c r="P24" s="13"/>
      <c r="Q24" s="145"/>
      <c r="R24" s="145"/>
      <c r="S24" s="13"/>
      <c r="T24" s="145"/>
      <c r="U24" s="145"/>
      <c r="V24" s="107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</row>
    <row r="25" spans="1:38" s="14" customFormat="1" ht="18.75">
      <c r="A25" s="10"/>
      <c r="B25" s="88"/>
      <c r="D25" s="145"/>
      <c r="E25" s="13"/>
      <c r="F25" s="145"/>
      <c r="G25" s="145"/>
      <c r="H25" s="13"/>
      <c r="I25" s="86"/>
      <c r="J25" s="145"/>
      <c r="K25" s="145"/>
      <c r="L25" s="13"/>
      <c r="M25" s="145"/>
      <c r="N25" s="145"/>
      <c r="O25" s="13"/>
      <c r="P25" s="13"/>
      <c r="Q25" s="145"/>
      <c r="R25" s="145"/>
      <c r="S25" s="13"/>
      <c r="T25" s="145"/>
      <c r="U25" s="145"/>
      <c r="V25" s="97"/>
      <c r="W25" s="18"/>
      <c r="X25" s="145"/>
      <c r="Y25" s="145"/>
      <c r="Z25" s="13"/>
      <c r="AA25" s="145"/>
      <c r="AB25" s="144"/>
      <c r="AC25" s="89"/>
      <c r="AD25" s="89"/>
      <c r="AE25" s="144"/>
      <c r="AF25" s="133"/>
      <c r="AG25" s="133"/>
      <c r="AH25" s="144"/>
      <c r="AI25" s="144"/>
      <c r="AJ25" s="88"/>
      <c r="AK25" s="88"/>
      <c r="AL25" s="88"/>
    </row>
    <row r="26" spans="1:38" s="14" customFormat="1" ht="18.75">
      <c r="A26" s="10"/>
      <c r="B26" s="88"/>
      <c r="D26" s="145"/>
      <c r="E26" s="13"/>
      <c r="F26" s="145"/>
      <c r="G26" s="145"/>
      <c r="H26" s="13"/>
      <c r="I26" s="13"/>
      <c r="J26" s="145"/>
      <c r="K26" s="145"/>
      <c r="L26" s="13"/>
      <c r="M26" s="145"/>
      <c r="N26" s="145"/>
      <c r="O26" s="13"/>
      <c r="P26" s="13"/>
      <c r="Q26" s="145"/>
      <c r="R26" s="145"/>
      <c r="S26" s="13"/>
      <c r="T26" s="145"/>
      <c r="U26" s="145"/>
      <c r="V26" s="97"/>
      <c r="W26" s="18"/>
      <c r="X26" s="145"/>
      <c r="Y26" s="145"/>
      <c r="Z26" s="13"/>
      <c r="AA26" s="145"/>
      <c r="AB26" s="144"/>
      <c r="AC26" s="89"/>
      <c r="AD26" s="89"/>
      <c r="AE26" s="144"/>
      <c r="AF26" s="133"/>
      <c r="AG26" s="133"/>
      <c r="AH26" s="144"/>
      <c r="AI26" s="144"/>
      <c r="AJ26" s="88"/>
      <c r="AK26" s="88"/>
      <c r="AL26" s="88"/>
    </row>
    <row r="27" spans="1:38" s="14" customFormat="1" ht="18.75">
      <c r="A27" s="10"/>
      <c r="B27" s="88"/>
      <c r="D27" s="145"/>
      <c r="E27" s="13"/>
      <c r="F27" s="145"/>
      <c r="G27" s="145"/>
      <c r="H27" s="13"/>
      <c r="I27" s="13"/>
      <c r="J27" s="145"/>
      <c r="K27" s="145"/>
      <c r="L27" s="13"/>
      <c r="M27" s="145"/>
      <c r="N27" s="145"/>
      <c r="O27" s="13"/>
      <c r="P27" s="13"/>
      <c r="Q27" s="145"/>
      <c r="R27" s="145"/>
      <c r="S27" s="13"/>
      <c r="T27" s="145"/>
      <c r="U27" s="145"/>
      <c r="V27" s="97"/>
      <c r="W27" s="18"/>
      <c r="X27" s="145"/>
      <c r="Y27" s="145"/>
      <c r="Z27" s="13"/>
      <c r="AA27" s="145"/>
      <c r="AB27" s="144"/>
      <c r="AC27" s="89"/>
      <c r="AD27" s="89"/>
      <c r="AE27" s="144"/>
      <c r="AF27" s="133"/>
      <c r="AG27" s="133"/>
      <c r="AH27" s="144"/>
      <c r="AI27" s="144"/>
      <c r="AJ27" s="88"/>
      <c r="AK27" s="88"/>
      <c r="AL27" s="88"/>
    </row>
    <row r="28" spans="1:38" s="14" customFormat="1" ht="18.75">
      <c r="A28" s="10"/>
      <c r="B28" s="169" t="s">
        <v>82</v>
      </c>
      <c r="C28" s="169"/>
      <c r="D28" s="145"/>
      <c r="E28" s="13"/>
      <c r="F28" s="145"/>
      <c r="G28" s="91"/>
      <c r="H28" s="13"/>
      <c r="I28" s="13"/>
      <c r="J28" s="145"/>
      <c r="K28" s="145"/>
      <c r="L28" s="13"/>
      <c r="M28" s="145"/>
      <c r="O28" s="16"/>
      <c r="P28" s="16"/>
      <c r="R28" s="145"/>
      <c r="S28" s="13"/>
      <c r="T28" s="145"/>
      <c r="U28" s="170" t="s">
        <v>56</v>
      </c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79" t="s">
        <v>84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0"/>
      <c r="N1" s="10"/>
      <c r="O1" s="13"/>
      <c r="P1" s="177" t="s">
        <v>16</v>
      </c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</row>
    <row r="2" spans="1:38" s="14" customFormat="1" ht="16.5">
      <c r="A2" s="180" t="s">
        <v>54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0"/>
      <c r="N2" s="10"/>
      <c r="O2" s="16"/>
      <c r="P2" s="178" t="s">
        <v>17</v>
      </c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s="14" customFormat="1" ht="20.25">
      <c r="A3" s="172" t="s">
        <v>80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38" s="14" customFormat="1" ht="19.5">
      <c r="A4" s="173" t="s">
        <v>88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38" s="14" customFormat="1" ht="15.75">
      <c r="A5" s="10"/>
      <c r="D5" s="153"/>
      <c r="E5" s="13"/>
      <c r="F5" s="153"/>
      <c r="G5" s="153"/>
      <c r="H5" s="13"/>
      <c r="I5" s="13"/>
      <c r="J5" s="153"/>
      <c r="K5" s="153"/>
      <c r="L5" s="13"/>
      <c r="M5" s="153"/>
      <c r="N5" s="153"/>
      <c r="O5" s="13"/>
      <c r="P5" s="13"/>
      <c r="Q5" s="153"/>
      <c r="R5" s="153"/>
      <c r="S5" s="13"/>
      <c r="T5" s="153"/>
      <c r="U5" s="153"/>
      <c r="V5" s="97"/>
      <c r="W5" s="18"/>
      <c r="X5" s="153"/>
      <c r="Y5" s="153"/>
      <c r="Z5" s="13"/>
      <c r="AA5" s="153"/>
      <c r="AB5" s="153"/>
      <c r="AC5" s="13"/>
      <c r="AD5" s="13"/>
      <c r="AE5" s="153"/>
      <c r="AF5" s="126"/>
      <c r="AG5" s="126"/>
      <c r="AH5" s="153"/>
      <c r="AI5" s="153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38" s="31" customFormat="1" ht="15.75">
      <c r="A8" s="154" t="s">
        <v>25</v>
      </c>
      <c r="B8" s="33" t="s">
        <v>27</v>
      </c>
      <c r="C8" s="154" t="s">
        <v>28</v>
      </c>
      <c r="D8" s="99"/>
      <c r="E8" s="31">
        <v>7</v>
      </c>
      <c r="F8" s="31">
        <v>7</v>
      </c>
      <c r="G8" s="31">
        <v>7</v>
      </c>
      <c r="H8" s="31">
        <v>7</v>
      </c>
      <c r="I8" s="31">
        <v>7</v>
      </c>
      <c r="J8" s="31">
        <v>7</v>
      </c>
      <c r="K8" s="99"/>
      <c r="L8" s="31">
        <v>7</v>
      </c>
      <c r="M8" s="31">
        <v>7</v>
      </c>
      <c r="N8" s="31">
        <v>7</v>
      </c>
      <c r="O8" s="31">
        <v>7</v>
      </c>
      <c r="P8" s="31">
        <v>7</v>
      </c>
      <c r="Q8" s="31">
        <v>7</v>
      </c>
      <c r="R8" s="99"/>
      <c r="S8" s="31">
        <v>7</v>
      </c>
      <c r="T8" s="31">
        <v>7</v>
      </c>
      <c r="U8" s="31">
        <v>7</v>
      </c>
      <c r="V8" s="31">
        <v>7</v>
      </c>
      <c r="W8" s="31">
        <v>7</v>
      </c>
      <c r="X8" s="31">
        <v>7</v>
      </c>
      <c r="Y8" s="99"/>
      <c r="Z8" s="31">
        <v>7</v>
      </c>
      <c r="AA8" s="31">
        <v>7</v>
      </c>
      <c r="AB8" s="31">
        <v>7</v>
      </c>
      <c r="AC8" s="31">
        <v>7</v>
      </c>
      <c r="AD8" s="31">
        <v>7</v>
      </c>
      <c r="AE8" s="31">
        <v>7</v>
      </c>
      <c r="AF8" s="99"/>
      <c r="AG8" s="31">
        <v>7</v>
      </c>
      <c r="AI8" s="35">
        <f>SUM(E8:AH8)</f>
        <v>175</v>
      </c>
      <c r="AJ8" s="36"/>
      <c r="AK8" s="154"/>
      <c r="AL8" s="154"/>
    </row>
    <row r="9" spans="1:38" s="31" customFormat="1" ht="15.75">
      <c r="A9" s="154" t="s">
        <v>26</v>
      </c>
      <c r="B9" s="38" t="s">
        <v>13</v>
      </c>
      <c r="C9" s="154" t="s">
        <v>32</v>
      </c>
      <c r="D9" s="99"/>
      <c r="E9" s="31">
        <v>7</v>
      </c>
      <c r="F9" s="31">
        <v>7</v>
      </c>
      <c r="G9" s="31">
        <v>7</v>
      </c>
      <c r="H9" s="31">
        <v>7</v>
      </c>
      <c r="I9" s="31">
        <v>7</v>
      </c>
      <c r="J9" s="31">
        <v>7</v>
      </c>
      <c r="K9" s="99"/>
      <c r="L9" s="31">
        <v>7</v>
      </c>
      <c r="M9" s="31">
        <v>7</v>
      </c>
      <c r="N9" s="31">
        <v>7</v>
      </c>
      <c r="O9" s="31">
        <v>7</v>
      </c>
      <c r="P9" s="31">
        <v>7</v>
      </c>
      <c r="Q9" s="31">
        <v>7</v>
      </c>
      <c r="R9" s="99"/>
      <c r="S9" s="31">
        <v>7</v>
      </c>
      <c r="T9" s="31">
        <v>7</v>
      </c>
      <c r="U9" s="31">
        <v>7</v>
      </c>
      <c r="V9" s="31">
        <v>7</v>
      </c>
      <c r="W9" s="31">
        <v>7</v>
      </c>
      <c r="X9" s="31">
        <v>7</v>
      </c>
      <c r="Y9" s="99"/>
      <c r="Z9" s="31">
        <v>7</v>
      </c>
      <c r="AA9" s="31">
        <v>7</v>
      </c>
      <c r="AB9" s="31">
        <v>7</v>
      </c>
      <c r="AC9" s="31">
        <v>7</v>
      </c>
      <c r="AD9" s="31">
        <v>7</v>
      </c>
      <c r="AE9" s="31">
        <v>7</v>
      </c>
      <c r="AF9" s="99"/>
      <c r="AG9" s="31">
        <v>7</v>
      </c>
      <c r="AI9" s="35">
        <f>SUM(E9:AH9)</f>
        <v>175</v>
      </c>
      <c r="AJ9" s="36"/>
      <c r="AK9" s="154"/>
      <c r="AL9" s="154"/>
    </row>
    <row r="10" spans="1:38" s="31" customFormat="1" ht="15.75">
      <c r="A10" s="154" t="s">
        <v>29</v>
      </c>
      <c r="B10" s="39" t="s">
        <v>14</v>
      </c>
      <c r="C10" s="154" t="s">
        <v>32</v>
      </c>
      <c r="D10" s="99"/>
      <c r="E10" s="31">
        <v>7</v>
      </c>
      <c r="F10" s="31">
        <v>7</v>
      </c>
      <c r="G10" s="31">
        <v>7</v>
      </c>
      <c r="H10" s="31">
        <v>7</v>
      </c>
      <c r="I10" s="31" t="s">
        <v>79</v>
      </c>
      <c r="J10" s="31">
        <v>7</v>
      </c>
      <c r="K10" s="99"/>
      <c r="L10" s="31">
        <v>7</v>
      </c>
      <c r="M10" s="31">
        <v>7</v>
      </c>
      <c r="N10" s="31">
        <v>7</v>
      </c>
      <c r="O10" s="31">
        <v>7</v>
      </c>
      <c r="P10" s="31">
        <v>7</v>
      </c>
      <c r="Q10" s="31" t="s">
        <v>79</v>
      </c>
      <c r="R10" s="99"/>
      <c r="S10" s="31" t="s">
        <v>79</v>
      </c>
      <c r="T10" s="31" t="s">
        <v>79</v>
      </c>
      <c r="U10" s="31">
        <v>7</v>
      </c>
      <c r="V10" s="31">
        <v>7</v>
      </c>
      <c r="W10" s="31">
        <v>7</v>
      </c>
      <c r="X10" s="31">
        <v>7</v>
      </c>
      <c r="Y10" s="99"/>
      <c r="Z10" s="31">
        <v>7</v>
      </c>
      <c r="AA10" s="31">
        <v>7</v>
      </c>
      <c r="AB10" s="31">
        <v>7</v>
      </c>
      <c r="AC10" s="31">
        <v>7</v>
      </c>
      <c r="AD10" s="31">
        <v>7</v>
      </c>
      <c r="AE10" s="31">
        <v>7</v>
      </c>
      <c r="AF10" s="99"/>
      <c r="AG10" s="31">
        <v>7</v>
      </c>
      <c r="AI10" s="35">
        <f>SUM(E10:AH10)</f>
        <v>147</v>
      </c>
      <c r="AJ10" s="36"/>
      <c r="AK10" s="154"/>
      <c r="AL10" s="154"/>
    </row>
    <row r="11" spans="1:38" s="31" customFormat="1" ht="15.75">
      <c r="A11" s="154" t="s">
        <v>30</v>
      </c>
      <c r="B11" s="40" t="s">
        <v>51</v>
      </c>
      <c r="C11" s="154" t="s">
        <v>32</v>
      </c>
      <c r="D11" s="99"/>
      <c r="E11" s="31">
        <v>7</v>
      </c>
      <c r="F11" s="31">
        <v>7</v>
      </c>
      <c r="G11" s="31">
        <v>7</v>
      </c>
      <c r="H11" s="31">
        <v>7</v>
      </c>
      <c r="I11" s="31">
        <v>7</v>
      </c>
      <c r="J11" s="31">
        <v>7</v>
      </c>
      <c r="K11" s="99"/>
      <c r="L11" s="31">
        <v>7</v>
      </c>
      <c r="M11" s="31">
        <v>7</v>
      </c>
      <c r="N11" s="31">
        <v>7</v>
      </c>
      <c r="O11" s="31">
        <v>7</v>
      </c>
      <c r="P11" s="31">
        <v>7</v>
      </c>
      <c r="Q11" s="31">
        <v>7</v>
      </c>
      <c r="R11" s="99"/>
      <c r="S11" s="31">
        <v>7</v>
      </c>
      <c r="T11" s="31">
        <v>7</v>
      </c>
      <c r="U11" s="31">
        <v>7</v>
      </c>
      <c r="V11" s="31">
        <v>7</v>
      </c>
      <c r="W11" s="31">
        <v>7</v>
      </c>
      <c r="X11" s="31">
        <v>7</v>
      </c>
      <c r="Y11" s="99"/>
      <c r="Z11" s="31">
        <v>7</v>
      </c>
      <c r="AA11" s="31">
        <v>7</v>
      </c>
      <c r="AB11" s="31">
        <v>7</v>
      </c>
      <c r="AC11" s="31">
        <v>7</v>
      </c>
      <c r="AD11" s="31">
        <v>7</v>
      </c>
      <c r="AE11" s="31">
        <v>7</v>
      </c>
      <c r="AF11" s="99"/>
      <c r="AG11" s="31">
        <v>7</v>
      </c>
      <c r="AI11" s="157">
        <f>SUM(E11:AH11)</f>
        <v>175</v>
      </c>
      <c r="AJ11" s="36"/>
      <c r="AK11" s="154"/>
      <c r="AL11" s="154"/>
    </row>
    <row r="12" spans="1:38" s="31" customFormat="1" ht="15.75">
      <c r="A12" s="154" t="s">
        <v>31</v>
      </c>
      <c r="B12" s="40" t="s">
        <v>50</v>
      </c>
      <c r="C12" s="154" t="s">
        <v>32</v>
      </c>
      <c r="D12" s="99"/>
      <c r="E12" s="31">
        <v>7</v>
      </c>
      <c r="F12" s="31">
        <v>7</v>
      </c>
      <c r="G12" s="31">
        <v>7</v>
      </c>
      <c r="H12" s="31">
        <v>7</v>
      </c>
      <c r="I12" s="31">
        <v>7</v>
      </c>
      <c r="J12" s="31">
        <v>7</v>
      </c>
      <c r="K12" s="99"/>
      <c r="L12" s="31">
        <v>7</v>
      </c>
      <c r="M12" s="31">
        <v>7</v>
      </c>
      <c r="N12" s="31">
        <v>7</v>
      </c>
      <c r="O12" s="31">
        <v>7</v>
      </c>
      <c r="P12" s="31">
        <v>7</v>
      </c>
      <c r="Q12" s="31">
        <v>7</v>
      </c>
      <c r="R12" s="99"/>
      <c r="S12" s="31">
        <v>7</v>
      </c>
      <c r="T12" s="31">
        <v>7</v>
      </c>
      <c r="U12" s="31">
        <v>7</v>
      </c>
      <c r="V12" s="31">
        <v>7</v>
      </c>
      <c r="W12" s="31">
        <v>7</v>
      </c>
      <c r="X12" s="31">
        <v>7</v>
      </c>
      <c r="Y12" s="99"/>
      <c r="Z12" s="31">
        <v>7</v>
      </c>
      <c r="AA12" s="31">
        <v>7</v>
      </c>
      <c r="AB12" s="31">
        <v>7</v>
      </c>
      <c r="AC12" s="31">
        <v>7</v>
      </c>
      <c r="AD12" s="31">
        <v>7</v>
      </c>
      <c r="AE12" s="31">
        <v>7</v>
      </c>
      <c r="AF12" s="99"/>
      <c r="AG12" s="31">
        <v>7</v>
      </c>
      <c r="AI12" s="35">
        <f>SUM(E12:AH12)</f>
        <v>175</v>
      </c>
      <c r="AJ12" s="36"/>
      <c r="AK12" s="154"/>
      <c r="AL12" s="154"/>
    </row>
    <row r="13" spans="1:38" s="47" customFormat="1" ht="12">
      <c r="A13" s="175" t="s">
        <v>33</v>
      </c>
      <c r="B13" s="175"/>
      <c r="C13" s="175"/>
      <c r="D13" s="42">
        <f>SUM(D8:D12)</f>
        <v>0</v>
      </c>
      <c r="E13" s="42">
        <f t="shared" ref="E13:AI13" si="0">SUM(E8:E12)</f>
        <v>35</v>
      </c>
      <c r="F13" s="42">
        <f t="shared" si="0"/>
        <v>35</v>
      </c>
      <c r="G13" s="151">
        <f t="shared" si="0"/>
        <v>35</v>
      </c>
      <c r="H13" s="42">
        <f t="shared" si="0"/>
        <v>35</v>
      </c>
      <c r="I13" s="42">
        <f t="shared" si="0"/>
        <v>28</v>
      </c>
      <c r="J13" s="42">
        <f t="shared" si="0"/>
        <v>35</v>
      </c>
      <c r="K13" s="42">
        <f t="shared" si="0"/>
        <v>0</v>
      </c>
      <c r="L13" s="42">
        <f t="shared" si="0"/>
        <v>35</v>
      </c>
      <c r="M13" s="42">
        <f t="shared" si="0"/>
        <v>35</v>
      </c>
      <c r="N13" s="42">
        <f t="shared" si="0"/>
        <v>35</v>
      </c>
      <c r="O13" s="42">
        <f t="shared" si="0"/>
        <v>35</v>
      </c>
      <c r="P13" s="42">
        <f t="shared" si="0"/>
        <v>35</v>
      </c>
      <c r="Q13" s="42">
        <f t="shared" si="0"/>
        <v>28</v>
      </c>
      <c r="R13" s="42">
        <f t="shared" si="0"/>
        <v>0</v>
      </c>
      <c r="S13" s="42">
        <f t="shared" si="0"/>
        <v>28</v>
      </c>
      <c r="T13" s="42">
        <f t="shared" si="0"/>
        <v>28</v>
      </c>
      <c r="U13" s="42">
        <f t="shared" si="0"/>
        <v>35</v>
      </c>
      <c r="V13" s="42">
        <f t="shared" si="0"/>
        <v>35</v>
      </c>
      <c r="W13" s="42">
        <f t="shared" si="0"/>
        <v>35</v>
      </c>
      <c r="X13" s="42">
        <f t="shared" si="0"/>
        <v>35</v>
      </c>
      <c r="Y13" s="42">
        <f t="shared" si="0"/>
        <v>0</v>
      </c>
      <c r="Z13" s="42">
        <f t="shared" si="0"/>
        <v>35</v>
      </c>
      <c r="AA13" s="42">
        <f t="shared" si="0"/>
        <v>35</v>
      </c>
      <c r="AB13" s="42">
        <f t="shared" si="0"/>
        <v>35</v>
      </c>
      <c r="AC13" s="42">
        <f t="shared" si="0"/>
        <v>35</v>
      </c>
      <c r="AD13" s="42">
        <f t="shared" si="0"/>
        <v>35</v>
      </c>
      <c r="AE13" s="42">
        <f t="shared" si="0"/>
        <v>35</v>
      </c>
      <c r="AF13" s="42">
        <f t="shared" si="0"/>
        <v>0</v>
      </c>
      <c r="AG13" s="42">
        <f t="shared" si="0"/>
        <v>35</v>
      </c>
      <c r="AH13" s="42">
        <f t="shared" si="0"/>
        <v>0</v>
      </c>
      <c r="AI13" s="42">
        <f t="shared" si="0"/>
        <v>847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55"/>
      <c r="E14" s="51"/>
      <c r="F14" s="155"/>
      <c r="G14" s="155"/>
      <c r="H14" s="51"/>
      <c r="I14" s="52"/>
      <c r="J14" s="155"/>
      <c r="K14" s="155"/>
      <c r="L14" s="51"/>
      <c r="M14" s="155"/>
      <c r="N14" s="53"/>
      <c r="O14" s="54"/>
      <c r="P14" s="51"/>
      <c r="Q14" s="54"/>
      <c r="R14" s="51"/>
      <c r="T14" s="51"/>
      <c r="U14" s="155"/>
      <c r="V14" s="103"/>
      <c r="W14" s="54" t="s">
        <v>35</v>
      </c>
      <c r="X14" s="155"/>
      <c r="Y14" s="155"/>
      <c r="Z14" s="51"/>
      <c r="AA14" s="56"/>
      <c r="AB14" s="155"/>
      <c r="AC14" s="155"/>
      <c r="AD14" s="51"/>
      <c r="AE14" s="155"/>
      <c r="AF14" s="129"/>
      <c r="AG14" s="129"/>
      <c r="AH14" s="155"/>
      <c r="AI14" s="155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55"/>
      <c r="E15" s="51"/>
      <c r="F15" s="155"/>
      <c r="G15" s="155"/>
      <c r="H15" s="51"/>
      <c r="I15" s="52"/>
      <c r="J15" s="155"/>
      <c r="K15" s="155"/>
      <c r="L15" s="51"/>
      <c r="M15" s="155"/>
      <c r="N15" s="53"/>
      <c r="O15" s="54"/>
      <c r="P15" s="51"/>
      <c r="Q15" s="54"/>
      <c r="R15" s="51"/>
      <c r="T15" s="51"/>
      <c r="U15" s="155"/>
      <c r="V15" s="103"/>
      <c r="W15" s="54" t="s">
        <v>37</v>
      </c>
      <c r="X15" s="155"/>
      <c r="Y15" s="155"/>
      <c r="Z15" s="51"/>
      <c r="AA15" s="56"/>
      <c r="AB15" s="155"/>
      <c r="AC15" s="155"/>
      <c r="AD15" s="51"/>
      <c r="AE15" s="155"/>
      <c r="AF15" s="129"/>
      <c r="AG15" s="129"/>
      <c r="AH15" s="155"/>
      <c r="AI15" s="155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55"/>
      <c r="E16" s="51"/>
      <c r="F16" s="155"/>
      <c r="G16" s="155"/>
      <c r="H16" s="51"/>
      <c r="I16" s="52"/>
      <c r="J16" s="155"/>
      <c r="K16" s="155"/>
      <c r="L16" s="51"/>
      <c r="M16" s="155"/>
      <c r="N16" s="53"/>
      <c r="O16" s="54"/>
      <c r="P16" s="51"/>
      <c r="Q16" s="54"/>
      <c r="R16" s="51"/>
      <c r="T16" s="51"/>
      <c r="U16" s="155"/>
      <c r="V16" s="103"/>
      <c r="W16" s="54" t="s">
        <v>39</v>
      </c>
      <c r="X16" s="155"/>
      <c r="Y16" s="155"/>
      <c r="Z16" s="51"/>
      <c r="AA16" s="56"/>
      <c r="AB16" s="155"/>
      <c r="AC16" s="155"/>
      <c r="AD16" s="51"/>
      <c r="AE16" s="155"/>
      <c r="AF16" s="129"/>
      <c r="AG16" s="129"/>
      <c r="AH16" s="155"/>
      <c r="AI16" s="155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55"/>
      <c r="E17" s="51"/>
      <c r="F17" s="155"/>
      <c r="G17" s="59"/>
      <c r="H17" s="51"/>
      <c r="I17" s="52"/>
      <c r="J17" s="155"/>
      <c r="K17" s="155"/>
      <c r="L17" s="51"/>
      <c r="M17" s="155"/>
      <c r="N17" s="53"/>
      <c r="O17" s="54"/>
      <c r="P17" s="51"/>
      <c r="Q17" s="54"/>
      <c r="R17" s="51"/>
      <c r="T17" s="51"/>
      <c r="U17" s="155"/>
      <c r="V17" s="103"/>
      <c r="W17" s="54" t="s">
        <v>41</v>
      </c>
      <c r="X17" s="155"/>
      <c r="Y17" s="155"/>
      <c r="Z17" s="51"/>
      <c r="AA17" s="56"/>
      <c r="AB17" s="155"/>
      <c r="AC17" s="155"/>
      <c r="AD17" s="51"/>
      <c r="AE17" s="155"/>
      <c r="AF17" s="129"/>
      <c r="AG17" s="129"/>
      <c r="AH17" s="155"/>
      <c r="AI17" s="155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56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53"/>
      <c r="E21" s="82"/>
      <c r="F21" s="83"/>
      <c r="G21" s="153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53"/>
      <c r="E22" s="82"/>
      <c r="F22" s="83"/>
      <c r="G22" s="153"/>
      <c r="H22" s="82"/>
      <c r="I22" s="84"/>
      <c r="L22" s="84"/>
      <c r="O22" s="84"/>
      <c r="P22" s="84"/>
      <c r="S22" s="84"/>
      <c r="V22" s="176" t="s">
        <v>85</v>
      </c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</row>
    <row r="23" spans="1:38" s="14" customFormat="1" ht="18.75">
      <c r="A23" s="85"/>
      <c r="B23" s="170" t="s">
        <v>81</v>
      </c>
      <c r="C23" s="170"/>
      <c r="D23" s="153"/>
      <c r="E23" s="13"/>
      <c r="F23" s="153"/>
      <c r="G23" s="153"/>
      <c r="H23" s="13"/>
      <c r="I23" s="86"/>
      <c r="J23" s="153"/>
      <c r="K23" s="153"/>
      <c r="L23" s="13"/>
      <c r="M23" s="153"/>
      <c r="N23" s="153"/>
      <c r="O23" s="13"/>
      <c r="P23" s="13"/>
      <c r="Q23" s="153"/>
      <c r="R23" s="153"/>
      <c r="S23" s="13"/>
      <c r="T23" s="153"/>
      <c r="U23" s="153"/>
      <c r="V23" s="107"/>
      <c r="W23" s="170" t="s">
        <v>83</v>
      </c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52"/>
    </row>
    <row r="24" spans="1:38" s="14" customFormat="1" ht="18.75">
      <c r="A24" s="85"/>
      <c r="B24" s="152"/>
      <c r="C24" s="152"/>
      <c r="D24" s="153"/>
      <c r="E24" s="13"/>
      <c r="F24" s="153"/>
      <c r="G24" s="153"/>
      <c r="H24" s="13"/>
      <c r="I24" s="86"/>
      <c r="J24" s="153"/>
      <c r="K24" s="153"/>
      <c r="L24" s="13"/>
      <c r="M24" s="153"/>
      <c r="N24" s="153"/>
      <c r="O24" s="13"/>
      <c r="P24" s="13"/>
      <c r="Q24" s="153"/>
      <c r="R24" s="153"/>
      <c r="S24" s="13"/>
      <c r="T24" s="153"/>
      <c r="U24" s="153"/>
      <c r="V24" s="107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</row>
    <row r="25" spans="1:38" s="14" customFormat="1" ht="18.75">
      <c r="A25" s="10"/>
      <c r="B25" s="88"/>
      <c r="D25" s="153"/>
      <c r="E25" s="13"/>
      <c r="F25" s="153"/>
      <c r="G25" s="153"/>
      <c r="H25" s="13"/>
      <c r="I25" s="86"/>
      <c r="J25" s="153"/>
      <c r="K25" s="153"/>
      <c r="L25" s="13"/>
      <c r="M25" s="153"/>
      <c r="N25" s="153"/>
      <c r="O25" s="13"/>
      <c r="P25" s="13"/>
      <c r="Q25" s="153"/>
      <c r="R25" s="153"/>
      <c r="S25" s="13"/>
      <c r="T25" s="153"/>
      <c r="U25" s="153"/>
      <c r="V25" s="97"/>
      <c r="W25" s="18"/>
      <c r="X25" s="153"/>
      <c r="Y25" s="153"/>
      <c r="Z25" s="13"/>
      <c r="AA25" s="153"/>
      <c r="AB25" s="152"/>
      <c r="AC25" s="89"/>
      <c r="AD25" s="89"/>
      <c r="AE25" s="152"/>
      <c r="AF25" s="133"/>
      <c r="AG25" s="133"/>
      <c r="AH25" s="152"/>
      <c r="AI25" s="152"/>
      <c r="AJ25" s="88"/>
      <c r="AK25" s="88"/>
      <c r="AL25" s="88"/>
    </row>
    <row r="26" spans="1:38" s="14" customFormat="1" ht="18.75">
      <c r="A26" s="10"/>
      <c r="B26" s="88"/>
      <c r="D26" s="153"/>
      <c r="E26" s="13"/>
      <c r="F26" s="153"/>
      <c r="G26" s="153"/>
      <c r="H26" s="13"/>
      <c r="I26" s="13"/>
      <c r="J26" s="153"/>
      <c r="K26" s="153"/>
      <c r="L26" s="13"/>
      <c r="M26" s="153"/>
      <c r="N26" s="153"/>
      <c r="O26" s="13"/>
      <c r="P26" s="13"/>
      <c r="Q26" s="153"/>
      <c r="R26" s="153"/>
      <c r="S26" s="13"/>
      <c r="T26" s="153"/>
      <c r="U26" s="153"/>
      <c r="V26" s="97"/>
      <c r="W26" s="18"/>
      <c r="X26" s="153"/>
      <c r="Y26" s="153"/>
      <c r="Z26" s="13"/>
      <c r="AA26" s="153"/>
      <c r="AB26" s="152"/>
      <c r="AC26" s="89"/>
      <c r="AD26" s="89"/>
      <c r="AE26" s="152"/>
      <c r="AF26" s="133"/>
      <c r="AG26" s="133"/>
      <c r="AH26" s="152"/>
      <c r="AI26" s="152"/>
      <c r="AJ26" s="88"/>
      <c r="AK26" s="88"/>
      <c r="AL26" s="88"/>
    </row>
    <row r="27" spans="1:38" s="14" customFormat="1" ht="18.75">
      <c r="A27" s="10"/>
      <c r="B27" s="88"/>
      <c r="D27" s="153"/>
      <c r="E27" s="13"/>
      <c r="F27" s="153"/>
      <c r="G27" s="153"/>
      <c r="H27" s="13"/>
      <c r="I27" s="13"/>
      <c r="J27" s="153"/>
      <c r="K27" s="153"/>
      <c r="L27" s="13"/>
      <c r="M27" s="153"/>
      <c r="N27" s="153"/>
      <c r="O27" s="13"/>
      <c r="P27" s="13"/>
      <c r="Q27" s="153"/>
      <c r="R27" s="153"/>
      <c r="S27" s="13"/>
      <c r="T27" s="153"/>
      <c r="U27" s="153"/>
      <c r="V27" s="97"/>
      <c r="W27" s="18"/>
      <c r="X27" s="153"/>
      <c r="Y27" s="153"/>
      <c r="Z27" s="13"/>
      <c r="AA27" s="153"/>
      <c r="AB27" s="152"/>
      <c r="AC27" s="89"/>
      <c r="AD27" s="89"/>
      <c r="AE27" s="152"/>
      <c r="AF27" s="133"/>
      <c r="AG27" s="133"/>
      <c r="AH27" s="152"/>
      <c r="AI27" s="152"/>
      <c r="AJ27" s="88"/>
      <c r="AK27" s="88"/>
      <c r="AL27" s="88"/>
    </row>
    <row r="28" spans="1:38" s="14" customFormat="1" ht="18.75">
      <c r="A28" s="10"/>
      <c r="B28" s="169" t="s">
        <v>82</v>
      </c>
      <c r="C28" s="169"/>
      <c r="D28" s="153"/>
      <c r="E28" s="13"/>
      <c r="F28" s="153"/>
      <c r="G28" s="91"/>
      <c r="H28" s="13"/>
      <c r="I28" s="13"/>
      <c r="J28" s="153"/>
      <c r="K28" s="153"/>
      <c r="L28" s="13"/>
      <c r="M28" s="153"/>
      <c r="O28" s="16"/>
      <c r="P28" s="16"/>
      <c r="R28" s="153"/>
      <c r="S28" s="13"/>
      <c r="T28" s="153"/>
      <c r="U28" s="170" t="s">
        <v>56</v>
      </c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topLeftCell="A4" workbookViewId="0">
      <selection activeCell="AH18" sqref="AH18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3.85546875" style="93" bestFit="1" customWidth="1"/>
    <col min="13" max="13" width="5" style="91" bestFit="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.85546875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1" t="s">
        <v>16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1" t="s">
        <v>17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</row>
    <row r="3" spans="1:40" s="14" customFormat="1" ht="20.25">
      <c r="A3" s="172" t="s">
        <v>49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40" s="14" customFormat="1" ht="19.5">
      <c r="A4" s="173" t="s">
        <v>90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40" s="14" customFormat="1" ht="15.75">
      <c r="A5" s="10"/>
      <c r="D5" s="165"/>
      <c r="E5" s="13"/>
      <c r="F5" s="165"/>
      <c r="G5" s="165"/>
      <c r="H5" s="13"/>
      <c r="I5" s="13"/>
      <c r="J5" s="165"/>
      <c r="K5" s="165"/>
      <c r="L5" s="13"/>
      <c r="M5" s="165"/>
      <c r="N5" s="165"/>
      <c r="O5" s="13"/>
      <c r="P5" s="13"/>
      <c r="Q5" s="165"/>
      <c r="R5" s="165"/>
      <c r="S5" s="13"/>
      <c r="T5" s="165"/>
      <c r="U5" s="165"/>
      <c r="V5" s="13"/>
      <c r="W5" s="18"/>
      <c r="X5" s="165"/>
      <c r="Y5" s="165"/>
      <c r="Z5" s="13"/>
      <c r="AA5" s="165"/>
      <c r="AB5" s="165"/>
      <c r="AC5" s="13"/>
      <c r="AD5" s="13"/>
      <c r="AE5" s="165"/>
      <c r="AF5" s="19"/>
      <c r="AG5" s="19"/>
      <c r="AH5" s="165"/>
      <c r="AI5" s="165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40" s="31" customFormat="1" ht="15.75" customHeight="1">
      <c r="A8" s="166" t="s">
        <v>25</v>
      </c>
      <c r="B8" s="33" t="s">
        <v>27</v>
      </c>
      <c r="C8" s="166" t="s">
        <v>28</v>
      </c>
      <c r="E8" s="181"/>
      <c r="L8" s="181"/>
      <c r="R8" s="182"/>
      <c r="S8" s="143"/>
      <c r="Z8" s="143">
        <v>0</v>
      </c>
      <c r="AF8" s="182"/>
      <c r="AG8" s="143"/>
      <c r="AJ8" s="36"/>
      <c r="AK8" s="166"/>
      <c r="AL8" s="166"/>
      <c r="AN8" s="37"/>
    </row>
    <row r="9" spans="1:40" s="31" customFormat="1" ht="15.75" customHeight="1">
      <c r="A9" s="166" t="s">
        <v>26</v>
      </c>
      <c r="B9" s="38" t="s">
        <v>13</v>
      </c>
      <c r="C9" s="166" t="s">
        <v>32</v>
      </c>
      <c r="E9" s="181"/>
      <c r="L9" s="181"/>
      <c r="R9" s="182"/>
      <c r="S9" s="143"/>
      <c r="Z9" s="183">
        <v>3.5</v>
      </c>
      <c r="AF9" s="182"/>
      <c r="AG9" s="143"/>
      <c r="AJ9" s="36"/>
      <c r="AK9" s="166"/>
      <c r="AL9" s="166"/>
    </row>
    <row r="10" spans="1:40" s="31" customFormat="1" ht="15.75" customHeight="1">
      <c r="A10" s="166" t="s">
        <v>29</v>
      </c>
      <c r="B10" s="39" t="s">
        <v>14</v>
      </c>
      <c r="C10" s="166" t="s">
        <v>32</v>
      </c>
      <c r="E10" s="181"/>
      <c r="L10" s="181"/>
      <c r="R10" s="182"/>
      <c r="S10" s="143"/>
      <c r="Z10" s="143">
        <v>7</v>
      </c>
      <c r="AF10" s="182"/>
      <c r="AG10" s="143"/>
      <c r="AJ10" s="36"/>
      <c r="AK10" s="166"/>
      <c r="AL10" s="166"/>
    </row>
    <row r="11" spans="1:40" s="31" customFormat="1" ht="15.75" customHeight="1">
      <c r="A11" s="166" t="s">
        <v>30</v>
      </c>
      <c r="B11" s="40" t="s">
        <v>51</v>
      </c>
      <c r="C11" s="166" t="s">
        <v>32</v>
      </c>
      <c r="E11" s="181"/>
      <c r="L11" s="181"/>
      <c r="R11" s="182"/>
      <c r="S11" s="143"/>
      <c r="Z11" s="143">
        <v>7</v>
      </c>
      <c r="AF11" s="182"/>
      <c r="AG11" s="143"/>
      <c r="AJ11" s="36"/>
      <c r="AK11" s="166"/>
      <c r="AL11" s="166"/>
    </row>
    <row r="12" spans="1:40" s="31" customFormat="1" ht="15.75" customHeight="1">
      <c r="A12" s="166" t="s">
        <v>31</v>
      </c>
      <c r="B12" s="40" t="s">
        <v>50</v>
      </c>
      <c r="C12" s="166" t="s">
        <v>32</v>
      </c>
      <c r="E12" s="181"/>
      <c r="L12" s="181"/>
      <c r="R12" s="182"/>
      <c r="S12" s="143"/>
      <c r="Z12" s="143">
        <v>7</v>
      </c>
      <c r="AF12" s="182"/>
      <c r="AG12" s="143"/>
      <c r="AJ12" s="36"/>
      <c r="AK12" s="166"/>
      <c r="AL12" s="166"/>
      <c r="AN12" s="41"/>
    </row>
    <row r="13" spans="1:40" s="47" customFormat="1" ht="15.75">
      <c r="A13" s="175" t="s">
        <v>33</v>
      </c>
      <c r="B13" s="175"/>
      <c r="C13" s="175"/>
      <c r="D13" s="42">
        <f>SUM(D8:D12)</f>
        <v>0</v>
      </c>
      <c r="E13" s="42">
        <f t="shared" ref="E13:AH13" si="0">SUM(E8:E12)</f>
        <v>0</v>
      </c>
      <c r="F13" s="42">
        <f t="shared" si="0"/>
        <v>0</v>
      </c>
      <c r="G13" s="42">
        <f>SUM(G8:G12)</f>
        <v>0</v>
      </c>
      <c r="H13" s="42">
        <f t="shared" si="0"/>
        <v>0</v>
      </c>
      <c r="I13" s="42">
        <f t="shared" si="0"/>
        <v>0</v>
      </c>
      <c r="J13" s="42">
        <f t="shared" si="0"/>
        <v>0</v>
      </c>
      <c r="K13" s="42">
        <f t="shared" si="0"/>
        <v>0</v>
      </c>
      <c r="L13" s="42">
        <f t="shared" si="0"/>
        <v>0</v>
      </c>
      <c r="M13" s="42">
        <f t="shared" si="0"/>
        <v>0</v>
      </c>
      <c r="N13" s="42">
        <f t="shared" si="0"/>
        <v>0</v>
      </c>
      <c r="O13" s="42">
        <f t="shared" si="0"/>
        <v>0</v>
      </c>
      <c r="P13" s="42">
        <f t="shared" si="0"/>
        <v>0</v>
      </c>
      <c r="Q13" s="42">
        <f t="shared" si="0"/>
        <v>0</v>
      </c>
      <c r="R13" s="42">
        <f t="shared" si="0"/>
        <v>0</v>
      </c>
      <c r="S13" s="42">
        <f t="shared" si="0"/>
        <v>0</v>
      </c>
      <c r="T13" s="42">
        <f t="shared" si="0"/>
        <v>0</v>
      </c>
      <c r="U13" s="42">
        <f t="shared" si="0"/>
        <v>0</v>
      </c>
      <c r="V13" s="42">
        <f t="shared" si="0"/>
        <v>0</v>
      </c>
      <c r="W13" s="42">
        <f t="shared" si="0"/>
        <v>0</v>
      </c>
      <c r="X13" s="42">
        <f t="shared" si="0"/>
        <v>0</v>
      </c>
      <c r="Y13" s="42">
        <f t="shared" si="0"/>
        <v>0</v>
      </c>
      <c r="Z13" s="42">
        <f t="shared" si="0"/>
        <v>24.5</v>
      </c>
      <c r="AA13" s="42">
        <f t="shared" si="0"/>
        <v>0</v>
      </c>
      <c r="AB13" s="42">
        <f t="shared" si="0"/>
        <v>0</v>
      </c>
      <c r="AC13" s="42">
        <f t="shared" si="0"/>
        <v>0</v>
      </c>
      <c r="AD13" s="42">
        <f t="shared" si="0"/>
        <v>0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H13" s="42">
        <f t="shared" si="0"/>
        <v>0</v>
      </c>
      <c r="AI13" s="35">
        <f t="shared" ref="AI13" si="1">SUM(D13:AH13)</f>
        <v>24.5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167"/>
      <c r="E14" s="51"/>
      <c r="F14" s="167"/>
      <c r="G14" s="167"/>
      <c r="H14" s="51"/>
      <c r="I14" s="52"/>
      <c r="J14" s="167"/>
      <c r="K14" s="167"/>
      <c r="L14" s="51"/>
      <c r="M14" s="167"/>
      <c r="N14" s="53"/>
      <c r="O14" s="54"/>
      <c r="P14" s="51"/>
      <c r="Q14" s="54"/>
      <c r="R14" s="51"/>
      <c r="T14" s="51"/>
      <c r="U14" s="167"/>
      <c r="W14" s="54" t="s">
        <v>35</v>
      </c>
      <c r="X14" s="167"/>
      <c r="Y14" s="167"/>
      <c r="Z14" s="51"/>
      <c r="AA14" s="56"/>
      <c r="AB14" s="167"/>
      <c r="AC14" s="167"/>
      <c r="AD14" s="51"/>
      <c r="AE14" s="167"/>
      <c r="AF14" s="57"/>
      <c r="AG14" s="57"/>
      <c r="AH14" s="167"/>
      <c r="AI14" s="167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167"/>
      <c r="E15" s="51"/>
      <c r="F15" s="167"/>
      <c r="G15" s="167"/>
      <c r="H15" s="51"/>
      <c r="I15" s="52"/>
      <c r="J15" s="167"/>
      <c r="K15" s="167"/>
      <c r="L15" s="51"/>
      <c r="M15" s="167"/>
      <c r="N15" s="53"/>
      <c r="O15" s="54"/>
      <c r="P15" s="51"/>
      <c r="Q15" s="54"/>
      <c r="R15" s="51"/>
      <c r="T15" s="51"/>
      <c r="U15" s="167"/>
      <c r="W15" s="54" t="s">
        <v>37</v>
      </c>
      <c r="X15" s="167"/>
      <c r="Y15" s="167"/>
      <c r="Z15" s="51"/>
      <c r="AA15" s="56"/>
      <c r="AB15" s="167"/>
      <c r="AC15" s="167"/>
      <c r="AD15" s="51"/>
      <c r="AE15" s="167"/>
      <c r="AF15" s="57"/>
      <c r="AG15" s="57"/>
      <c r="AH15" s="167"/>
      <c r="AI15" s="167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167"/>
      <c r="E16" s="51"/>
      <c r="F16" s="167"/>
      <c r="G16" s="167"/>
      <c r="H16" s="51"/>
      <c r="I16" s="52"/>
      <c r="J16" s="167"/>
      <c r="K16" s="167"/>
      <c r="L16" s="51"/>
      <c r="M16" s="167"/>
      <c r="N16" s="53"/>
      <c r="O16" s="54"/>
      <c r="P16" s="51"/>
      <c r="Q16" s="54"/>
      <c r="R16" s="51"/>
      <c r="T16" s="51"/>
      <c r="U16" s="167"/>
      <c r="W16" s="54" t="s">
        <v>39</v>
      </c>
      <c r="X16" s="167"/>
      <c r="Y16" s="167"/>
      <c r="Z16" s="51"/>
      <c r="AA16" s="56"/>
      <c r="AB16" s="167"/>
      <c r="AC16" s="167"/>
      <c r="AD16" s="51"/>
      <c r="AE16" s="167"/>
      <c r="AF16" s="57"/>
      <c r="AG16" s="57"/>
      <c r="AH16" s="167"/>
      <c r="AI16" s="167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67"/>
      <c r="E17" s="51"/>
      <c r="F17" s="167"/>
      <c r="G17" s="59"/>
      <c r="H17" s="51"/>
      <c r="I17" s="52"/>
      <c r="J17" s="167"/>
      <c r="K17" s="167"/>
      <c r="L17" s="51"/>
      <c r="M17" s="167"/>
      <c r="N17" s="53"/>
      <c r="O17" s="54"/>
      <c r="P17" s="51"/>
      <c r="Q17" s="54"/>
      <c r="R17" s="51"/>
      <c r="T17" s="51"/>
      <c r="U17" s="167"/>
      <c r="W17" s="54" t="s">
        <v>41</v>
      </c>
      <c r="X17" s="167"/>
      <c r="Y17" s="167"/>
      <c r="Z17" s="51"/>
      <c r="AA17" s="56"/>
      <c r="AB17" s="167"/>
      <c r="AC17" s="167"/>
      <c r="AD17" s="51"/>
      <c r="AE17" s="167"/>
      <c r="AF17" s="57"/>
      <c r="AG17" s="57"/>
      <c r="AH17" s="167"/>
      <c r="AI17" s="167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68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65"/>
      <c r="E21" s="82"/>
      <c r="F21" s="83"/>
      <c r="G21" s="165"/>
      <c r="H21" s="82"/>
      <c r="I21" s="84"/>
      <c r="L21" s="84"/>
      <c r="O21" s="84"/>
      <c r="P21" s="84"/>
      <c r="S21" s="84"/>
      <c r="V21" s="176" t="s">
        <v>55</v>
      </c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</row>
    <row r="22" spans="1:38" s="14" customFormat="1" ht="29.25" customHeight="1">
      <c r="A22" s="85"/>
      <c r="B22" s="170" t="s">
        <v>81</v>
      </c>
      <c r="C22" s="170"/>
      <c r="D22" s="165"/>
      <c r="E22" s="13"/>
      <c r="F22" s="165"/>
      <c r="G22" s="165"/>
      <c r="H22" s="13"/>
      <c r="I22" s="86"/>
      <c r="J22" s="165"/>
      <c r="K22" s="165"/>
      <c r="L22" s="13"/>
      <c r="M22" s="165"/>
      <c r="N22" s="165"/>
      <c r="O22" s="13"/>
      <c r="P22" s="13"/>
      <c r="Q22" s="165"/>
      <c r="R22" s="165"/>
      <c r="S22" s="13"/>
      <c r="T22" s="165"/>
      <c r="U22" s="165"/>
      <c r="V22" s="84"/>
      <c r="W22" s="170" t="s">
        <v>47</v>
      </c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64"/>
    </row>
    <row r="23" spans="1:38" s="14" customFormat="1" ht="18.75">
      <c r="A23" s="10"/>
      <c r="B23" s="164"/>
      <c r="C23" s="164"/>
      <c r="D23" s="165"/>
      <c r="E23" s="13"/>
      <c r="F23" s="165"/>
      <c r="G23" s="165"/>
      <c r="H23" s="13"/>
      <c r="I23" s="86"/>
      <c r="J23" s="165"/>
      <c r="K23" s="165"/>
      <c r="L23" s="13"/>
      <c r="M23" s="165"/>
      <c r="N23" s="165"/>
      <c r="O23" s="13"/>
      <c r="P23" s="13"/>
      <c r="Q23" s="165"/>
      <c r="R23" s="165"/>
      <c r="S23" s="13"/>
      <c r="T23" s="165"/>
      <c r="U23" s="165"/>
      <c r="V23" s="13"/>
      <c r="W23" s="18"/>
      <c r="X23" s="165"/>
      <c r="Y23" s="165"/>
      <c r="Z23" s="13"/>
      <c r="AA23" s="165"/>
      <c r="AB23" s="164"/>
      <c r="AC23" s="89"/>
      <c r="AD23" s="89"/>
      <c r="AE23" s="164"/>
      <c r="AF23" s="90"/>
      <c r="AG23" s="90"/>
      <c r="AH23" s="164"/>
      <c r="AI23" s="164"/>
      <c r="AJ23" s="88"/>
      <c r="AK23" s="88"/>
      <c r="AL23" s="88"/>
    </row>
    <row r="24" spans="1:38" s="14" customFormat="1" ht="18.75">
      <c r="A24" s="10"/>
      <c r="B24" s="88"/>
      <c r="D24" s="165"/>
      <c r="E24" s="13"/>
      <c r="F24" s="165"/>
      <c r="G24" s="165"/>
      <c r="H24" s="13"/>
      <c r="I24" s="13"/>
      <c r="J24" s="165"/>
      <c r="K24" s="165"/>
      <c r="L24" s="13"/>
      <c r="M24" s="165"/>
      <c r="N24" s="165"/>
      <c r="O24" s="13"/>
      <c r="P24" s="13"/>
      <c r="Q24" s="165"/>
      <c r="R24" s="165"/>
      <c r="S24" s="13"/>
      <c r="T24" s="165"/>
      <c r="U24" s="165"/>
      <c r="V24" s="13"/>
      <c r="W24" s="18"/>
      <c r="X24" s="165"/>
      <c r="Y24" s="165"/>
      <c r="Z24" s="13"/>
      <c r="AA24" s="165"/>
      <c r="AB24" s="164"/>
      <c r="AC24" s="89"/>
      <c r="AD24" s="89"/>
      <c r="AE24" s="164"/>
      <c r="AF24" s="90"/>
      <c r="AG24" s="90"/>
      <c r="AH24" s="164"/>
      <c r="AI24" s="164"/>
      <c r="AJ24" s="88"/>
      <c r="AK24" s="88"/>
      <c r="AL24" s="88"/>
    </row>
    <row r="25" spans="1:38" s="14" customFormat="1" ht="18.75">
      <c r="A25" s="10"/>
      <c r="B25" s="88"/>
      <c r="D25" s="165"/>
      <c r="E25" s="13"/>
      <c r="F25" s="165"/>
      <c r="G25" s="165"/>
      <c r="H25" s="13"/>
      <c r="I25" s="13"/>
      <c r="J25" s="165"/>
      <c r="K25" s="165"/>
      <c r="L25" s="13"/>
      <c r="M25" s="165"/>
      <c r="N25" s="165"/>
      <c r="O25" s="13"/>
      <c r="P25" s="13"/>
      <c r="Q25" s="165"/>
      <c r="R25" s="165"/>
      <c r="S25" s="13"/>
      <c r="T25" s="165"/>
      <c r="U25" s="165"/>
      <c r="V25" s="13"/>
      <c r="W25" s="18"/>
      <c r="X25" s="165"/>
      <c r="Y25" s="165"/>
      <c r="Z25" s="13"/>
      <c r="AA25" s="165"/>
      <c r="AB25" s="164"/>
      <c r="AC25" s="89"/>
      <c r="AD25" s="89"/>
      <c r="AE25" s="164"/>
      <c r="AF25" s="90"/>
      <c r="AG25" s="90"/>
      <c r="AH25" s="164"/>
      <c r="AI25" s="164"/>
      <c r="AJ25" s="88"/>
      <c r="AK25" s="88"/>
      <c r="AL25" s="88"/>
    </row>
    <row r="26" spans="1:38" s="14" customFormat="1" ht="18.75">
      <c r="A26" s="10"/>
      <c r="B26" s="88"/>
      <c r="D26" s="165"/>
      <c r="E26" s="13"/>
      <c r="F26" s="165"/>
      <c r="G26" s="91"/>
      <c r="H26" s="13"/>
      <c r="I26" s="13"/>
      <c r="J26" s="165"/>
      <c r="K26" s="165"/>
      <c r="L26" s="13"/>
      <c r="M26" s="165"/>
      <c r="O26" s="16"/>
      <c r="P26" s="16"/>
      <c r="R26" s="165"/>
      <c r="S26" s="13"/>
      <c r="T26" s="165"/>
      <c r="U26" s="170" t="s">
        <v>56</v>
      </c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</row>
    <row r="27" spans="1:38" s="14" customFormat="1" ht="18.75">
      <c r="A27" s="10"/>
      <c r="B27" s="169" t="s">
        <v>82</v>
      </c>
      <c r="C27" s="169"/>
      <c r="D27" s="91"/>
      <c r="E27" s="13"/>
      <c r="F27" s="165"/>
      <c r="G27" s="91"/>
      <c r="H27" s="13"/>
      <c r="I27" s="13"/>
      <c r="J27" s="165"/>
      <c r="K27" s="165"/>
      <c r="L27" s="13"/>
      <c r="M27" s="165"/>
      <c r="N27" s="165"/>
      <c r="O27" s="13"/>
      <c r="P27" s="13"/>
      <c r="Q27" s="165"/>
      <c r="R27" s="165"/>
      <c r="S27" s="13"/>
      <c r="T27" s="165"/>
      <c r="U27" s="165"/>
      <c r="V27" s="13"/>
      <c r="W27" s="18"/>
      <c r="X27" s="165"/>
      <c r="Y27" s="165"/>
      <c r="Z27" s="13"/>
      <c r="AA27" s="165"/>
      <c r="AB27" s="165"/>
      <c r="AC27" s="13"/>
      <c r="AD27" s="13"/>
      <c r="AE27" s="165"/>
      <c r="AF27" s="19"/>
      <c r="AG27" s="19"/>
      <c r="AH27" s="165"/>
      <c r="AI27" s="165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A13:C13"/>
    <mergeCell ref="P1:AL1"/>
    <mergeCell ref="P2:AL2"/>
    <mergeCell ref="A3:AK3"/>
    <mergeCell ref="A4:AK4"/>
    <mergeCell ref="A7:AL7"/>
    <mergeCell ref="V21:AL21"/>
    <mergeCell ref="B22:C22"/>
    <mergeCell ref="W22:AK22"/>
    <mergeCell ref="U26:AL26"/>
    <mergeCell ref="B27:C27"/>
  </mergeCells>
  <pageMargins left="0.7" right="0.7" top="0.75" bottom="0.75" header="0.3" footer="0.3"/>
  <pageSetup scale="75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topLeftCell="A4" workbookViewId="0">
      <selection activeCell="AI8" sqref="AI8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3.85546875" style="93" bestFit="1" customWidth="1"/>
    <col min="13" max="13" width="5" style="91" bestFit="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1" t="s">
        <v>16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1" t="s">
        <v>17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</row>
    <row r="3" spans="1:40" s="14" customFormat="1" ht="20.25">
      <c r="A3" s="172" t="s">
        <v>49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40" s="14" customFormat="1" ht="19.5">
      <c r="A4" s="173" t="s">
        <v>88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40" s="14" customFormat="1" ht="15.75">
      <c r="A5" s="10"/>
      <c r="D5" s="153"/>
      <c r="E5" s="13"/>
      <c r="F5" s="153"/>
      <c r="G5" s="153"/>
      <c r="H5" s="13"/>
      <c r="I5" s="13"/>
      <c r="J5" s="153"/>
      <c r="K5" s="153"/>
      <c r="L5" s="13"/>
      <c r="M5" s="153"/>
      <c r="N5" s="153"/>
      <c r="O5" s="13"/>
      <c r="P5" s="13"/>
      <c r="Q5" s="153"/>
      <c r="R5" s="153"/>
      <c r="S5" s="13"/>
      <c r="T5" s="153"/>
      <c r="U5" s="153"/>
      <c r="V5" s="13"/>
      <c r="W5" s="18"/>
      <c r="X5" s="153"/>
      <c r="Y5" s="153"/>
      <c r="Z5" s="13"/>
      <c r="AA5" s="153"/>
      <c r="AB5" s="153"/>
      <c r="AC5" s="13"/>
      <c r="AD5" s="13"/>
      <c r="AE5" s="153"/>
      <c r="AF5" s="19"/>
      <c r="AG5" s="19"/>
      <c r="AH5" s="153"/>
      <c r="AI5" s="153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40" s="31" customFormat="1" ht="15.75" customHeight="1">
      <c r="A8" s="154" t="s">
        <v>25</v>
      </c>
      <c r="B8" s="33" t="s">
        <v>27</v>
      </c>
      <c r="C8" s="154" t="s">
        <v>28</v>
      </c>
      <c r="R8" s="99">
        <v>7</v>
      </c>
      <c r="AF8" s="99"/>
      <c r="AJ8" s="36"/>
      <c r="AK8" s="154"/>
      <c r="AL8" s="154"/>
      <c r="AN8" s="37"/>
    </row>
    <row r="9" spans="1:40" s="31" customFormat="1" ht="15.75" customHeight="1">
      <c r="A9" s="154" t="s">
        <v>26</v>
      </c>
      <c r="B9" s="38" t="s">
        <v>13</v>
      </c>
      <c r="C9" s="154" t="s">
        <v>32</v>
      </c>
      <c r="R9" s="99">
        <v>7</v>
      </c>
      <c r="AF9" s="99"/>
      <c r="AJ9" s="36"/>
      <c r="AK9" s="154"/>
      <c r="AL9" s="154"/>
    </row>
    <row r="10" spans="1:40" s="31" customFormat="1" ht="15.75" customHeight="1">
      <c r="A10" s="154" t="s">
        <v>29</v>
      </c>
      <c r="B10" s="39" t="s">
        <v>14</v>
      </c>
      <c r="C10" s="154" t="s">
        <v>32</v>
      </c>
      <c r="R10" s="99"/>
      <c r="AF10" s="99">
        <v>7</v>
      </c>
      <c r="AJ10" s="36"/>
      <c r="AK10" s="154"/>
      <c r="AL10" s="154"/>
    </row>
    <row r="11" spans="1:40" s="31" customFormat="1" ht="15.75" customHeight="1">
      <c r="A11" s="154" t="s">
        <v>30</v>
      </c>
      <c r="B11" s="40" t="s">
        <v>51</v>
      </c>
      <c r="C11" s="154" t="s">
        <v>32</v>
      </c>
      <c r="R11" s="99"/>
      <c r="AF11" s="99"/>
      <c r="AJ11" s="36"/>
      <c r="AK11" s="154"/>
      <c r="AL11" s="154"/>
    </row>
    <row r="12" spans="1:40" s="31" customFormat="1" ht="15.75" customHeight="1">
      <c r="A12" s="154" t="s">
        <v>31</v>
      </c>
      <c r="B12" s="40" t="s">
        <v>50</v>
      </c>
      <c r="C12" s="154" t="s">
        <v>32</v>
      </c>
      <c r="R12" s="99"/>
      <c r="AF12" s="99">
        <v>7</v>
      </c>
      <c r="AJ12" s="36"/>
      <c r="AK12" s="154"/>
      <c r="AL12" s="154"/>
      <c r="AN12" s="41"/>
    </row>
    <row r="13" spans="1:40" s="47" customFormat="1" ht="15.75">
      <c r="A13" s="175" t="s">
        <v>33</v>
      </c>
      <c r="B13" s="175"/>
      <c r="C13" s="175"/>
      <c r="D13" s="42">
        <f>SUM(D8:D12)</f>
        <v>0</v>
      </c>
      <c r="E13" s="42">
        <f t="shared" ref="E13:AH13" si="0">SUM(E8:E12)</f>
        <v>0</v>
      </c>
      <c r="F13" s="42">
        <f t="shared" si="0"/>
        <v>0</v>
      </c>
      <c r="G13" s="42">
        <f>SUM(G8:G12)</f>
        <v>0</v>
      </c>
      <c r="H13" s="42">
        <f t="shared" si="0"/>
        <v>0</v>
      </c>
      <c r="I13" s="42">
        <f t="shared" si="0"/>
        <v>0</v>
      </c>
      <c r="J13" s="42">
        <f t="shared" si="0"/>
        <v>0</v>
      </c>
      <c r="K13" s="42">
        <f t="shared" si="0"/>
        <v>0</v>
      </c>
      <c r="L13" s="42">
        <f t="shared" si="0"/>
        <v>0</v>
      </c>
      <c r="M13" s="42">
        <f t="shared" si="0"/>
        <v>0</v>
      </c>
      <c r="N13" s="42">
        <f t="shared" si="0"/>
        <v>0</v>
      </c>
      <c r="O13" s="42">
        <f t="shared" si="0"/>
        <v>0</v>
      </c>
      <c r="P13" s="42">
        <f t="shared" si="0"/>
        <v>0</v>
      </c>
      <c r="Q13" s="42">
        <f t="shared" si="0"/>
        <v>0</v>
      </c>
      <c r="R13" s="42">
        <f t="shared" si="0"/>
        <v>14</v>
      </c>
      <c r="S13" s="42">
        <f t="shared" si="0"/>
        <v>0</v>
      </c>
      <c r="T13" s="42">
        <f t="shared" si="0"/>
        <v>0</v>
      </c>
      <c r="U13" s="42">
        <f t="shared" si="0"/>
        <v>0</v>
      </c>
      <c r="V13" s="42">
        <f t="shared" si="0"/>
        <v>0</v>
      </c>
      <c r="W13" s="42">
        <f t="shared" si="0"/>
        <v>0</v>
      </c>
      <c r="X13" s="42">
        <f t="shared" si="0"/>
        <v>0</v>
      </c>
      <c r="Y13" s="42">
        <f t="shared" si="0"/>
        <v>0</v>
      </c>
      <c r="Z13" s="42">
        <f t="shared" si="0"/>
        <v>0</v>
      </c>
      <c r="AA13" s="42">
        <f t="shared" si="0"/>
        <v>0</v>
      </c>
      <c r="AB13" s="42">
        <f t="shared" si="0"/>
        <v>0</v>
      </c>
      <c r="AC13" s="42">
        <f t="shared" si="0"/>
        <v>0</v>
      </c>
      <c r="AD13" s="42">
        <f t="shared" si="0"/>
        <v>0</v>
      </c>
      <c r="AE13" s="42">
        <f t="shared" si="0"/>
        <v>0</v>
      </c>
      <c r="AF13" s="42">
        <f t="shared" si="0"/>
        <v>14</v>
      </c>
      <c r="AG13" s="42">
        <f t="shared" si="0"/>
        <v>0</v>
      </c>
      <c r="AH13" s="42">
        <f t="shared" si="0"/>
        <v>0</v>
      </c>
      <c r="AI13" s="35">
        <f t="shared" ref="AI13" si="1">SUM(D13:AH13)</f>
        <v>28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155"/>
      <c r="E14" s="51"/>
      <c r="F14" s="155"/>
      <c r="G14" s="155"/>
      <c r="H14" s="51"/>
      <c r="I14" s="52"/>
      <c r="J14" s="155"/>
      <c r="K14" s="155"/>
      <c r="L14" s="51"/>
      <c r="M14" s="155"/>
      <c r="N14" s="53"/>
      <c r="O14" s="54"/>
      <c r="P14" s="51"/>
      <c r="Q14" s="54"/>
      <c r="R14" s="51"/>
      <c r="T14" s="51"/>
      <c r="U14" s="155"/>
      <c r="W14" s="54" t="s">
        <v>35</v>
      </c>
      <c r="X14" s="155"/>
      <c r="Y14" s="155"/>
      <c r="Z14" s="51"/>
      <c r="AA14" s="56"/>
      <c r="AB14" s="155"/>
      <c r="AC14" s="155"/>
      <c r="AD14" s="51"/>
      <c r="AE14" s="155"/>
      <c r="AF14" s="57"/>
      <c r="AG14" s="57"/>
      <c r="AH14" s="155"/>
      <c r="AI14" s="155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155"/>
      <c r="E15" s="51"/>
      <c r="F15" s="155"/>
      <c r="G15" s="155"/>
      <c r="H15" s="51"/>
      <c r="I15" s="52"/>
      <c r="J15" s="155"/>
      <c r="K15" s="155"/>
      <c r="L15" s="51"/>
      <c r="M15" s="155"/>
      <c r="N15" s="53"/>
      <c r="O15" s="54"/>
      <c r="P15" s="51"/>
      <c r="Q15" s="54"/>
      <c r="R15" s="51"/>
      <c r="T15" s="51"/>
      <c r="U15" s="155"/>
      <c r="W15" s="54" t="s">
        <v>37</v>
      </c>
      <c r="X15" s="155"/>
      <c r="Y15" s="155"/>
      <c r="Z15" s="51"/>
      <c r="AA15" s="56"/>
      <c r="AB15" s="155"/>
      <c r="AC15" s="155"/>
      <c r="AD15" s="51"/>
      <c r="AE15" s="155"/>
      <c r="AF15" s="57"/>
      <c r="AG15" s="57"/>
      <c r="AH15" s="155"/>
      <c r="AI15" s="155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155"/>
      <c r="E16" s="51"/>
      <c r="F16" s="155"/>
      <c r="G16" s="155"/>
      <c r="H16" s="51"/>
      <c r="I16" s="52"/>
      <c r="J16" s="155"/>
      <c r="K16" s="155"/>
      <c r="L16" s="51"/>
      <c r="M16" s="155"/>
      <c r="N16" s="53"/>
      <c r="O16" s="54"/>
      <c r="P16" s="51"/>
      <c r="Q16" s="54"/>
      <c r="R16" s="51"/>
      <c r="T16" s="51"/>
      <c r="U16" s="155"/>
      <c r="W16" s="54" t="s">
        <v>39</v>
      </c>
      <c r="X16" s="155"/>
      <c r="Y16" s="155"/>
      <c r="Z16" s="51"/>
      <c r="AA16" s="56"/>
      <c r="AB16" s="155"/>
      <c r="AC16" s="155"/>
      <c r="AD16" s="51"/>
      <c r="AE16" s="155"/>
      <c r="AF16" s="57"/>
      <c r="AG16" s="57"/>
      <c r="AH16" s="155"/>
      <c r="AI16" s="155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55"/>
      <c r="E17" s="51"/>
      <c r="F17" s="155"/>
      <c r="G17" s="59"/>
      <c r="H17" s="51"/>
      <c r="I17" s="52"/>
      <c r="J17" s="155"/>
      <c r="K17" s="155"/>
      <c r="L17" s="51"/>
      <c r="M17" s="155"/>
      <c r="N17" s="53"/>
      <c r="O17" s="54"/>
      <c r="P17" s="51"/>
      <c r="Q17" s="54"/>
      <c r="R17" s="51"/>
      <c r="T17" s="51"/>
      <c r="U17" s="155"/>
      <c r="W17" s="54" t="s">
        <v>41</v>
      </c>
      <c r="X17" s="155"/>
      <c r="Y17" s="155"/>
      <c r="Z17" s="51"/>
      <c r="AA17" s="56"/>
      <c r="AB17" s="155"/>
      <c r="AC17" s="155"/>
      <c r="AD17" s="51"/>
      <c r="AE17" s="155"/>
      <c r="AF17" s="57"/>
      <c r="AG17" s="57"/>
      <c r="AH17" s="155"/>
      <c r="AI17" s="155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56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53"/>
      <c r="E21" s="82"/>
      <c r="F21" s="83"/>
      <c r="G21" s="153"/>
      <c r="H21" s="82"/>
      <c r="I21" s="84"/>
      <c r="L21" s="84"/>
      <c r="O21" s="84"/>
      <c r="P21" s="84"/>
      <c r="S21" s="84"/>
      <c r="V21" s="176" t="s">
        <v>55</v>
      </c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</row>
    <row r="22" spans="1:38" s="14" customFormat="1" ht="29.25" customHeight="1">
      <c r="A22" s="85"/>
      <c r="B22" s="170" t="s">
        <v>81</v>
      </c>
      <c r="C22" s="170"/>
      <c r="D22" s="153"/>
      <c r="E22" s="13"/>
      <c r="F22" s="153"/>
      <c r="G22" s="153"/>
      <c r="H22" s="13"/>
      <c r="I22" s="86"/>
      <c r="J22" s="153"/>
      <c r="K22" s="153"/>
      <c r="L22" s="13"/>
      <c r="M22" s="153"/>
      <c r="N22" s="153"/>
      <c r="O22" s="13"/>
      <c r="P22" s="13"/>
      <c r="Q22" s="153"/>
      <c r="R22" s="153"/>
      <c r="S22" s="13"/>
      <c r="T22" s="153"/>
      <c r="U22" s="153"/>
      <c r="V22" s="84"/>
      <c r="W22" s="170" t="s">
        <v>47</v>
      </c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52"/>
    </row>
    <row r="23" spans="1:38" s="14" customFormat="1" ht="18.75">
      <c r="A23" s="10"/>
      <c r="B23" s="152"/>
      <c r="C23" s="152"/>
      <c r="D23" s="153"/>
      <c r="E23" s="13"/>
      <c r="F23" s="153"/>
      <c r="G23" s="153"/>
      <c r="H23" s="13"/>
      <c r="I23" s="86"/>
      <c r="J23" s="153"/>
      <c r="K23" s="153"/>
      <c r="L23" s="13"/>
      <c r="M23" s="153"/>
      <c r="N23" s="153"/>
      <c r="O23" s="13"/>
      <c r="P23" s="13"/>
      <c r="Q23" s="153"/>
      <c r="R23" s="153"/>
      <c r="S23" s="13"/>
      <c r="T23" s="153"/>
      <c r="U23" s="153"/>
      <c r="V23" s="13"/>
      <c r="W23" s="18"/>
      <c r="X23" s="153"/>
      <c r="Y23" s="153"/>
      <c r="Z23" s="13"/>
      <c r="AA23" s="153"/>
      <c r="AB23" s="152"/>
      <c r="AC23" s="89"/>
      <c r="AD23" s="89"/>
      <c r="AE23" s="152"/>
      <c r="AF23" s="90"/>
      <c r="AG23" s="90"/>
      <c r="AH23" s="152"/>
      <c r="AI23" s="152"/>
      <c r="AJ23" s="88"/>
      <c r="AK23" s="88"/>
      <c r="AL23" s="88"/>
    </row>
    <row r="24" spans="1:38" s="14" customFormat="1" ht="18.75">
      <c r="A24" s="10"/>
      <c r="B24" s="88"/>
      <c r="D24" s="153"/>
      <c r="E24" s="13"/>
      <c r="F24" s="153"/>
      <c r="G24" s="153"/>
      <c r="H24" s="13"/>
      <c r="I24" s="13"/>
      <c r="J24" s="153"/>
      <c r="K24" s="153"/>
      <c r="L24" s="13"/>
      <c r="M24" s="153"/>
      <c r="N24" s="153"/>
      <c r="O24" s="13"/>
      <c r="P24" s="13"/>
      <c r="Q24" s="153"/>
      <c r="R24" s="153"/>
      <c r="S24" s="13"/>
      <c r="T24" s="153"/>
      <c r="U24" s="153"/>
      <c r="V24" s="13"/>
      <c r="W24" s="18"/>
      <c r="X24" s="153"/>
      <c r="Y24" s="153"/>
      <c r="Z24" s="13"/>
      <c r="AA24" s="153"/>
      <c r="AB24" s="152"/>
      <c r="AC24" s="89"/>
      <c r="AD24" s="89"/>
      <c r="AE24" s="152"/>
      <c r="AF24" s="90"/>
      <c r="AG24" s="90"/>
      <c r="AH24" s="152"/>
      <c r="AI24" s="152"/>
      <c r="AJ24" s="88"/>
      <c r="AK24" s="88"/>
      <c r="AL24" s="88"/>
    </row>
    <row r="25" spans="1:38" s="14" customFormat="1" ht="18.75">
      <c r="A25" s="10"/>
      <c r="B25" s="88"/>
      <c r="D25" s="153"/>
      <c r="E25" s="13"/>
      <c r="F25" s="153"/>
      <c r="G25" s="153"/>
      <c r="H25" s="13"/>
      <c r="I25" s="13"/>
      <c r="J25" s="153"/>
      <c r="K25" s="153"/>
      <c r="L25" s="13"/>
      <c r="M25" s="153"/>
      <c r="N25" s="153"/>
      <c r="O25" s="13"/>
      <c r="P25" s="13"/>
      <c r="Q25" s="153"/>
      <c r="R25" s="153"/>
      <c r="S25" s="13"/>
      <c r="T25" s="153"/>
      <c r="U25" s="153"/>
      <c r="V25" s="13"/>
      <c r="W25" s="18"/>
      <c r="X25" s="153"/>
      <c r="Y25" s="153"/>
      <c r="Z25" s="13"/>
      <c r="AA25" s="153"/>
      <c r="AB25" s="152"/>
      <c r="AC25" s="89"/>
      <c r="AD25" s="89"/>
      <c r="AE25" s="152"/>
      <c r="AF25" s="90"/>
      <c r="AG25" s="90"/>
      <c r="AH25" s="152"/>
      <c r="AI25" s="152"/>
      <c r="AJ25" s="88"/>
      <c r="AK25" s="88"/>
      <c r="AL25" s="88"/>
    </row>
    <row r="26" spans="1:38" s="14" customFormat="1" ht="18.75">
      <c r="A26" s="10"/>
      <c r="B26" s="88"/>
      <c r="D26" s="153"/>
      <c r="E26" s="13"/>
      <c r="F26" s="153"/>
      <c r="G26" s="91"/>
      <c r="H26" s="13"/>
      <c r="I26" s="13"/>
      <c r="J26" s="153"/>
      <c r="K26" s="153"/>
      <c r="L26" s="13"/>
      <c r="M26" s="153"/>
      <c r="O26" s="16"/>
      <c r="P26" s="16"/>
      <c r="R26" s="153"/>
      <c r="S26" s="13"/>
      <c r="T26" s="153"/>
      <c r="U26" s="170" t="s">
        <v>56</v>
      </c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</row>
    <row r="27" spans="1:38" s="14" customFormat="1" ht="18.75">
      <c r="A27" s="10"/>
      <c r="B27" s="169" t="s">
        <v>82</v>
      </c>
      <c r="C27" s="169"/>
      <c r="D27" s="91"/>
      <c r="E27" s="13"/>
      <c r="F27" s="153"/>
      <c r="G27" s="91"/>
      <c r="H27" s="13"/>
      <c r="I27" s="13"/>
      <c r="J27" s="153"/>
      <c r="K27" s="153"/>
      <c r="L27" s="13"/>
      <c r="M27" s="153"/>
      <c r="N27" s="153"/>
      <c r="O27" s="13"/>
      <c r="P27" s="13"/>
      <c r="Q27" s="153"/>
      <c r="R27" s="153"/>
      <c r="S27" s="13"/>
      <c r="T27" s="153"/>
      <c r="U27" s="153"/>
      <c r="V27" s="13"/>
      <c r="W27" s="18"/>
      <c r="X27" s="153"/>
      <c r="Y27" s="153"/>
      <c r="Z27" s="13"/>
      <c r="AA27" s="153"/>
      <c r="AB27" s="153"/>
      <c r="AC27" s="13"/>
      <c r="AD27" s="13"/>
      <c r="AE27" s="153"/>
      <c r="AF27" s="19"/>
      <c r="AG27" s="19"/>
      <c r="AH27" s="153"/>
      <c r="AI27" s="153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A13:C13"/>
    <mergeCell ref="P1:AL1"/>
    <mergeCell ref="P2:AL2"/>
    <mergeCell ref="A3:AK3"/>
    <mergeCell ref="A4:AK4"/>
    <mergeCell ref="A7:AL7"/>
    <mergeCell ref="V21:AL21"/>
    <mergeCell ref="B22:C22"/>
    <mergeCell ref="W22:AK22"/>
    <mergeCell ref="U26:AL26"/>
    <mergeCell ref="B27:C27"/>
  </mergeCells>
  <pageMargins left="0.7" right="0.7" top="0.75" bottom="0.75" header="0.3" footer="0.3"/>
  <pageSetup scale="75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1"/>
  <sheetViews>
    <sheetView workbookViewId="0">
      <selection activeCell="AI10" sqref="AI10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4.7109375" style="95" customWidth="1"/>
    <col min="24" max="24" width="5.42578125" style="91" customWidth="1"/>
    <col min="25" max="25" width="3.8554687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79" t="s">
        <v>84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0"/>
      <c r="N1" s="10"/>
      <c r="O1" s="13"/>
      <c r="P1" s="177" t="s">
        <v>16</v>
      </c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</row>
    <row r="2" spans="1:38" s="14" customFormat="1" ht="16.5">
      <c r="A2" s="180" t="s">
        <v>54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0"/>
      <c r="N2" s="10"/>
      <c r="O2" s="16"/>
      <c r="P2" s="178" t="s">
        <v>17</v>
      </c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s="14" customFormat="1" ht="20.25">
      <c r="A3" s="172" t="s">
        <v>80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38" s="14" customFormat="1" ht="19.5">
      <c r="A4" s="173" t="s">
        <v>90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38" s="14" customFormat="1" ht="15.75">
      <c r="A5" s="10"/>
      <c r="D5" s="165"/>
      <c r="E5" s="13"/>
      <c r="F5" s="165"/>
      <c r="G5" s="165"/>
      <c r="H5" s="13"/>
      <c r="I5" s="13"/>
      <c r="J5" s="165"/>
      <c r="K5" s="165"/>
      <c r="L5" s="13"/>
      <c r="M5" s="165"/>
      <c r="N5" s="165"/>
      <c r="O5" s="13"/>
      <c r="P5" s="13"/>
      <c r="Q5" s="165"/>
      <c r="R5" s="165"/>
      <c r="S5" s="13"/>
      <c r="T5" s="165"/>
      <c r="U5" s="165"/>
      <c r="V5" s="97"/>
      <c r="W5" s="18"/>
      <c r="X5" s="165"/>
      <c r="Y5" s="165"/>
      <c r="Z5" s="13"/>
      <c r="AA5" s="165"/>
      <c r="AB5" s="165"/>
      <c r="AC5" s="13"/>
      <c r="AD5" s="13"/>
      <c r="AE5" s="165"/>
      <c r="AF5" s="126"/>
      <c r="AG5" s="126"/>
      <c r="AH5" s="165"/>
      <c r="AI5" s="165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38" s="31" customFormat="1" ht="15.75">
      <c r="A8" s="166" t="s">
        <v>25</v>
      </c>
      <c r="B8" s="33" t="s">
        <v>27</v>
      </c>
      <c r="C8" s="166" t="s">
        <v>28</v>
      </c>
      <c r="D8" s="31">
        <v>7</v>
      </c>
      <c r="E8" s="143">
        <v>0</v>
      </c>
      <c r="F8" s="31">
        <v>7</v>
      </c>
      <c r="G8" s="31">
        <v>7</v>
      </c>
      <c r="H8" s="184">
        <v>7</v>
      </c>
      <c r="I8" s="31">
        <v>7</v>
      </c>
      <c r="J8" s="31">
        <v>7</v>
      </c>
      <c r="K8" s="31">
        <v>7</v>
      </c>
      <c r="L8" s="143">
        <v>0</v>
      </c>
      <c r="M8" s="31">
        <v>7</v>
      </c>
      <c r="N8" s="31">
        <v>7</v>
      </c>
      <c r="O8" s="184">
        <v>7</v>
      </c>
      <c r="P8" s="31">
        <v>7</v>
      </c>
      <c r="Q8" s="31">
        <v>7</v>
      </c>
      <c r="R8" s="31">
        <v>7</v>
      </c>
      <c r="S8" s="143">
        <v>0</v>
      </c>
      <c r="T8" s="31">
        <v>7</v>
      </c>
      <c r="U8" s="31">
        <v>7</v>
      </c>
      <c r="V8" s="184">
        <v>7</v>
      </c>
      <c r="W8" s="31">
        <v>7</v>
      </c>
      <c r="X8" s="31">
        <v>7</v>
      </c>
      <c r="Y8" s="31">
        <v>7</v>
      </c>
      <c r="Z8" s="143">
        <v>0</v>
      </c>
      <c r="AA8" s="31">
        <v>7</v>
      </c>
      <c r="AB8" s="31">
        <v>7</v>
      </c>
      <c r="AC8" s="184">
        <v>7</v>
      </c>
      <c r="AD8" s="31">
        <v>7</v>
      </c>
      <c r="AE8" s="31">
        <v>7</v>
      </c>
      <c r="AF8" s="31">
        <v>7</v>
      </c>
      <c r="AG8" s="143">
        <v>0</v>
      </c>
      <c r="AH8" s="31">
        <v>7</v>
      </c>
      <c r="AI8" s="35">
        <f>SUM(D8:AH8)</f>
        <v>182</v>
      </c>
      <c r="AJ8" s="36"/>
      <c r="AK8" s="166"/>
      <c r="AL8" s="166"/>
    </row>
    <row r="9" spans="1:38" s="31" customFormat="1" ht="15.75">
      <c r="A9" s="166" t="s">
        <v>26</v>
      </c>
      <c r="B9" s="38" t="s">
        <v>13</v>
      </c>
      <c r="C9" s="166" t="s">
        <v>32</v>
      </c>
      <c r="D9" s="31">
        <v>7</v>
      </c>
      <c r="E9" s="143">
        <v>0</v>
      </c>
      <c r="F9" s="31">
        <v>7</v>
      </c>
      <c r="G9" s="31">
        <v>7</v>
      </c>
      <c r="H9" s="184">
        <v>7</v>
      </c>
      <c r="I9" s="31">
        <v>7</v>
      </c>
      <c r="J9" s="31">
        <v>7</v>
      </c>
      <c r="K9" s="31">
        <v>7</v>
      </c>
      <c r="L9" s="143">
        <v>0</v>
      </c>
      <c r="M9" s="31">
        <v>7</v>
      </c>
      <c r="N9" s="31">
        <v>7</v>
      </c>
      <c r="O9" s="184">
        <v>7</v>
      </c>
      <c r="P9" s="31">
        <v>7</v>
      </c>
      <c r="Q9" s="31">
        <v>7</v>
      </c>
      <c r="R9" s="31">
        <v>7</v>
      </c>
      <c r="S9" s="143">
        <v>0</v>
      </c>
      <c r="T9" s="31">
        <v>7</v>
      </c>
      <c r="U9" s="31">
        <v>7</v>
      </c>
      <c r="V9" s="184">
        <v>7</v>
      </c>
      <c r="W9" s="31">
        <v>7</v>
      </c>
      <c r="X9" s="31">
        <v>7</v>
      </c>
      <c r="Y9" s="31">
        <v>7</v>
      </c>
      <c r="Z9" s="143">
        <v>0</v>
      </c>
      <c r="AA9" s="31">
        <v>7</v>
      </c>
      <c r="AB9" s="31" t="s">
        <v>79</v>
      </c>
      <c r="AC9" s="184">
        <v>7</v>
      </c>
      <c r="AD9" s="31">
        <v>7</v>
      </c>
      <c r="AE9" s="31">
        <v>7</v>
      </c>
      <c r="AF9" s="31">
        <v>7</v>
      </c>
      <c r="AG9" s="143">
        <v>0</v>
      </c>
      <c r="AH9" s="31">
        <v>7</v>
      </c>
      <c r="AI9" s="35">
        <f>SUM(D9:AH9)</f>
        <v>175</v>
      </c>
      <c r="AJ9" s="36"/>
      <c r="AK9" s="166"/>
      <c r="AL9" s="166"/>
    </row>
    <row r="10" spans="1:38" s="31" customFormat="1" ht="15.75">
      <c r="A10" s="166" t="s">
        <v>29</v>
      </c>
      <c r="B10" s="39" t="s">
        <v>14</v>
      </c>
      <c r="C10" s="166" t="s">
        <v>32</v>
      </c>
      <c r="D10" s="31">
        <v>7</v>
      </c>
      <c r="E10" s="143">
        <v>0</v>
      </c>
      <c r="F10" s="31">
        <v>7</v>
      </c>
      <c r="G10" s="31">
        <v>7</v>
      </c>
      <c r="H10" s="184">
        <v>7</v>
      </c>
      <c r="I10" s="31">
        <v>7</v>
      </c>
      <c r="J10" s="31">
        <v>7</v>
      </c>
      <c r="K10" s="31">
        <v>7</v>
      </c>
      <c r="L10" s="143">
        <v>0</v>
      </c>
      <c r="M10" s="31">
        <v>7</v>
      </c>
      <c r="N10" s="31">
        <v>7</v>
      </c>
      <c r="O10" s="184">
        <v>7</v>
      </c>
      <c r="P10" s="31">
        <v>7</v>
      </c>
      <c r="Q10" s="31">
        <v>7</v>
      </c>
      <c r="R10" s="31">
        <v>7</v>
      </c>
      <c r="S10" s="143">
        <v>0</v>
      </c>
      <c r="T10" s="31">
        <v>7</v>
      </c>
      <c r="U10" s="31">
        <v>7</v>
      </c>
      <c r="V10" s="184">
        <v>7</v>
      </c>
      <c r="W10" s="31">
        <v>7</v>
      </c>
      <c r="X10" s="31">
        <v>7</v>
      </c>
      <c r="Y10" s="31">
        <v>7</v>
      </c>
      <c r="Z10" s="143">
        <v>0</v>
      </c>
      <c r="AA10" s="31">
        <v>7</v>
      </c>
      <c r="AB10" s="31">
        <v>7</v>
      </c>
      <c r="AC10" s="184">
        <v>7</v>
      </c>
      <c r="AD10" s="31">
        <v>7</v>
      </c>
      <c r="AE10" s="31">
        <v>7</v>
      </c>
      <c r="AF10" s="31">
        <v>7</v>
      </c>
      <c r="AG10" s="143">
        <v>0</v>
      </c>
      <c r="AH10" s="31">
        <v>7</v>
      </c>
      <c r="AI10" s="35">
        <f t="shared" ref="AI9:AI15" si="0">SUM(D10:AH10)</f>
        <v>182</v>
      </c>
      <c r="AJ10" s="36"/>
      <c r="AK10" s="166"/>
      <c r="AL10" s="166"/>
    </row>
    <row r="11" spans="1:38" s="31" customFormat="1" ht="15.75">
      <c r="A11" s="166" t="s">
        <v>30</v>
      </c>
      <c r="B11" s="39" t="s">
        <v>94</v>
      </c>
      <c r="C11" s="166" t="s">
        <v>32</v>
      </c>
      <c r="D11" s="31">
        <v>0</v>
      </c>
      <c r="E11" s="143">
        <v>0</v>
      </c>
      <c r="F11" s="182">
        <v>0</v>
      </c>
      <c r="G11" s="182">
        <v>0</v>
      </c>
      <c r="H11" s="184">
        <v>7</v>
      </c>
      <c r="I11" s="31">
        <v>7</v>
      </c>
      <c r="J11" s="31">
        <v>7</v>
      </c>
      <c r="K11" s="31">
        <v>7</v>
      </c>
      <c r="L11" s="143">
        <v>0</v>
      </c>
      <c r="M11" s="31">
        <v>7</v>
      </c>
      <c r="N11" s="31">
        <v>7</v>
      </c>
      <c r="O11" s="31">
        <v>7</v>
      </c>
      <c r="P11" s="31">
        <v>7</v>
      </c>
      <c r="Q11" s="31">
        <v>7</v>
      </c>
      <c r="R11" s="31">
        <v>7</v>
      </c>
      <c r="S11" s="143">
        <v>0</v>
      </c>
      <c r="T11" s="31">
        <v>7</v>
      </c>
      <c r="U11" s="31">
        <v>7</v>
      </c>
      <c r="V11" s="184">
        <v>7</v>
      </c>
      <c r="W11" s="149">
        <v>3.5</v>
      </c>
      <c r="X11" s="31" t="s">
        <v>79</v>
      </c>
      <c r="Y11" s="31" t="s">
        <v>79</v>
      </c>
      <c r="Z11" s="143">
        <v>0</v>
      </c>
      <c r="AA11" s="31" t="s">
        <v>79</v>
      </c>
      <c r="AB11" s="31">
        <v>7</v>
      </c>
      <c r="AC11" s="184">
        <v>7</v>
      </c>
      <c r="AD11" s="184">
        <v>7</v>
      </c>
      <c r="AE11" s="184">
        <v>7</v>
      </c>
      <c r="AF11" s="184">
        <v>7</v>
      </c>
      <c r="AG11" s="143">
        <v>0</v>
      </c>
      <c r="AH11" s="31">
        <v>7</v>
      </c>
      <c r="AI11" s="35">
        <f t="shared" si="0"/>
        <v>136.5</v>
      </c>
      <c r="AJ11" s="36"/>
      <c r="AK11" s="166"/>
      <c r="AL11" s="166"/>
    </row>
    <row r="12" spans="1:38" s="31" customFormat="1" ht="15.75">
      <c r="A12" s="166" t="s">
        <v>31</v>
      </c>
      <c r="B12" s="39" t="s">
        <v>93</v>
      </c>
      <c r="C12" s="166" t="s">
        <v>32</v>
      </c>
      <c r="D12" s="31">
        <v>0</v>
      </c>
      <c r="E12" s="143">
        <v>0</v>
      </c>
      <c r="F12" s="182">
        <v>0</v>
      </c>
      <c r="G12" s="182">
        <v>0</v>
      </c>
      <c r="H12" s="182">
        <v>0</v>
      </c>
      <c r="I12" s="182">
        <v>0</v>
      </c>
      <c r="J12" s="182">
        <v>0</v>
      </c>
      <c r="K12" s="182">
        <v>0</v>
      </c>
      <c r="L12" s="143">
        <v>0</v>
      </c>
      <c r="M12" s="182">
        <v>0</v>
      </c>
      <c r="N12" s="182">
        <v>0</v>
      </c>
      <c r="O12" s="182">
        <v>0</v>
      </c>
      <c r="P12" s="182">
        <v>0</v>
      </c>
      <c r="Q12" s="182">
        <v>0</v>
      </c>
      <c r="R12" s="182">
        <v>0</v>
      </c>
      <c r="S12" s="143">
        <v>0</v>
      </c>
      <c r="T12" s="31">
        <v>7</v>
      </c>
      <c r="U12" s="31">
        <v>7</v>
      </c>
      <c r="V12" s="31">
        <v>7</v>
      </c>
      <c r="W12" s="31">
        <v>7</v>
      </c>
      <c r="X12" s="149">
        <v>3.5</v>
      </c>
      <c r="Y12" s="149">
        <v>3.5</v>
      </c>
      <c r="Z12" s="143">
        <v>0</v>
      </c>
      <c r="AA12" s="31">
        <v>7</v>
      </c>
      <c r="AB12" s="31">
        <v>7</v>
      </c>
      <c r="AC12" s="31">
        <v>7</v>
      </c>
      <c r="AD12" s="31">
        <v>7</v>
      </c>
      <c r="AE12" s="31">
        <v>7</v>
      </c>
      <c r="AF12" s="31">
        <v>7</v>
      </c>
      <c r="AG12" s="143">
        <v>0</v>
      </c>
      <c r="AH12" s="31">
        <v>7</v>
      </c>
      <c r="AI12" s="35">
        <f t="shared" si="0"/>
        <v>84</v>
      </c>
      <c r="AJ12" s="36"/>
      <c r="AK12" s="166"/>
      <c r="AL12" s="166"/>
    </row>
    <row r="13" spans="1:38" s="31" customFormat="1" ht="15.75">
      <c r="A13" s="166" t="s">
        <v>92</v>
      </c>
      <c r="B13" s="39" t="s">
        <v>91</v>
      </c>
      <c r="C13" s="166" t="s">
        <v>32</v>
      </c>
      <c r="D13" s="31">
        <v>0</v>
      </c>
      <c r="E13" s="143">
        <v>0</v>
      </c>
      <c r="F13" s="182">
        <v>0</v>
      </c>
      <c r="G13" s="182">
        <v>0</v>
      </c>
      <c r="H13" s="182">
        <v>0</v>
      </c>
      <c r="I13" s="182">
        <v>0</v>
      </c>
      <c r="J13" s="182">
        <v>0</v>
      </c>
      <c r="K13" s="182">
        <v>0</v>
      </c>
      <c r="L13" s="143">
        <v>0</v>
      </c>
      <c r="M13" s="182">
        <v>0</v>
      </c>
      <c r="N13" s="182">
        <v>0</v>
      </c>
      <c r="O13" s="182">
        <v>0</v>
      </c>
      <c r="P13" s="182">
        <v>0</v>
      </c>
      <c r="Q13" s="31">
        <v>7</v>
      </c>
      <c r="R13" s="31">
        <v>7</v>
      </c>
      <c r="S13" s="143">
        <v>0</v>
      </c>
      <c r="T13" s="31">
        <v>7</v>
      </c>
      <c r="U13" s="31">
        <v>7</v>
      </c>
      <c r="V13" s="184">
        <v>7</v>
      </c>
      <c r="W13" s="31">
        <v>7</v>
      </c>
      <c r="X13" s="31">
        <v>7</v>
      </c>
      <c r="Y13" s="31">
        <v>7</v>
      </c>
      <c r="Z13" s="143">
        <v>0</v>
      </c>
      <c r="AA13" s="31">
        <v>7</v>
      </c>
      <c r="AB13" s="31">
        <v>7</v>
      </c>
      <c r="AC13" s="184">
        <v>7</v>
      </c>
      <c r="AD13" s="184">
        <v>7</v>
      </c>
      <c r="AE13" s="184">
        <v>7</v>
      </c>
      <c r="AF13" s="184">
        <v>7</v>
      </c>
      <c r="AG13" s="143">
        <v>0</v>
      </c>
      <c r="AH13" s="31">
        <v>7</v>
      </c>
      <c r="AI13" s="35">
        <f t="shared" si="0"/>
        <v>105</v>
      </c>
      <c r="AJ13" s="36"/>
      <c r="AK13" s="166"/>
      <c r="AL13" s="166"/>
    </row>
    <row r="14" spans="1:38" s="31" customFormat="1" ht="15.75">
      <c r="A14" s="166" t="s">
        <v>95</v>
      </c>
      <c r="B14" s="40" t="s">
        <v>51</v>
      </c>
      <c r="C14" s="166" t="s">
        <v>32</v>
      </c>
      <c r="D14" s="31">
        <v>7</v>
      </c>
      <c r="E14" s="143">
        <v>0</v>
      </c>
      <c r="F14" s="31">
        <v>7</v>
      </c>
      <c r="G14" s="31">
        <v>7</v>
      </c>
      <c r="H14" s="184">
        <v>7</v>
      </c>
      <c r="I14" s="31">
        <v>7</v>
      </c>
      <c r="J14" s="31">
        <v>7</v>
      </c>
      <c r="K14" s="31">
        <v>7</v>
      </c>
      <c r="L14" s="143">
        <v>0</v>
      </c>
      <c r="M14" s="31">
        <v>7</v>
      </c>
      <c r="N14" s="31">
        <v>7</v>
      </c>
      <c r="O14" s="184">
        <v>7</v>
      </c>
      <c r="P14" s="31">
        <v>7</v>
      </c>
      <c r="Q14" s="31">
        <v>7</v>
      </c>
      <c r="R14" s="31">
        <v>7</v>
      </c>
      <c r="S14" s="143">
        <v>0</v>
      </c>
      <c r="T14" s="31">
        <v>7</v>
      </c>
      <c r="U14" s="31">
        <v>7</v>
      </c>
      <c r="V14" s="184">
        <v>7</v>
      </c>
      <c r="W14" s="31">
        <v>7</v>
      </c>
      <c r="X14" s="31">
        <v>7</v>
      </c>
      <c r="Y14" s="31">
        <v>7</v>
      </c>
      <c r="Z14" s="143">
        <v>0</v>
      </c>
      <c r="AA14" s="31">
        <v>7</v>
      </c>
      <c r="AB14" s="31">
        <v>7</v>
      </c>
      <c r="AC14" s="184">
        <v>7</v>
      </c>
      <c r="AD14" s="31">
        <v>7</v>
      </c>
      <c r="AE14" s="31">
        <v>7</v>
      </c>
      <c r="AF14" s="31">
        <v>7</v>
      </c>
      <c r="AG14" s="143">
        <v>0</v>
      </c>
      <c r="AH14" s="31">
        <v>7</v>
      </c>
      <c r="AI14" s="35">
        <f t="shared" si="0"/>
        <v>182</v>
      </c>
      <c r="AJ14" s="36"/>
      <c r="AK14" s="166"/>
      <c r="AL14" s="166"/>
    </row>
    <row r="15" spans="1:38" s="31" customFormat="1" ht="15.75">
      <c r="A15" s="166" t="s">
        <v>96</v>
      </c>
      <c r="B15" s="40" t="s">
        <v>50</v>
      </c>
      <c r="C15" s="166" t="s">
        <v>32</v>
      </c>
      <c r="D15" s="31">
        <v>7</v>
      </c>
      <c r="E15" s="143">
        <v>0</v>
      </c>
      <c r="F15" s="31">
        <v>7</v>
      </c>
      <c r="G15" s="31">
        <v>7</v>
      </c>
      <c r="H15" s="184">
        <v>7</v>
      </c>
      <c r="I15" s="31">
        <v>7</v>
      </c>
      <c r="J15" s="31">
        <v>7</v>
      </c>
      <c r="K15" s="31">
        <v>7</v>
      </c>
      <c r="L15" s="143">
        <v>0</v>
      </c>
      <c r="M15" s="31">
        <v>7</v>
      </c>
      <c r="N15" s="31">
        <v>7</v>
      </c>
      <c r="O15" s="184">
        <v>7</v>
      </c>
      <c r="P15" s="31">
        <v>7</v>
      </c>
      <c r="Q15" s="31">
        <v>7</v>
      </c>
      <c r="R15" s="31">
        <v>7</v>
      </c>
      <c r="S15" s="143">
        <v>0</v>
      </c>
      <c r="T15" s="31">
        <v>7</v>
      </c>
      <c r="U15" s="31">
        <v>7</v>
      </c>
      <c r="V15" s="184">
        <v>7</v>
      </c>
      <c r="W15" s="31">
        <v>7</v>
      </c>
      <c r="X15" s="31">
        <v>7</v>
      </c>
      <c r="Y15" s="31">
        <v>7</v>
      </c>
      <c r="Z15" s="143">
        <v>0</v>
      </c>
      <c r="AA15" s="31">
        <v>7</v>
      </c>
      <c r="AB15" s="31">
        <v>7</v>
      </c>
      <c r="AC15" s="184">
        <v>7</v>
      </c>
      <c r="AD15" s="31">
        <v>7</v>
      </c>
      <c r="AE15" s="31">
        <v>7</v>
      </c>
      <c r="AF15" s="31">
        <v>7</v>
      </c>
      <c r="AG15" s="143">
        <v>0</v>
      </c>
      <c r="AH15" s="31">
        <v>7</v>
      </c>
      <c r="AI15" s="35">
        <f t="shared" si="0"/>
        <v>182</v>
      </c>
      <c r="AJ15" s="36"/>
      <c r="AK15" s="166"/>
      <c r="AL15" s="166"/>
    </row>
    <row r="16" spans="1:38" s="47" customFormat="1" ht="12">
      <c r="A16" s="175" t="s">
        <v>33</v>
      </c>
      <c r="B16" s="175"/>
      <c r="C16" s="175"/>
      <c r="D16" s="42">
        <f>SUM(D8:D15)</f>
        <v>35</v>
      </c>
      <c r="E16" s="42">
        <f t="shared" ref="E16:AI16" si="1">SUM(E8:E15)</f>
        <v>0</v>
      </c>
      <c r="F16" s="42">
        <f t="shared" si="1"/>
        <v>35</v>
      </c>
      <c r="G16" s="151">
        <f t="shared" si="1"/>
        <v>35</v>
      </c>
      <c r="H16" s="42">
        <f t="shared" si="1"/>
        <v>42</v>
      </c>
      <c r="I16" s="42">
        <f t="shared" si="1"/>
        <v>42</v>
      </c>
      <c r="J16" s="42">
        <f t="shared" si="1"/>
        <v>42</v>
      </c>
      <c r="K16" s="42">
        <f t="shared" si="1"/>
        <v>42</v>
      </c>
      <c r="L16" s="42">
        <f t="shared" si="1"/>
        <v>0</v>
      </c>
      <c r="M16" s="42">
        <f t="shared" si="1"/>
        <v>42</v>
      </c>
      <c r="N16" s="42">
        <f t="shared" si="1"/>
        <v>42</v>
      </c>
      <c r="O16" s="42">
        <f t="shared" si="1"/>
        <v>42</v>
      </c>
      <c r="P16" s="42">
        <f t="shared" si="1"/>
        <v>42</v>
      </c>
      <c r="Q16" s="42">
        <f t="shared" si="1"/>
        <v>49</v>
      </c>
      <c r="R16" s="42">
        <f t="shared" si="1"/>
        <v>49</v>
      </c>
      <c r="S16" s="42">
        <f t="shared" si="1"/>
        <v>0</v>
      </c>
      <c r="T16" s="42">
        <f t="shared" si="1"/>
        <v>56</v>
      </c>
      <c r="U16" s="42">
        <f t="shared" si="1"/>
        <v>56</v>
      </c>
      <c r="V16" s="42">
        <f t="shared" si="1"/>
        <v>56</v>
      </c>
      <c r="W16" s="42">
        <f t="shared" si="1"/>
        <v>52.5</v>
      </c>
      <c r="X16" s="42">
        <f t="shared" si="1"/>
        <v>45.5</v>
      </c>
      <c r="Y16" s="42">
        <f t="shared" si="1"/>
        <v>45.5</v>
      </c>
      <c r="Z16" s="42">
        <f t="shared" si="1"/>
        <v>0</v>
      </c>
      <c r="AA16" s="42">
        <f t="shared" si="1"/>
        <v>49</v>
      </c>
      <c r="AB16" s="42">
        <f t="shared" si="1"/>
        <v>49</v>
      </c>
      <c r="AC16" s="42">
        <f t="shared" si="1"/>
        <v>56</v>
      </c>
      <c r="AD16" s="42">
        <f t="shared" si="1"/>
        <v>56</v>
      </c>
      <c r="AE16" s="42">
        <f t="shared" si="1"/>
        <v>56</v>
      </c>
      <c r="AF16" s="42">
        <f t="shared" si="1"/>
        <v>56</v>
      </c>
      <c r="AG16" s="42">
        <f t="shared" si="1"/>
        <v>0</v>
      </c>
      <c r="AH16" s="42">
        <f t="shared" si="1"/>
        <v>56</v>
      </c>
      <c r="AI16" s="42">
        <f t="shared" si="1"/>
        <v>1228.5</v>
      </c>
      <c r="AJ16" s="43"/>
      <c r="AK16" s="43"/>
      <c r="AL16" s="44"/>
    </row>
    <row r="17" spans="1:38" s="55" customFormat="1" ht="17.25">
      <c r="A17" s="48" t="s">
        <v>34</v>
      </c>
      <c r="B17" s="49"/>
      <c r="C17" s="49"/>
      <c r="D17" s="167"/>
      <c r="E17" s="51"/>
      <c r="F17" s="167"/>
      <c r="G17" s="167"/>
      <c r="H17" s="51"/>
      <c r="I17" s="52"/>
      <c r="J17" s="167"/>
      <c r="K17" s="167"/>
      <c r="L17" s="51"/>
      <c r="M17" s="167"/>
      <c r="N17" s="53"/>
      <c r="O17" s="54"/>
      <c r="P17" s="51"/>
      <c r="Q17" s="54"/>
      <c r="R17" s="51"/>
      <c r="T17" s="51"/>
      <c r="U17" s="167"/>
      <c r="V17" s="103"/>
      <c r="W17" s="54" t="s">
        <v>35</v>
      </c>
      <c r="X17" s="167"/>
      <c r="Y17" s="167"/>
      <c r="Z17" s="51"/>
      <c r="AA17" s="56"/>
      <c r="AB17" s="167"/>
      <c r="AC17" s="167"/>
      <c r="AD17" s="51"/>
      <c r="AE17" s="167"/>
      <c r="AF17" s="129"/>
      <c r="AG17" s="129"/>
      <c r="AH17" s="167"/>
      <c r="AI17" s="167"/>
      <c r="AJ17" s="53"/>
      <c r="AK17" s="53"/>
      <c r="AL17" s="53"/>
    </row>
    <row r="18" spans="1:38" s="55" customFormat="1" ht="17.25">
      <c r="A18" s="58" t="s">
        <v>36</v>
      </c>
      <c r="B18" s="53"/>
      <c r="C18" s="53"/>
      <c r="D18" s="167"/>
      <c r="E18" s="51"/>
      <c r="F18" s="167"/>
      <c r="G18" s="167"/>
      <c r="H18" s="51"/>
      <c r="I18" s="52"/>
      <c r="J18" s="167"/>
      <c r="K18" s="167"/>
      <c r="L18" s="51"/>
      <c r="M18" s="167"/>
      <c r="N18" s="53"/>
      <c r="O18" s="54"/>
      <c r="P18" s="51"/>
      <c r="Q18" s="54"/>
      <c r="R18" s="51"/>
      <c r="T18" s="51"/>
      <c r="U18" s="167"/>
      <c r="V18" s="103"/>
      <c r="W18" s="54" t="s">
        <v>37</v>
      </c>
      <c r="X18" s="167"/>
      <c r="Y18" s="167"/>
      <c r="Z18" s="51"/>
      <c r="AA18" s="56"/>
      <c r="AB18" s="167"/>
      <c r="AC18" s="167"/>
      <c r="AD18" s="51"/>
      <c r="AE18" s="167"/>
      <c r="AF18" s="129"/>
      <c r="AG18" s="129"/>
      <c r="AH18" s="167"/>
      <c r="AI18" s="167"/>
      <c r="AJ18" s="53"/>
      <c r="AK18" s="53"/>
      <c r="AL18" s="53"/>
    </row>
    <row r="19" spans="1:38" s="55" customFormat="1" ht="17.25">
      <c r="A19" s="58" t="s">
        <v>38</v>
      </c>
      <c r="B19" s="53"/>
      <c r="C19" s="53"/>
      <c r="D19" s="167"/>
      <c r="E19" s="51"/>
      <c r="F19" s="167"/>
      <c r="G19" s="167"/>
      <c r="H19" s="51"/>
      <c r="I19" s="52"/>
      <c r="J19" s="167"/>
      <c r="K19" s="167"/>
      <c r="L19" s="51"/>
      <c r="M19" s="167"/>
      <c r="N19" s="53"/>
      <c r="O19" s="54"/>
      <c r="P19" s="51"/>
      <c r="Q19" s="54"/>
      <c r="R19" s="51"/>
      <c r="T19" s="51"/>
      <c r="U19" s="167"/>
      <c r="V19" s="103"/>
      <c r="W19" s="54" t="s">
        <v>39</v>
      </c>
      <c r="X19" s="167"/>
      <c r="Y19" s="167"/>
      <c r="Z19" s="51"/>
      <c r="AA19" s="56"/>
      <c r="AB19" s="167"/>
      <c r="AC19" s="167"/>
      <c r="AD19" s="51"/>
      <c r="AE19" s="167"/>
      <c r="AF19" s="129"/>
      <c r="AG19" s="129"/>
      <c r="AH19" s="167"/>
      <c r="AI19" s="167"/>
      <c r="AJ19" s="53"/>
      <c r="AK19" s="53"/>
      <c r="AL19" s="53"/>
    </row>
    <row r="20" spans="1:38" s="55" customFormat="1" ht="17.25">
      <c r="A20" s="58" t="s">
        <v>40</v>
      </c>
      <c r="B20" s="53"/>
      <c r="C20" s="53"/>
      <c r="D20" s="167"/>
      <c r="E20" s="51"/>
      <c r="F20" s="167"/>
      <c r="G20" s="59"/>
      <c r="H20" s="51"/>
      <c r="I20" s="52"/>
      <c r="J20" s="167"/>
      <c r="K20" s="167"/>
      <c r="L20" s="51"/>
      <c r="M20" s="167"/>
      <c r="N20" s="53"/>
      <c r="O20" s="54"/>
      <c r="P20" s="51"/>
      <c r="Q20" s="54"/>
      <c r="R20" s="51"/>
      <c r="T20" s="51"/>
      <c r="U20" s="167"/>
      <c r="V20" s="103"/>
      <c r="W20" s="54" t="s">
        <v>41</v>
      </c>
      <c r="X20" s="167"/>
      <c r="Y20" s="167"/>
      <c r="Z20" s="51"/>
      <c r="AA20" s="56"/>
      <c r="AB20" s="167"/>
      <c r="AC20" s="167"/>
      <c r="AD20" s="51"/>
      <c r="AE20" s="167"/>
      <c r="AF20" s="129"/>
      <c r="AG20" s="129"/>
      <c r="AH20" s="167"/>
      <c r="AI20" s="167"/>
      <c r="AJ20" s="53"/>
      <c r="AK20" s="53"/>
      <c r="AL20" s="53"/>
    </row>
    <row r="21" spans="1:38" s="66" customFormat="1" ht="17.25">
      <c r="A21" s="58" t="s">
        <v>42</v>
      </c>
      <c r="B21" s="53"/>
      <c r="C21" s="53"/>
      <c r="D21" s="60"/>
      <c r="E21" s="61"/>
      <c r="F21" s="59"/>
      <c r="G21" s="60"/>
      <c r="H21" s="61"/>
      <c r="I21" s="62"/>
      <c r="J21" s="59"/>
      <c r="K21" s="59"/>
      <c r="L21" s="61"/>
      <c r="M21" s="59"/>
      <c r="N21" s="59"/>
      <c r="O21" s="61"/>
      <c r="P21" s="61"/>
      <c r="Q21" s="59"/>
      <c r="R21" s="59"/>
      <c r="S21" s="61"/>
      <c r="T21" s="59"/>
      <c r="U21" s="59"/>
      <c r="V21" s="104"/>
      <c r="W21" s="63"/>
      <c r="X21" s="59"/>
      <c r="Y21" s="59"/>
      <c r="Z21" s="51"/>
      <c r="AA21" s="59"/>
      <c r="AB21" s="59"/>
      <c r="AC21" s="61"/>
      <c r="AD21" s="61"/>
      <c r="AE21" s="59"/>
      <c r="AF21" s="130"/>
      <c r="AG21" s="130"/>
      <c r="AH21" s="59"/>
      <c r="AI21" s="59"/>
      <c r="AJ21" s="65"/>
      <c r="AK21" s="65"/>
      <c r="AL21" s="65"/>
    </row>
    <row r="22" spans="1:38" s="75" customFormat="1" ht="17.25">
      <c r="A22" s="53" t="s">
        <v>43</v>
      </c>
      <c r="B22" s="65"/>
      <c r="C22" s="65"/>
      <c r="D22" s="60"/>
      <c r="E22" s="67"/>
      <c r="F22" s="60"/>
      <c r="G22" s="68"/>
      <c r="H22" s="69"/>
      <c r="I22" s="70"/>
      <c r="J22" s="71"/>
      <c r="K22" s="71"/>
      <c r="L22" s="70"/>
      <c r="M22" s="71"/>
      <c r="N22" s="71"/>
      <c r="O22" s="70"/>
      <c r="P22" s="70"/>
      <c r="Q22" s="71"/>
      <c r="R22" s="71"/>
      <c r="S22" s="70"/>
      <c r="T22" s="71"/>
      <c r="U22" s="71"/>
      <c r="V22" s="105"/>
      <c r="W22" s="72"/>
      <c r="X22" s="71"/>
      <c r="Y22" s="71"/>
      <c r="Z22" s="73"/>
      <c r="AA22" s="71"/>
      <c r="AB22" s="71"/>
      <c r="AC22" s="70"/>
      <c r="AD22" s="70"/>
      <c r="AE22" s="71"/>
      <c r="AF22" s="131"/>
      <c r="AG22" s="131"/>
      <c r="AH22" s="71"/>
      <c r="AI22" s="71"/>
      <c r="AJ22" s="71"/>
      <c r="AK22" s="71"/>
      <c r="AL22" s="71"/>
    </row>
    <row r="23" spans="1:38" s="75" customFormat="1" ht="17.25">
      <c r="A23" s="76" t="s">
        <v>44</v>
      </c>
      <c r="B23" s="71"/>
      <c r="C23" s="77" t="s">
        <v>45</v>
      </c>
      <c r="D23" s="78"/>
      <c r="E23" s="67"/>
      <c r="F23" s="60"/>
      <c r="G23" s="168"/>
      <c r="H23" s="69"/>
      <c r="I23" s="70"/>
      <c r="J23" s="71"/>
      <c r="K23" s="71"/>
      <c r="L23" s="70"/>
      <c r="M23" s="71"/>
      <c r="N23" s="71"/>
      <c r="O23" s="70"/>
      <c r="P23" s="70"/>
      <c r="Q23" s="71"/>
      <c r="R23" s="71"/>
      <c r="S23" s="70"/>
      <c r="T23" s="71"/>
      <c r="U23" s="71"/>
      <c r="V23" s="106"/>
      <c r="AF23" s="132"/>
      <c r="AG23" s="132"/>
    </row>
    <row r="24" spans="1:38" s="85" customFormat="1" ht="17.25">
      <c r="A24" s="81"/>
      <c r="B24" s="71"/>
      <c r="C24" s="77" t="s">
        <v>46</v>
      </c>
      <c r="D24" s="165"/>
      <c r="E24" s="82"/>
      <c r="F24" s="83"/>
      <c r="G24" s="165"/>
      <c r="H24" s="82"/>
      <c r="I24" s="84"/>
      <c r="L24" s="84"/>
      <c r="O24" s="84"/>
      <c r="P24" s="84"/>
      <c r="S24" s="84"/>
    </row>
    <row r="25" spans="1:38" s="85" customFormat="1" ht="17.25">
      <c r="A25" s="81"/>
      <c r="B25" s="71"/>
      <c r="C25" s="77"/>
      <c r="D25" s="165"/>
      <c r="E25" s="82"/>
      <c r="F25" s="83"/>
      <c r="G25" s="165"/>
      <c r="H25" s="82"/>
      <c r="I25" s="84"/>
      <c r="L25" s="84"/>
      <c r="O25" s="84"/>
      <c r="P25" s="84"/>
      <c r="S25" s="84"/>
      <c r="V25" s="176" t="s">
        <v>85</v>
      </c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</row>
    <row r="26" spans="1:38" s="14" customFormat="1" ht="18.75">
      <c r="A26" s="85"/>
      <c r="B26" s="170" t="s">
        <v>81</v>
      </c>
      <c r="C26" s="170"/>
      <c r="D26" s="165"/>
      <c r="E26" s="13"/>
      <c r="F26" s="165"/>
      <c r="G26" s="165"/>
      <c r="H26" s="13"/>
      <c r="I26" s="86"/>
      <c r="J26" s="165"/>
      <c r="K26" s="165"/>
      <c r="L26" s="13"/>
      <c r="M26" s="165"/>
      <c r="N26" s="165"/>
      <c r="O26" s="13"/>
      <c r="P26" s="13"/>
      <c r="Q26" s="165"/>
      <c r="R26" s="165"/>
      <c r="S26" s="13"/>
      <c r="T26" s="165"/>
      <c r="U26" s="165"/>
      <c r="V26" s="107"/>
      <c r="W26" s="170" t="s">
        <v>83</v>
      </c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64"/>
    </row>
    <row r="27" spans="1:38" s="14" customFormat="1" ht="18.75">
      <c r="A27" s="85"/>
      <c r="B27" s="164"/>
      <c r="C27" s="164"/>
      <c r="D27" s="165"/>
      <c r="E27" s="13"/>
      <c r="F27" s="165"/>
      <c r="G27" s="165"/>
      <c r="H27" s="13"/>
      <c r="I27" s="86"/>
      <c r="J27" s="165"/>
      <c r="K27" s="165"/>
      <c r="L27" s="13"/>
      <c r="M27" s="165"/>
      <c r="N27" s="165"/>
      <c r="O27" s="13"/>
      <c r="P27" s="13"/>
      <c r="Q27" s="165"/>
      <c r="R27" s="165"/>
      <c r="S27" s="13"/>
      <c r="T27" s="165"/>
      <c r="U27" s="165"/>
      <c r="V27" s="107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</row>
    <row r="28" spans="1:38" s="14" customFormat="1" ht="18.75">
      <c r="A28" s="10"/>
      <c r="B28" s="88"/>
      <c r="D28" s="165"/>
      <c r="E28" s="13"/>
      <c r="F28" s="165"/>
      <c r="G28" s="165"/>
      <c r="H28" s="13"/>
      <c r="I28" s="86"/>
      <c r="J28" s="165"/>
      <c r="K28" s="165"/>
      <c r="L28" s="13"/>
      <c r="M28" s="165"/>
      <c r="N28" s="165"/>
      <c r="O28" s="13"/>
      <c r="P28" s="13"/>
      <c r="Q28" s="165"/>
      <c r="R28" s="165"/>
      <c r="S28" s="13"/>
      <c r="T28" s="165"/>
      <c r="U28" s="165"/>
      <c r="V28" s="97"/>
      <c r="W28" s="18"/>
      <c r="X28" s="165"/>
      <c r="Y28" s="165"/>
      <c r="Z28" s="13"/>
      <c r="AA28" s="165"/>
      <c r="AB28" s="164"/>
      <c r="AC28" s="89"/>
      <c r="AD28" s="89"/>
      <c r="AE28" s="164"/>
      <c r="AF28" s="133"/>
      <c r="AG28" s="133"/>
      <c r="AH28" s="164"/>
      <c r="AI28" s="164"/>
      <c r="AJ28" s="88"/>
      <c r="AK28" s="88"/>
      <c r="AL28" s="88"/>
    </row>
    <row r="29" spans="1:38" s="14" customFormat="1" ht="18.75">
      <c r="A29" s="10"/>
      <c r="B29" s="88"/>
      <c r="D29" s="165"/>
      <c r="E29" s="13"/>
      <c r="F29" s="165"/>
      <c r="G29" s="165"/>
      <c r="H29" s="13"/>
      <c r="I29" s="13"/>
      <c r="J29" s="165"/>
      <c r="K29" s="165"/>
      <c r="L29" s="13"/>
      <c r="M29" s="165"/>
      <c r="N29" s="165"/>
      <c r="O29" s="13"/>
      <c r="P29" s="13"/>
      <c r="Q29" s="165"/>
      <c r="R29" s="165"/>
      <c r="S29" s="13"/>
      <c r="T29" s="165"/>
      <c r="U29" s="165"/>
      <c r="V29" s="97"/>
      <c r="W29" s="18"/>
      <c r="X29" s="165"/>
      <c r="Y29" s="165"/>
      <c r="Z29" s="13"/>
      <c r="AA29" s="165"/>
      <c r="AB29" s="164"/>
      <c r="AC29" s="89"/>
      <c r="AD29" s="89"/>
      <c r="AE29" s="164"/>
      <c r="AF29" s="133"/>
      <c r="AG29" s="133"/>
      <c r="AH29" s="164"/>
      <c r="AI29" s="164"/>
      <c r="AJ29" s="88"/>
      <c r="AK29" s="88"/>
      <c r="AL29" s="88"/>
    </row>
    <row r="30" spans="1:38" s="14" customFormat="1" ht="18.75">
      <c r="A30" s="10"/>
      <c r="B30" s="88"/>
      <c r="D30" s="165"/>
      <c r="E30" s="13"/>
      <c r="F30" s="165"/>
      <c r="G30" s="165"/>
      <c r="H30" s="13"/>
      <c r="I30" s="13"/>
      <c r="J30" s="165"/>
      <c r="K30" s="165"/>
      <c r="L30" s="13"/>
      <c r="M30" s="165"/>
      <c r="N30" s="165"/>
      <c r="O30" s="13"/>
      <c r="P30" s="13"/>
      <c r="Q30" s="165"/>
      <c r="R30" s="165"/>
      <c r="S30" s="13"/>
      <c r="T30" s="165"/>
      <c r="U30" s="165"/>
      <c r="V30" s="97"/>
      <c r="W30" s="18"/>
      <c r="X30" s="165"/>
      <c r="Y30" s="165"/>
      <c r="Z30" s="13"/>
      <c r="AA30" s="165"/>
      <c r="AB30" s="164"/>
      <c r="AC30" s="89"/>
      <c r="AD30" s="89"/>
      <c r="AE30" s="164"/>
      <c r="AF30" s="133"/>
      <c r="AG30" s="133"/>
      <c r="AH30" s="164"/>
      <c r="AI30" s="164"/>
      <c r="AJ30" s="88"/>
      <c r="AK30" s="88"/>
      <c r="AL30" s="88"/>
    </row>
    <row r="31" spans="1:38" s="14" customFormat="1" ht="18.75">
      <c r="A31" s="10"/>
      <c r="B31" s="169" t="s">
        <v>82</v>
      </c>
      <c r="C31" s="169"/>
      <c r="D31" s="165"/>
      <c r="E31" s="13"/>
      <c r="F31" s="165"/>
      <c r="G31" s="91"/>
      <c r="H31" s="13"/>
      <c r="I31" s="13"/>
      <c r="J31" s="165"/>
      <c r="K31" s="165"/>
      <c r="L31" s="13"/>
      <c r="M31" s="165"/>
      <c r="O31" s="16"/>
      <c r="P31" s="16"/>
      <c r="R31" s="165"/>
      <c r="S31" s="13"/>
      <c r="T31" s="165"/>
      <c r="U31" s="170" t="s">
        <v>56</v>
      </c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</row>
  </sheetData>
  <mergeCells count="13">
    <mergeCell ref="B31:C31"/>
    <mergeCell ref="U31:AL31"/>
    <mergeCell ref="A1:L1"/>
    <mergeCell ref="P1:AL1"/>
    <mergeCell ref="A2:L2"/>
    <mergeCell ref="P2:AL2"/>
    <mergeCell ref="A3:AK3"/>
    <mergeCell ref="A4:AK4"/>
    <mergeCell ref="A7:AL7"/>
    <mergeCell ref="A16:C16"/>
    <mergeCell ref="V25:AL25"/>
    <mergeCell ref="B26:C26"/>
    <mergeCell ref="W26:AK26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8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79" t="s">
        <v>84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0"/>
      <c r="N1" s="10"/>
      <c r="O1" s="13"/>
      <c r="P1" s="177" t="s">
        <v>16</v>
      </c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</row>
    <row r="2" spans="1:38" s="14" customFormat="1" ht="16.5">
      <c r="A2" s="180" t="s">
        <v>54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0"/>
      <c r="N2" s="10"/>
      <c r="O2" s="16"/>
      <c r="P2" s="178" t="s">
        <v>17</v>
      </c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s="14" customFormat="1" ht="20.25">
      <c r="A3" s="172" t="s">
        <v>80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38" s="14" customFormat="1" ht="19.5">
      <c r="A4" s="173" t="s">
        <v>89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38" s="14" customFormat="1" ht="15.75">
      <c r="A5" s="10"/>
      <c r="D5" s="159"/>
      <c r="E5" s="13"/>
      <c r="F5" s="159"/>
      <c r="G5" s="159"/>
      <c r="H5" s="13"/>
      <c r="I5" s="13"/>
      <c r="J5" s="159"/>
      <c r="K5" s="159"/>
      <c r="L5" s="13"/>
      <c r="M5" s="159"/>
      <c r="N5" s="159"/>
      <c r="O5" s="13"/>
      <c r="P5" s="13"/>
      <c r="Q5" s="159"/>
      <c r="R5" s="159"/>
      <c r="S5" s="13"/>
      <c r="T5" s="159"/>
      <c r="U5" s="159"/>
      <c r="V5" s="97"/>
      <c r="W5" s="18"/>
      <c r="X5" s="159"/>
      <c r="Y5" s="159"/>
      <c r="Z5" s="13"/>
      <c r="AA5" s="159"/>
      <c r="AB5" s="159"/>
      <c r="AC5" s="13"/>
      <c r="AD5" s="13"/>
      <c r="AE5" s="159"/>
      <c r="AF5" s="126"/>
      <c r="AG5" s="126"/>
      <c r="AH5" s="159"/>
      <c r="AI5" s="159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38" s="31" customFormat="1" ht="15.75">
      <c r="A8" s="160" t="s">
        <v>25</v>
      </c>
      <c r="B8" s="33" t="s">
        <v>27</v>
      </c>
      <c r="C8" s="160" t="s">
        <v>28</v>
      </c>
      <c r="D8" s="31">
        <v>7</v>
      </c>
      <c r="E8" s="31">
        <v>7</v>
      </c>
      <c r="F8" s="31">
        <v>7</v>
      </c>
      <c r="G8" s="31">
        <v>7</v>
      </c>
      <c r="H8" s="163">
        <v>0</v>
      </c>
      <c r="I8" s="31">
        <v>7</v>
      </c>
      <c r="J8" s="31">
        <v>7</v>
      </c>
      <c r="K8" s="31">
        <v>7</v>
      </c>
      <c r="L8" s="31">
        <v>7</v>
      </c>
      <c r="M8" s="31">
        <v>7</v>
      </c>
      <c r="N8" s="31">
        <v>0</v>
      </c>
      <c r="O8" s="163">
        <v>0</v>
      </c>
      <c r="P8" s="31">
        <v>7</v>
      </c>
      <c r="Q8" s="31">
        <v>7</v>
      </c>
      <c r="R8" s="31">
        <v>7</v>
      </c>
      <c r="S8" s="31">
        <v>7</v>
      </c>
      <c r="T8" s="31">
        <v>7</v>
      </c>
      <c r="U8" s="31">
        <v>7</v>
      </c>
      <c r="V8" s="163">
        <v>0</v>
      </c>
      <c r="W8" s="31">
        <v>7</v>
      </c>
      <c r="X8" s="31">
        <v>7</v>
      </c>
      <c r="Y8" s="31">
        <v>7</v>
      </c>
      <c r="Z8" s="31">
        <v>7</v>
      </c>
      <c r="AA8" s="31">
        <v>7</v>
      </c>
      <c r="AB8" s="31">
        <v>7</v>
      </c>
      <c r="AC8" s="163">
        <v>0</v>
      </c>
      <c r="AD8" s="31">
        <v>7</v>
      </c>
      <c r="AE8" s="31">
        <v>7</v>
      </c>
      <c r="AF8" s="31">
        <v>7</v>
      </c>
      <c r="AG8" s="31">
        <v>7</v>
      </c>
      <c r="AH8" s="31">
        <v>7</v>
      </c>
      <c r="AI8" s="35">
        <f>SUM(D8:AH8)</f>
        <v>182</v>
      </c>
      <c r="AJ8" s="36"/>
      <c r="AK8" s="160"/>
      <c r="AL8" s="160"/>
    </row>
    <row r="9" spans="1:38" s="31" customFormat="1" ht="15.75">
      <c r="A9" s="160" t="s">
        <v>26</v>
      </c>
      <c r="B9" s="38" t="s">
        <v>13</v>
      </c>
      <c r="C9" s="160" t="s">
        <v>32</v>
      </c>
      <c r="D9" s="31">
        <v>7</v>
      </c>
      <c r="E9" s="31">
        <v>7</v>
      </c>
      <c r="F9" s="31">
        <v>7</v>
      </c>
      <c r="G9" s="31">
        <v>7</v>
      </c>
      <c r="H9" s="163">
        <v>0</v>
      </c>
      <c r="I9" s="31">
        <v>7</v>
      </c>
      <c r="J9" s="31">
        <v>7</v>
      </c>
      <c r="K9" s="31">
        <v>7</v>
      </c>
      <c r="L9" s="31">
        <v>7</v>
      </c>
      <c r="M9" s="31">
        <v>7</v>
      </c>
      <c r="N9" s="31">
        <v>0</v>
      </c>
      <c r="O9" s="163">
        <v>0</v>
      </c>
      <c r="P9" s="31">
        <v>7</v>
      </c>
      <c r="Q9" s="31">
        <v>7</v>
      </c>
      <c r="R9" s="31">
        <v>7</v>
      </c>
      <c r="S9" s="31">
        <v>7</v>
      </c>
      <c r="T9" s="31">
        <v>7</v>
      </c>
      <c r="U9" s="31">
        <v>7</v>
      </c>
      <c r="V9" s="163">
        <v>0</v>
      </c>
      <c r="W9" s="31">
        <v>7</v>
      </c>
      <c r="X9" s="31">
        <v>7</v>
      </c>
      <c r="Y9" s="31">
        <v>7</v>
      </c>
      <c r="Z9" s="31">
        <v>7</v>
      </c>
      <c r="AA9" s="31">
        <v>7</v>
      </c>
      <c r="AB9" s="31">
        <v>7</v>
      </c>
      <c r="AC9" s="163">
        <v>0</v>
      </c>
      <c r="AD9" s="31">
        <v>7</v>
      </c>
      <c r="AE9" s="31" t="s">
        <v>79</v>
      </c>
      <c r="AF9" s="31" t="s">
        <v>79</v>
      </c>
      <c r="AG9" s="31">
        <v>7</v>
      </c>
      <c r="AH9" s="31" t="s">
        <v>79</v>
      </c>
      <c r="AI9" s="35">
        <f t="shared" ref="AI9:AI12" si="0">SUM(D9:AH9)</f>
        <v>161</v>
      </c>
      <c r="AJ9" s="36"/>
      <c r="AK9" s="160"/>
      <c r="AL9" s="160"/>
    </row>
    <row r="10" spans="1:38" s="31" customFormat="1" ht="15.75">
      <c r="A10" s="160" t="s">
        <v>29</v>
      </c>
      <c r="B10" s="39" t="s">
        <v>14</v>
      </c>
      <c r="C10" s="160" t="s">
        <v>32</v>
      </c>
      <c r="D10" s="31">
        <v>7</v>
      </c>
      <c r="E10" s="31">
        <v>7</v>
      </c>
      <c r="F10" s="31">
        <v>7</v>
      </c>
      <c r="G10" s="31">
        <v>7</v>
      </c>
      <c r="H10" s="163">
        <v>0</v>
      </c>
      <c r="I10" s="31">
        <v>7</v>
      </c>
      <c r="J10" s="31">
        <v>7</v>
      </c>
      <c r="K10" s="31">
        <v>7</v>
      </c>
      <c r="L10" s="31">
        <v>7</v>
      </c>
      <c r="M10" s="31">
        <v>7</v>
      </c>
      <c r="N10" s="31">
        <v>0</v>
      </c>
      <c r="O10" s="163">
        <v>0</v>
      </c>
      <c r="P10" s="31">
        <v>7</v>
      </c>
      <c r="Q10" s="31">
        <v>7</v>
      </c>
      <c r="R10" s="31">
        <v>7</v>
      </c>
      <c r="S10" s="31">
        <v>7</v>
      </c>
      <c r="T10" s="31">
        <v>7</v>
      </c>
      <c r="U10" s="31">
        <v>7</v>
      </c>
      <c r="V10" s="163">
        <v>0</v>
      </c>
      <c r="W10" s="31">
        <v>7</v>
      </c>
      <c r="X10" s="31">
        <v>7</v>
      </c>
      <c r="Y10" s="31">
        <v>7</v>
      </c>
      <c r="Z10" s="31">
        <v>7</v>
      </c>
      <c r="AA10" s="31">
        <v>7</v>
      </c>
      <c r="AB10" s="31">
        <v>7</v>
      </c>
      <c r="AC10" s="163">
        <v>0</v>
      </c>
      <c r="AD10" s="31">
        <v>7</v>
      </c>
      <c r="AE10" s="31">
        <v>7</v>
      </c>
      <c r="AF10" s="31">
        <v>7</v>
      </c>
      <c r="AG10" s="31">
        <v>7</v>
      </c>
      <c r="AH10" s="31">
        <v>7</v>
      </c>
      <c r="AI10" s="35">
        <f t="shared" si="0"/>
        <v>182</v>
      </c>
      <c r="AJ10" s="36"/>
      <c r="AK10" s="160"/>
      <c r="AL10" s="160"/>
    </row>
    <row r="11" spans="1:38" s="31" customFormat="1" ht="15.75">
      <c r="A11" s="160" t="s">
        <v>30</v>
      </c>
      <c r="B11" s="40" t="s">
        <v>51</v>
      </c>
      <c r="C11" s="160" t="s">
        <v>32</v>
      </c>
      <c r="D11" s="31">
        <v>7</v>
      </c>
      <c r="E11" s="31">
        <v>7</v>
      </c>
      <c r="F11" s="31">
        <v>7</v>
      </c>
      <c r="G11" s="31">
        <v>7</v>
      </c>
      <c r="H11" s="163">
        <v>0</v>
      </c>
      <c r="I11" s="31">
        <v>7</v>
      </c>
      <c r="J11" s="31">
        <v>7</v>
      </c>
      <c r="K11" s="31">
        <v>7</v>
      </c>
      <c r="L11" s="31">
        <v>7</v>
      </c>
      <c r="M11" s="31">
        <v>7</v>
      </c>
      <c r="N11" s="31">
        <v>0</v>
      </c>
      <c r="O11" s="163">
        <v>0</v>
      </c>
      <c r="P11" s="31">
        <v>7</v>
      </c>
      <c r="Q11" s="31">
        <v>7</v>
      </c>
      <c r="R11" s="31">
        <v>7</v>
      </c>
      <c r="S11" s="31">
        <v>7</v>
      </c>
      <c r="T11" s="31">
        <v>7</v>
      </c>
      <c r="U11" s="31">
        <v>7</v>
      </c>
      <c r="V11" s="163">
        <v>0</v>
      </c>
      <c r="W11" s="31">
        <v>7</v>
      </c>
      <c r="X11" s="31">
        <v>7</v>
      </c>
      <c r="Y11" s="31" t="s">
        <v>79</v>
      </c>
      <c r="Z11" s="31">
        <v>7</v>
      </c>
      <c r="AA11" s="31">
        <v>7</v>
      </c>
      <c r="AB11" s="31">
        <v>7</v>
      </c>
      <c r="AC11" s="163">
        <v>0</v>
      </c>
      <c r="AD11" s="31">
        <v>7</v>
      </c>
      <c r="AE11" s="31">
        <v>7</v>
      </c>
      <c r="AF11" s="31">
        <v>7</v>
      </c>
      <c r="AG11" s="31">
        <v>7</v>
      </c>
      <c r="AH11" s="31">
        <v>7</v>
      </c>
      <c r="AI11" s="35">
        <f t="shared" si="0"/>
        <v>175</v>
      </c>
      <c r="AJ11" s="36"/>
      <c r="AK11" s="160"/>
      <c r="AL11" s="160"/>
    </row>
    <row r="12" spans="1:38" s="31" customFormat="1" ht="15.75">
      <c r="A12" s="160" t="s">
        <v>31</v>
      </c>
      <c r="B12" s="40" t="s">
        <v>50</v>
      </c>
      <c r="C12" s="160" t="s">
        <v>32</v>
      </c>
      <c r="D12" s="31">
        <v>7</v>
      </c>
      <c r="E12" s="31">
        <v>7</v>
      </c>
      <c r="F12" s="31">
        <v>7</v>
      </c>
      <c r="G12" s="31">
        <v>7</v>
      </c>
      <c r="H12" s="163">
        <v>0</v>
      </c>
      <c r="I12" s="31">
        <v>7</v>
      </c>
      <c r="J12" s="31">
        <v>7</v>
      </c>
      <c r="K12" s="31">
        <v>7</v>
      </c>
      <c r="L12" s="31">
        <v>7</v>
      </c>
      <c r="M12" s="31">
        <v>7</v>
      </c>
      <c r="N12" s="31">
        <v>0</v>
      </c>
      <c r="O12" s="163">
        <v>0</v>
      </c>
      <c r="P12" s="31">
        <v>7</v>
      </c>
      <c r="Q12" s="31">
        <v>7</v>
      </c>
      <c r="R12" s="31">
        <v>7</v>
      </c>
      <c r="S12" s="31">
        <v>7</v>
      </c>
      <c r="T12" s="31">
        <v>7</v>
      </c>
      <c r="U12" s="31">
        <v>7</v>
      </c>
      <c r="V12" s="163">
        <v>0</v>
      </c>
      <c r="W12" s="31">
        <v>7</v>
      </c>
      <c r="X12" s="31">
        <v>7</v>
      </c>
      <c r="Y12" s="31">
        <v>7</v>
      </c>
      <c r="Z12" s="31">
        <v>7</v>
      </c>
      <c r="AA12" s="31">
        <v>7</v>
      </c>
      <c r="AB12" s="31" t="s">
        <v>79</v>
      </c>
      <c r="AC12" s="163">
        <v>0</v>
      </c>
      <c r="AD12" s="31">
        <v>7</v>
      </c>
      <c r="AE12" s="31">
        <v>7</v>
      </c>
      <c r="AF12" s="31">
        <v>7</v>
      </c>
      <c r="AG12" s="31">
        <v>7</v>
      </c>
      <c r="AH12" s="31">
        <v>7</v>
      </c>
      <c r="AI12" s="35">
        <f t="shared" si="0"/>
        <v>175</v>
      </c>
      <c r="AJ12" s="36"/>
      <c r="AK12" s="160"/>
      <c r="AL12" s="160"/>
    </row>
    <row r="13" spans="1:38" s="47" customFormat="1" ht="12">
      <c r="A13" s="175" t="s">
        <v>33</v>
      </c>
      <c r="B13" s="175"/>
      <c r="C13" s="175"/>
      <c r="D13" s="42">
        <f>SUM(D8:D12)</f>
        <v>35</v>
      </c>
      <c r="E13" s="42">
        <f t="shared" ref="E13:AI13" si="1">SUM(E8:E12)</f>
        <v>35</v>
      </c>
      <c r="F13" s="42">
        <f t="shared" si="1"/>
        <v>35</v>
      </c>
      <c r="G13" s="151">
        <f t="shared" si="1"/>
        <v>35</v>
      </c>
      <c r="H13" s="42">
        <f t="shared" si="1"/>
        <v>0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0</v>
      </c>
      <c r="O13" s="42">
        <f t="shared" si="1"/>
        <v>0</v>
      </c>
      <c r="P13" s="42">
        <f t="shared" si="1"/>
        <v>35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35</v>
      </c>
      <c r="U13" s="42">
        <f t="shared" si="1"/>
        <v>35</v>
      </c>
      <c r="V13" s="42">
        <f t="shared" si="1"/>
        <v>0</v>
      </c>
      <c r="W13" s="42">
        <f t="shared" si="1"/>
        <v>35</v>
      </c>
      <c r="X13" s="42">
        <f t="shared" si="1"/>
        <v>35</v>
      </c>
      <c r="Y13" s="42">
        <f t="shared" si="1"/>
        <v>28</v>
      </c>
      <c r="Z13" s="42">
        <f t="shared" si="1"/>
        <v>35</v>
      </c>
      <c r="AA13" s="42">
        <f t="shared" si="1"/>
        <v>35</v>
      </c>
      <c r="AB13" s="42">
        <f t="shared" si="1"/>
        <v>28</v>
      </c>
      <c r="AC13" s="42">
        <f t="shared" si="1"/>
        <v>0</v>
      </c>
      <c r="AD13" s="42">
        <f t="shared" si="1"/>
        <v>35</v>
      </c>
      <c r="AE13" s="42">
        <f t="shared" si="1"/>
        <v>28</v>
      </c>
      <c r="AF13" s="42">
        <f t="shared" si="1"/>
        <v>28</v>
      </c>
      <c r="AG13" s="42">
        <f t="shared" si="1"/>
        <v>35</v>
      </c>
      <c r="AH13" s="42">
        <f t="shared" si="1"/>
        <v>28</v>
      </c>
      <c r="AI13" s="42">
        <f t="shared" si="1"/>
        <v>875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61"/>
      <c r="E14" s="51"/>
      <c r="F14" s="161"/>
      <c r="G14" s="161"/>
      <c r="H14" s="51"/>
      <c r="I14" s="52"/>
      <c r="J14" s="161"/>
      <c r="K14" s="161"/>
      <c r="L14" s="51"/>
      <c r="M14" s="161"/>
      <c r="N14" s="53"/>
      <c r="O14" s="54"/>
      <c r="P14" s="51"/>
      <c r="Q14" s="54"/>
      <c r="R14" s="51"/>
      <c r="T14" s="51"/>
      <c r="U14" s="161"/>
      <c r="V14" s="103"/>
      <c r="W14" s="54" t="s">
        <v>35</v>
      </c>
      <c r="X14" s="161"/>
      <c r="Y14" s="161"/>
      <c r="Z14" s="51"/>
      <c r="AA14" s="56"/>
      <c r="AB14" s="161"/>
      <c r="AC14" s="161"/>
      <c r="AD14" s="51"/>
      <c r="AE14" s="161"/>
      <c r="AF14" s="129"/>
      <c r="AG14" s="129"/>
      <c r="AH14" s="161"/>
      <c r="AI14" s="161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61"/>
      <c r="E15" s="51"/>
      <c r="F15" s="161"/>
      <c r="G15" s="161"/>
      <c r="H15" s="51"/>
      <c r="I15" s="52"/>
      <c r="J15" s="161"/>
      <c r="K15" s="161"/>
      <c r="L15" s="51"/>
      <c r="M15" s="161"/>
      <c r="N15" s="53"/>
      <c r="O15" s="54"/>
      <c r="P15" s="51"/>
      <c r="Q15" s="54"/>
      <c r="R15" s="51"/>
      <c r="T15" s="51"/>
      <c r="U15" s="161"/>
      <c r="V15" s="103"/>
      <c r="W15" s="54" t="s">
        <v>37</v>
      </c>
      <c r="X15" s="161"/>
      <c r="Y15" s="161"/>
      <c r="Z15" s="51"/>
      <c r="AA15" s="56"/>
      <c r="AB15" s="161"/>
      <c r="AC15" s="161"/>
      <c r="AD15" s="51"/>
      <c r="AE15" s="161"/>
      <c r="AF15" s="129"/>
      <c r="AG15" s="129"/>
      <c r="AH15" s="161"/>
      <c r="AI15" s="161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61"/>
      <c r="E16" s="51"/>
      <c r="F16" s="161"/>
      <c r="G16" s="161"/>
      <c r="H16" s="51"/>
      <c r="I16" s="52"/>
      <c r="J16" s="161"/>
      <c r="K16" s="161"/>
      <c r="L16" s="51"/>
      <c r="M16" s="161"/>
      <c r="N16" s="53"/>
      <c r="O16" s="54"/>
      <c r="P16" s="51"/>
      <c r="Q16" s="54"/>
      <c r="R16" s="51"/>
      <c r="T16" s="51"/>
      <c r="U16" s="161"/>
      <c r="V16" s="103"/>
      <c r="W16" s="54" t="s">
        <v>39</v>
      </c>
      <c r="X16" s="161"/>
      <c r="Y16" s="161"/>
      <c r="Z16" s="51"/>
      <c r="AA16" s="56"/>
      <c r="AB16" s="161"/>
      <c r="AC16" s="161"/>
      <c r="AD16" s="51"/>
      <c r="AE16" s="161"/>
      <c r="AF16" s="129"/>
      <c r="AG16" s="129"/>
      <c r="AH16" s="161"/>
      <c r="AI16" s="161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61"/>
      <c r="E17" s="51"/>
      <c r="F17" s="161"/>
      <c r="G17" s="59"/>
      <c r="H17" s="51"/>
      <c r="I17" s="52"/>
      <c r="J17" s="161"/>
      <c r="K17" s="161"/>
      <c r="L17" s="51"/>
      <c r="M17" s="161"/>
      <c r="N17" s="53"/>
      <c r="O17" s="54"/>
      <c r="P17" s="51"/>
      <c r="Q17" s="54"/>
      <c r="R17" s="51"/>
      <c r="T17" s="51"/>
      <c r="U17" s="161"/>
      <c r="V17" s="103"/>
      <c r="W17" s="54" t="s">
        <v>41</v>
      </c>
      <c r="X17" s="161"/>
      <c r="Y17" s="161"/>
      <c r="Z17" s="51"/>
      <c r="AA17" s="56"/>
      <c r="AB17" s="161"/>
      <c r="AC17" s="161"/>
      <c r="AD17" s="51"/>
      <c r="AE17" s="161"/>
      <c r="AF17" s="129"/>
      <c r="AG17" s="129"/>
      <c r="AH17" s="161"/>
      <c r="AI17" s="161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62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59"/>
      <c r="E21" s="82"/>
      <c r="F21" s="83"/>
      <c r="G21" s="159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59"/>
      <c r="E22" s="82"/>
      <c r="F22" s="83"/>
      <c r="G22" s="159"/>
      <c r="H22" s="82"/>
      <c r="I22" s="84"/>
      <c r="L22" s="84"/>
      <c r="O22" s="84"/>
      <c r="P22" s="84"/>
      <c r="S22" s="84"/>
      <c r="V22" s="176" t="s">
        <v>85</v>
      </c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</row>
    <row r="23" spans="1:38" s="14" customFormat="1" ht="18.75">
      <c r="A23" s="85"/>
      <c r="B23" s="170" t="s">
        <v>81</v>
      </c>
      <c r="C23" s="170"/>
      <c r="D23" s="159"/>
      <c r="E23" s="13"/>
      <c r="F23" s="159"/>
      <c r="G23" s="159"/>
      <c r="H23" s="13"/>
      <c r="I23" s="86"/>
      <c r="J23" s="159"/>
      <c r="K23" s="159"/>
      <c r="L23" s="13"/>
      <c r="M23" s="159"/>
      <c r="N23" s="159"/>
      <c r="O23" s="13"/>
      <c r="P23" s="13"/>
      <c r="Q23" s="159"/>
      <c r="R23" s="159"/>
      <c r="S23" s="13"/>
      <c r="T23" s="159"/>
      <c r="U23" s="159"/>
      <c r="V23" s="107"/>
      <c r="W23" s="170" t="s">
        <v>83</v>
      </c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58"/>
    </row>
    <row r="24" spans="1:38" s="14" customFormat="1" ht="18.75">
      <c r="A24" s="85"/>
      <c r="B24" s="158"/>
      <c r="C24" s="158"/>
      <c r="D24" s="159"/>
      <c r="E24" s="13"/>
      <c r="F24" s="159"/>
      <c r="G24" s="159"/>
      <c r="H24" s="13"/>
      <c r="I24" s="86"/>
      <c r="J24" s="159"/>
      <c r="K24" s="159"/>
      <c r="L24" s="13"/>
      <c r="M24" s="159"/>
      <c r="N24" s="159"/>
      <c r="O24" s="13"/>
      <c r="P24" s="13"/>
      <c r="Q24" s="159"/>
      <c r="R24" s="159"/>
      <c r="S24" s="13"/>
      <c r="T24" s="159"/>
      <c r="U24" s="159"/>
      <c r="V24" s="107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</row>
    <row r="25" spans="1:38" s="14" customFormat="1" ht="18.75">
      <c r="A25" s="10"/>
      <c r="B25" s="88"/>
      <c r="D25" s="159"/>
      <c r="E25" s="13"/>
      <c r="F25" s="159"/>
      <c r="G25" s="159"/>
      <c r="H25" s="13"/>
      <c r="I25" s="86"/>
      <c r="J25" s="159"/>
      <c r="K25" s="159"/>
      <c r="L25" s="13"/>
      <c r="M25" s="159"/>
      <c r="N25" s="159"/>
      <c r="O25" s="13"/>
      <c r="P25" s="13"/>
      <c r="Q25" s="159"/>
      <c r="R25" s="159"/>
      <c r="S25" s="13"/>
      <c r="T25" s="159"/>
      <c r="U25" s="159"/>
      <c r="V25" s="97"/>
      <c r="W25" s="18"/>
      <c r="X25" s="159"/>
      <c r="Y25" s="159"/>
      <c r="Z25" s="13"/>
      <c r="AA25" s="159"/>
      <c r="AB25" s="158"/>
      <c r="AC25" s="89"/>
      <c r="AD25" s="89"/>
      <c r="AE25" s="158"/>
      <c r="AF25" s="133"/>
      <c r="AG25" s="133"/>
      <c r="AH25" s="158"/>
      <c r="AI25" s="158"/>
      <c r="AJ25" s="88"/>
      <c r="AK25" s="88"/>
      <c r="AL25" s="88"/>
    </row>
    <row r="26" spans="1:38" s="14" customFormat="1" ht="18.75">
      <c r="A26" s="10"/>
      <c r="B26" s="88"/>
      <c r="D26" s="159"/>
      <c r="E26" s="13"/>
      <c r="F26" s="159"/>
      <c r="G26" s="159"/>
      <c r="H26" s="13"/>
      <c r="I26" s="13"/>
      <c r="J26" s="159"/>
      <c r="K26" s="159"/>
      <c r="L26" s="13"/>
      <c r="M26" s="159"/>
      <c r="N26" s="159"/>
      <c r="O26" s="13"/>
      <c r="P26" s="13"/>
      <c r="Q26" s="159"/>
      <c r="R26" s="159"/>
      <c r="S26" s="13"/>
      <c r="T26" s="159"/>
      <c r="U26" s="159"/>
      <c r="V26" s="97"/>
      <c r="W26" s="18"/>
      <c r="X26" s="159"/>
      <c r="Y26" s="159"/>
      <c r="Z26" s="13"/>
      <c r="AA26" s="159"/>
      <c r="AB26" s="158"/>
      <c r="AC26" s="89"/>
      <c r="AD26" s="89"/>
      <c r="AE26" s="158"/>
      <c r="AF26" s="133"/>
      <c r="AG26" s="133"/>
      <c r="AH26" s="158"/>
      <c r="AI26" s="158"/>
      <c r="AJ26" s="88"/>
      <c r="AK26" s="88"/>
      <c r="AL26" s="88"/>
    </row>
    <row r="27" spans="1:38" s="14" customFormat="1" ht="18.75">
      <c r="A27" s="10"/>
      <c r="B27" s="88"/>
      <c r="D27" s="159"/>
      <c r="E27" s="13"/>
      <c r="F27" s="159"/>
      <c r="G27" s="159"/>
      <c r="H27" s="13"/>
      <c r="I27" s="13"/>
      <c r="J27" s="159"/>
      <c r="K27" s="159"/>
      <c r="L27" s="13"/>
      <c r="M27" s="159"/>
      <c r="N27" s="159"/>
      <c r="O27" s="13"/>
      <c r="P27" s="13"/>
      <c r="Q27" s="159"/>
      <c r="R27" s="159"/>
      <c r="S27" s="13"/>
      <c r="T27" s="159"/>
      <c r="U27" s="159"/>
      <c r="V27" s="97"/>
      <c r="W27" s="18"/>
      <c r="X27" s="159"/>
      <c r="Y27" s="159"/>
      <c r="Z27" s="13"/>
      <c r="AA27" s="159"/>
      <c r="AB27" s="158"/>
      <c r="AC27" s="89"/>
      <c r="AD27" s="89"/>
      <c r="AE27" s="158"/>
      <c r="AF27" s="133"/>
      <c r="AG27" s="133"/>
      <c r="AH27" s="158"/>
      <c r="AI27" s="158"/>
      <c r="AJ27" s="88"/>
      <c r="AK27" s="88"/>
      <c r="AL27" s="88"/>
    </row>
    <row r="28" spans="1:38" s="14" customFormat="1" ht="18.75">
      <c r="A28" s="10"/>
      <c r="B28" s="169" t="s">
        <v>82</v>
      </c>
      <c r="C28" s="169"/>
      <c r="D28" s="159"/>
      <c r="E28" s="13"/>
      <c r="F28" s="159"/>
      <c r="G28" s="91"/>
      <c r="H28" s="13"/>
      <c r="I28" s="13"/>
      <c r="J28" s="159"/>
      <c r="K28" s="159"/>
      <c r="L28" s="13"/>
      <c r="M28" s="159"/>
      <c r="O28" s="16"/>
      <c r="P28" s="16"/>
      <c r="R28" s="159"/>
      <c r="S28" s="13"/>
      <c r="T28" s="159"/>
      <c r="U28" s="170" t="s">
        <v>56</v>
      </c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I6" sqref="I6"/>
    </sheetView>
  </sheetViews>
  <sheetFormatPr defaultColWidth="9.85546875" defaultRowHeight="23.25"/>
  <cols>
    <col min="1" max="1" width="5.140625" style="117" bestFit="1" customWidth="1"/>
    <col min="2" max="2" width="25.28515625" style="119" customWidth="1"/>
    <col min="3" max="3" width="9.42578125" customWidth="1"/>
    <col min="4" max="4" width="9.5703125" customWidth="1"/>
    <col min="5" max="5" width="9.28515625" customWidth="1"/>
    <col min="6" max="6" width="9.140625" customWidth="1"/>
    <col min="7" max="7" width="9.42578125" customWidth="1"/>
    <col min="8" max="8" width="9.28515625" customWidth="1"/>
    <col min="9" max="9" width="9.140625" customWidth="1"/>
    <col min="10" max="10" width="9.42578125" customWidth="1"/>
    <col min="11" max="11" width="9.5703125" customWidth="1"/>
    <col min="12" max="12" width="9.28515625" customWidth="1"/>
    <col min="13" max="13" width="9.5703125" customWidth="1"/>
    <col min="14" max="14" width="9.28515625" customWidth="1"/>
    <col min="15" max="15" width="13.85546875" style="3" customWidth="1"/>
    <col min="16" max="16" width="18.140625" style="3" bestFit="1" customWidth="1"/>
  </cols>
  <sheetData>
    <row r="1" spans="1:16">
      <c r="A1" s="115"/>
      <c r="B1" s="118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11"/>
    </row>
    <row r="2" spans="1:16">
      <c r="A2" s="115"/>
      <c r="B2" s="118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1"/>
      <c r="P2" s="111"/>
    </row>
    <row r="3" spans="1:16">
      <c r="A3" s="115"/>
      <c r="B3" s="118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1"/>
      <c r="P3" s="111"/>
    </row>
    <row r="4" spans="1:16" s="122" customFormat="1" ht="36.75" customHeight="1">
      <c r="A4" s="120" t="s">
        <v>62</v>
      </c>
      <c r="B4" s="120" t="s">
        <v>61</v>
      </c>
      <c r="C4" s="120" t="s">
        <v>63</v>
      </c>
      <c r="D4" s="120" t="s">
        <v>64</v>
      </c>
      <c r="E4" s="120" t="s">
        <v>65</v>
      </c>
      <c r="F4" s="120" t="s">
        <v>66</v>
      </c>
      <c r="G4" s="120" t="s">
        <v>67</v>
      </c>
      <c r="H4" s="120" t="s">
        <v>68</v>
      </c>
      <c r="I4" s="120" t="s">
        <v>69</v>
      </c>
      <c r="J4" s="120" t="s">
        <v>70</v>
      </c>
      <c r="K4" s="120" t="s">
        <v>71</v>
      </c>
      <c r="L4" s="120" t="s">
        <v>72</v>
      </c>
      <c r="M4" s="120" t="s">
        <v>73</v>
      </c>
      <c r="N4" s="120" t="s">
        <v>74</v>
      </c>
      <c r="O4" s="121" t="s">
        <v>76</v>
      </c>
      <c r="P4" s="121" t="s">
        <v>75</v>
      </c>
    </row>
    <row r="5" spans="1:16" ht="24" customHeight="1">
      <c r="A5" s="116">
        <v>1</v>
      </c>
      <c r="B5" s="113" t="s">
        <v>13</v>
      </c>
      <c r="C5" s="114">
        <v>0</v>
      </c>
      <c r="D5" s="114">
        <v>0</v>
      </c>
      <c r="E5" s="114">
        <v>0</v>
      </c>
      <c r="F5" s="114">
        <v>0</v>
      </c>
      <c r="G5" s="114">
        <v>0</v>
      </c>
      <c r="H5" s="114">
        <v>0</v>
      </c>
      <c r="I5" s="114">
        <v>0</v>
      </c>
      <c r="J5" s="114">
        <v>0</v>
      </c>
      <c r="K5" s="114">
        <v>0</v>
      </c>
      <c r="L5" s="114">
        <v>0</v>
      </c>
      <c r="M5" s="114">
        <v>0</v>
      </c>
      <c r="N5" s="114">
        <v>0</v>
      </c>
      <c r="O5" s="123">
        <f>SUM(C5:N5)</f>
        <v>0</v>
      </c>
      <c r="P5" s="123">
        <f>SUM(D5:O5)</f>
        <v>0</v>
      </c>
    </row>
    <row r="6" spans="1:16" ht="24" customHeight="1">
      <c r="A6" s="116">
        <v>2</v>
      </c>
      <c r="B6" s="112" t="s">
        <v>14</v>
      </c>
      <c r="C6" s="114">
        <v>0</v>
      </c>
      <c r="D6" s="114">
        <v>0</v>
      </c>
      <c r="E6" s="114">
        <v>1</v>
      </c>
      <c r="F6" s="114">
        <v>0</v>
      </c>
      <c r="G6" s="114">
        <v>0</v>
      </c>
      <c r="H6" s="114">
        <v>0</v>
      </c>
      <c r="I6" s="114">
        <v>0</v>
      </c>
      <c r="J6" s="114">
        <v>0</v>
      </c>
      <c r="K6" s="114">
        <v>0</v>
      </c>
      <c r="L6" s="114">
        <v>0</v>
      </c>
      <c r="M6" s="114">
        <v>0</v>
      </c>
      <c r="N6" s="114">
        <v>0</v>
      </c>
      <c r="O6" s="123">
        <f t="shared" ref="O6:P8" si="0">SUM(C6:N6)</f>
        <v>1</v>
      </c>
      <c r="P6" s="123">
        <f t="shared" si="0"/>
        <v>2</v>
      </c>
    </row>
    <row r="7" spans="1:16" ht="24" customHeight="1">
      <c r="A7" s="116">
        <v>3</v>
      </c>
      <c r="B7" s="113" t="s">
        <v>50</v>
      </c>
      <c r="C7" s="114">
        <v>0</v>
      </c>
      <c r="D7" s="114">
        <v>0</v>
      </c>
      <c r="E7" s="114">
        <v>1</v>
      </c>
      <c r="F7" s="114">
        <v>0</v>
      </c>
      <c r="G7" s="114">
        <v>0</v>
      </c>
      <c r="H7" s="114">
        <v>0</v>
      </c>
      <c r="I7" s="114">
        <v>0</v>
      </c>
      <c r="J7" s="114">
        <v>0</v>
      </c>
      <c r="K7" s="114">
        <v>0</v>
      </c>
      <c r="L7" s="114">
        <v>0</v>
      </c>
      <c r="M7" s="114">
        <v>0</v>
      </c>
      <c r="N7" s="114">
        <v>0</v>
      </c>
      <c r="O7" s="123">
        <f t="shared" si="0"/>
        <v>1</v>
      </c>
      <c r="P7" s="123">
        <f t="shared" si="0"/>
        <v>2</v>
      </c>
    </row>
    <row r="8" spans="1:16" ht="24" customHeight="1">
      <c r="A8" s="116">
        <v>4</v>
      </c>
      <c r="B8" s="112" t="s">
        <v>51</v>
      </c>
      <c r="C8" s="114">
        <v>0</v>
      </c>
      <c r="D8" s="114">
        <v>0</v>
      </c>
      <c r="E8" s="114">
        <v>0</v>
      </c>
      <c r="F8" s="114">
        <v>0</v>
      </c>
      <c r="G8" s="114">
        <v>0</v>
      </c>
      <c r="H8" s="114">
        <v>0</v>
      </c>
      <c r="I8" s="114">
        <v>0</v>
      </c>
      <c r="J8" s="114">
        <v>0</v>
      </c>
      <c r="K8" s="114">
        <v>0</v>
      </c>
      <c r="L8" s="114">
        <v>0</v>
      </c>
      <c r="M8" s="114">
        <v>0</v>
      </c>
      <c r="N8" s="114">
        <v>0</v>
      </c>
      <c r="O8" s="123">
        <f t="shared" si="0"/>
        <v>0</v>
      </c>
      <c r="P8" s="12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4"/>
  <sheetViews>
    <sheetView topLeftCell="A4" workbookViewId="0">
      <selection activeCell="AI9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4.42578125" style="9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3.28515625" style="91" bestFit="1" customWidth="1"/>
    <col min="263" max="264" width="4.42578125" style="91" customWidth="1"/>
    <col min="265" max="266" width="2.7109375" style="91" customWidth="1"/>
    <col min="267" max="267" width="3.28515625" style="91" bestFit="1" customWidth="1"/>
    <col min="268" max="268" width="4.140625" style="91" customWidth="1"/>
    <col min="269" max="269" width="2.7109375" style="91" customWidth="1"/>
    <col min="270" max="270" width="3" style="91" bestFit="1" customWidth="1"/>
    <col min="271" max="271" width="2.7109375" style="91" customWidth="1"/>
    <col min="272" max="276" width="3" style="91" bestFit="1" customWidth="1"/>
    <col min="277" max="277" width="2.7109375" style="91" customWidth="1"/>
    <col min="278" max="278" width="3" style="91" bestFit="1" customWidth="1"/>
    <col min="279" max="280" width="2.7109375" style="91" customWidth="1"/>
    <col min="281" max="282" width="3.28515625" style="91" bestFit="1" customWidth="1"/>
    <col min="283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3.28515625" style="91" bestFit="1" customWidth="1"/>
    <col min="519" max="520" width="4.42578125" style="91" customWidth="1"/>
    <col min="521" max="522" width="2.7109375" style="91" customWidth="1"/>
    <col min="523" max="523" width="3.28515625" style="91" bestFit="1" customWidth="1"/>
    <col min="524" max="524" width="4.140625" style="91" customWidth="1"/>
    <col min="525" max="525" width="2.7109375" style="91" customWidth="1"/>
    <col min="526" max="526" width="3" style="91" bestFit="1" customWidth="1"/>
    <col min="527" max="527" width="2.7109375" style="91" customWidth="1"/>
    <col min="528" max="532" width="3" style="91" bestFit="1" customWidth="1"/>
    <col min="533" max="533" width="2.7109375" style="91" customWidth="1"/>
    <col min="534" max="534" width="3" style="91" bestFit="1" customWidth="1"/>
    <col min="535" max="536" width="2.7109375" style="91" customWidth="1"/>
    <col min="537" max="538" width="3.28515625" style="91" bestFit="1" customWidth="1"/>
    <col min="539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3.28515625" style="91" bestFit="1" customWidth="1"/>
    <col min="775" max="776" width="4.42578125" style="91" customWidth="1"/>
    <col min="777" max="778" width="2.7109375" style="91" customWidth="1"/>
    <col min="779" max="779" width="3.28515625" style="91" bestFit="1" customWidth="1"/>
    <col min="780" max="780" width="4.140625" style="91" customWidth="1"/>
    <col min="781" max="781" width="2.7109375" style="91" customWidth="1"/>
    <col min="782" max="782" width="3" style="91" bestFit="1" customWidth="1"/>
    <col min="783" max="783" width="2.7109375" style="91" customWidth="1"/>
    <col min="784" max="788" width="3" style="91" bestFit="1" customWidth="1"/>
    <col min="789" max="789" width="2.7109375" style="91" customWidth="1"/>
    <col min="790" max="790" width="3" style="91" bestFit="1" customWidth="1"/>
    <col min="791" max="792" width="2.7109375" style="91" customWidth="1"/>
    <col min="793" max="794" width="3.28515625" style="91" bestFit="1" customWidth="1"/>
    <col min="795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3.28515625" style="91" bestFit="1" customWidth="1"/>
    <col min="1031" max="1032" width="4.42578125" style="91" customWidth="1"/>
    <col min="1033" max="1034" width="2.7109375" style="91" customWidth="1"/>
    <col min="1035" max="1035" width="3.28515625" style="91" bestFit="1" customWidth="1"/>
    <col min="1036" max="1036" width="4.140625" style="91" customWidth="1"/>
    <col min="1037" max="1037" width="2.7109375" style="91" customWidth="1"/>
    <col min="1038" max="1038" width="3" style="91" bestFit="1" customWidth="1"/>
    <col min="1039" max="1039" width="2.7109375" style="91" customWidth="1"/>
    <col min="1040" max="1044" width="3" style="91" bestFit="1" customWidth="1"/>
    <col min="1045" max="1045" width="2.7109375" style="91" customWidth="1"/>
    <col min="1046" max="1046" width="3" style="91" bestFit="1" customWidth="1"/>
    <col min="1047" max="1048" width="2.7109375" style="91" customWidth="1"/>
    <col min="1049" max="1050" width="3.28515625" style="91" bestFit="1" customWidth="1"/>
    <col min="1051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3.28515625" style="91" bestFit="1" customWidth="1"/>
    <col min="1287" max="1288" width="4.42578125" style="91" customWidth="1"/>
    <col min="1289" max="1290" width="2.7109375" style="91" customWidth="1"/>
    <col min="1291" max="1291" width="3.28515625" style="91" bestFit="1" customWidth="1"/>
    <col min="1292" max="1292" width="4.140625" style="91" customWidth="1"/>
    <col min="1293" max="1293" width="2.7109375" style="91" customWidth="1"/>
    <col min="1294" max="1294" width="3" style="91" bestFit="1" customWidth="1"/>
    <col min="1295" max="1295" width="2.7109375" style="91" customWidth="1"/>
    <col min="1296" max="1300" width="3" style="91" bestFit="1" customWidth="1"/>
    <col min="1301" max="1301" width="2.7109375" style="91" customWidth="1"/>
    <col min="1302" max="1302" width="3" style="91" bestFit="1" customWidth="1"/>
    <col min="1303" max="1304" width="2.7109375" style="91" customWidth="1"/>
    <col min="1305" max="1306" width="3.28515625" style="91" bestFit="1" customWidth="1"/>
    <col min="1307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3.28515625" style="91" bestFit="1" customWidth="1"/>
    <col min="1543" max="1544" width="4.42578125" style="91" customWidth="1"/>
    <col min="1545" max="1546" width="2.7109375" style="91" customWidth="1"/>
    <col min="1547" max="1547" width="3.28515625" style="91" bestFit="1" customWidth="1"/>
    <col min="1548" max="1548" width="4.140625" style="91" customWidth="1"/>
    <col min="1549" max="1549" width="2.7109375" style="91" customWidth="1"/>
    <col min="1550" max="1550" width="3" style="91" bestFit="1" customWidth="1"/>
    <col min="1551" max="1551" width="2.7109375" style="91" customWidth="1"/>
    <col min="1552" max="1556" width="3" style="91" bestFit="1" customWidth="1"/>
    <col min="1557" max="1557" width="2.7109375" style="91" customWidth="1"/>
    <col min="1558" max="1558" width="3" style="91" bestFit="1" customWidth="1"/>
    <col min="1559" max="1560" width="2.7109375" style="91" customWidth="1"/>
    <col min="1561" max="1562" width="3.28515625" style="91" bestFit="1" customWidth="1"/>
    <col min="1563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3.28515625" style="91" bestFit="1" customWidth="1"/>
    <col min="1799" max="1800" width="4.42578125" style="91" customWidth="1"/>
    <col min="1801" max="1802" width="2.7109375" style="91" customWidth="1"/>
    <col min="1803" max="1803" width="3.28515625" style="91" bestFit="1" customWidth="1"/>
    <col min="1804" max="1804" width="4.140625" style="91" customWidth="1"/>
    <col min="1805" max="1805" width="2.7109375" style="91" customWidth="1"/>
    <col min="1806" max="1806" width="3" style="91" bestFit="1" customWidth="1"/>
    <col min="1807" max="1807" width="2.7109375" style="91" customWidth="1"/>
    <col min="1808" max="1812" width="3" style="91" bestFit="1" customWidth="1"/>
    <col min="1813" max="1813" width="2.7109375" style="91" customWidth="1"/>
    <col min="1814" max="1814" width="3" style="91" bestFit="1" customWidth="1"/>
    <col min="1815" max="1816" width="2.7109375" style="91" customWidth="1"/>
    <col min="1817" max="1818" width="3.28515625" style="91" bestFit="1" customWidth="1"/>
    <col min="1819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3.28515625" style="91" bestFit="1" customWidth="1"/>
    <col min="2055" max="2056" width="4.42578125" style="91" customWidth="1"/>
    <col min="2057" max="2058" width="2.7109375" style="91" customWidth="1"/>
    <col min="2059" max="2059" width="3.28515625" style="91" bestFit="1" customWidth="1"/>
    <col min="2060" max="2060" width="4.140625" style="91" customWidth="1"/>
    <col min="2061" max="2061" width="2.7109375" style="91" customWidth="1"/>
    <col min="2062" max="2062" width="3" style="91" bestFit="1" customWidth="1"/>
    <col min="2063" max="2063" width="2.7109375" style="91" customWidth="1"/>
    <col min="2064" max="2068" width="3" style="91" bestFit="1" customWidth="1"/>
    <col min="2069" max="2069" width="2.7109375" style="91" customWidth="1"/>
    <col min="2070" max="2070" width="3" style="91" bestFit="1" customWidth="1"/>
    <col min="2071" max="2072" width="2.7109375" style="91" customWidth="1"/>
    <col min="2073" max="2074" width="3.28515625" style="91" bestFit="1" customWidth="1"/>
    <col min="2075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3.28515625" style="91" bestFit="1" customWidth="1"/>
    <col min="2311" max="2312" width="4.42578125" style="91" customWidth="1"/>
    <col min="2313" max="2314" width="2.7109375" style="91" customWidth="1"/>
    <col min="2315" max="2315" width="3.28515625" style="91" bestFit="1" customWidth="1"/>
    <col min="2316" max="2316" width="4.140625" style="91" customWidth="1"/>
    <col min="2317" max="2317" width="2.7109375" style="91" customWidth="1"/>
    <col min="2318" max="2318" width="3" style="91" bestFit="1" customWidth="1"/>
    <col min="2319" max="2319" width="2.7109375" style="91" customWidth="1"/>
    <col min="2320" max="2324" width="3" style="91" bestFit="1" customWidth="1"/>
    <col min="2325" max="2325" width="2.7109375" style="91" customWidth="1"/>
    <col min="2326" max="2326" width="3" style="91" bestFit="1" customWidth="1"/>
    <col min="2327" max="2328" width="2.7109375" style="91" customWidth="1"/>
    <col min="2329" max="2330" width="3.28515625" style="91" bestFit="1" customWidth="1"/>
    <col min="2331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3.28515625" style="91" bestFit="1" customWidth="1"/>
    <col min="2567" max="2568" width="4.42578125" style="91" customWidth="1"/>
    <col min="2569" max="2570" width="2.7109375" style="91" customWidth="1"/>
    <col min="2571" max="2571" width="3.28515625" style="91" bestFit="1" customWidth="1"/>
    <col min="2572" max="2572" width="4.140625" style="91" customWidth="1"/>
    <col min="2573" max="2573" width="2.7109375" style="91" customWidth="1"/>
    <col min="2574" max="2574" width="3" style="91" bestFit="1" customWidth="1"/>
    <col min="2575" max="2575" width="2.7109375" style="91" customWidth="1"/>
    <col min="2576" max="2580" width="3" style="91" bestFit="1" customWidth="1"/>
    <col min="2581" max="2581" width="2.7109375" style="91" customWidth="1"/>
    <col min="2582" max="2582" width="3" style="91" bestFit="1" customWidth="1"/>
    <col min="2583" max="2584" width="2.7109375" style="91" customWidth="1"/>
    <col min="2585" max="2586" width="3.28515625" style="91" bestFit="1" customWidth="1"/>
    <col min="2587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3.28515625" style="91" bestFit="1" customWidth="1"/>
    <col min="2823" max="2824" width="4.42578125" style="91" customWidth="1"/>
    <col min="2825" max="2826" width="2.7109375" style="91" customWidth="1"/>
    <col min="2827" max="2827" width="3.28515625" style="91" bestFit="1" customWidth="1"/>
    <col min="2828" max="2828" width="4.140625" style="91" customWidth="1"/>
    <col min="2829" max="2829" width="2.7109375" style="91" customWidth="1"/>
    <col min="2830" max="2830" width="3" style="91" bestFit="1" customWidth="1"/>
    <col min="2831" max="2831" width="2.7109375" style="91" customWidth="1"/>
    <col min="2832" max="2836" width="3" style="91" bestFit="1" customWidth="1"/>
    <col min="2837" max="2837" width="2.7109375" style="91" customWidth="1"/>
    <col min="2838" max="2838" width="3" style="91" bestFit="1" customWidth="1"/>
    <col min="2839" max="2840" width="2.7109375" style="91" customWidth="1"/>
    <col min="2841" max="2842" width="3.28515625" style="91" bestFit="1" customWidth="1"/>
    <col min="2843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3.28515625" style="91" bestFit="1" customWidth="1"/>
    <col min="3079" max="3080" width="4.42578125" style="91" customWidth="1"/>
    <col min="3081" max="3082" width="2.7109375" style="91" customWidth="1"/>
    <col min="3083" max="3083" width="3.28515625" style="91" bestFit="1" customWidth="1"/>
    <col min="3084" max="3084" width="4.140625" style="91" customWidth="1"/>
    <col min="3085" max="3085" width="2.7109375" style="91" customWidth="1"/>
    <col min="3086" max="3086" width="3" style="91" bestFit="1" customWidth="1"/>
    <col min="3087" max="3087" width="2.7109375" style="91" customWidth="1"/>
    <col min="3088" max="3092" width="3" style="91" bestFit="1" customWidth="1"/>
    <col min="3093" max="3093" width="2.7109375" style="91" customWidth="1"/>
    <col min="3094" max="3094" width="3" style="91" bestFit="1" customWidth="1"/>
    <col min="3095" max="3096" width="2.7109375" style="91" customWidth="1"/>
    <col min="3097" max="3098" width="3.28515625" style="91" bestFit="1" customWidth="1"/>
    <col min="3099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3.28515625" style="91" bestFit="1" customWidth="1"/>
    <col min="3335" max="3336" width="4.42578125" style="91" customWidth="1"/>
    <col min="3337" max="3338" width="2.7109375" style="91" customWidth="1"/>
    <col min="3339" max="3339" width="3.28515625" style="91" bestFit="1" customWidth="1"/>
    <col min="3340" max="3340" width="4.140625" style="91" customWidth="1"/>
    <col min="3341" max="3341" width="2.7109375" style="91" customWidth="1"/>
    <col min="3342" max="3342" width="3" style="91" bestFit="1" customWidth="1"/>
    <col min="3343" max="3343" width="2.7109375" style="91" customWidth="1"/>
    <col min="3344" max="3348" width="3" style="91" bestFit="1" customWidth="1"/>
    <col min="3349" max="3349" width="2.7109375" style="91" customWidth="1"/>
    <col min="3350" max="3350" width="3" style="91" bestFit="1" customWidth="1"/>
    <col min="3351" max="3352" width="2.7109375" style="91" customWidth="1"/>
    <col min="3353" max="3354" width="3.28515625" style="91" bestFit="1" customWidth="1"/>
    <col min="3355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3.28515625" style="91" bestFit="1" customWidth="1"/>
    <col min="3591" max="3592" width="4.42578125" style="91" customWidth="1"/>
    <col min="3593" max="3594" width="2.7109375" style="91" customWidth="1"/>
    <col min="3595" max="3595" width="3.28515625" style="91" bestFit="1" customWidth="1"/>
    <col min="3596" max="3596" width="4.140625" style="91" customWidth="1"/>
    <col min="3597" max="3597" width="2.7109375" style="91" customWidth="1"/>
    <col min="3598" max="3598" width="3" style="91" bestFit="1" customWidth="1"/>
    <col min="3599" max="3599" width="2.7109375" style="91" customWidth="1"/>
    <col min="3600" max="3604" width="3" style="91" bestFit="1" customWidth="1"/>
    <col min="3605" max="3605" width="2.7109375" style="91" customWidth="1"/>
    <col min="3606" max="3606" width="3" style="91" bestFit="1" customWidth="1"/>
    <col min="3607" max="3608" width="2.7109375" style="91" customWidth="1"/>
    <col min="3609" max="3610" width="3.28515625" style="91" bestFit="1" customWidth="1"/>
    <col min="3611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3.28515625" style="91" bestFit="1" customWidth="1"/>
    <col min="3847" max="3848" width="4.42578125" style="91" customWidth="1"/>
    <col min="3849" max="3850" width="2.7109375" style="91" customWidth="1"/>
    <col min="3851" max="3851" width="3.28515625" style="91" bestFit="1" customWidth="1"/>
    <col min="3852" max="3852" width="4.140625" style="91" customWidth="1"/>
    <col min="3853" max="3853" width="2.7109375" style="91" customWidth="1"/>
    <col min="3854" max="3854" width="3" style="91" bestFit="1" customWidth="1"/>
    <col min="3855" max="3855" width="2.7109375" style="91" customWidth="1"/>
    <col min="3856" max="3860" width="3" style="91" bestFit="1" customWidth="1"/>
    <col min="3861" max="3861" width="2.7109375" style="91" customWidth="1"/>
    <col min="3862" max="3862" width="3" style="91" bestFit="1" customWidth="1"/>
    <col min="3863" max="3864" width="2.7109375" style="91" customWidth="1"/>
    <col min="3865" max="3866" width="3.28515625" style="91" bestFit="1" customWidth="1"/>
    <col min="3867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3.28515625" style="91" bestFit="1" customWidth="1"/>
    <col min="4103" max="4104" width="4.42578125" style="91" customWidth="1"/>
    <col min="4105" max="4106" width="2.7109375" style="91" customWidth="1"/>
    <col min="4107" max="4107" width="3.28515625" style="91" bestFit="1" customWidth="1"/>
    <col min="4108" max="4108" width="4.140625" style="91" customWidth="1"/>
    <col min="4109" max="4109" width="2.7109375" style="91" customWidth="1"/>
    <col min="4110" max="4110" width="3" style="91" bestFit="1" customWidth="1"/>
    <col min="4111" max="4111" width="2.7109375" style="91" customWidth="1"/>
    <col min="4112" max="4116" width="3" style="91" bestFit="1" customWidth="1"/>
    <col min="4117" max="4117" width="2.7109375" style="91" customWidth="1"/>
    <col min="4118" max="4118" width="3" style="91" bestFit="1" customWidth="1"/>
    <col min="4119" max="4120" width="2.7109375" style="91" customWidth="1"/>
    <col min="4121" max="4122" width="3.28515625" style="91" bestFit="1" customWidth="1"/>
    <col min="4123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3.28515625" style="91" bestFit="1" customWidth="1"/>
    <col min="4359" max="4360" width="4.42578125" style="91" customWidth="1"/>
    <col min="4361" max="4362" width="2.7109375" style="91" customWidth="1"/>
    <col min="4363" max="4363" width="3.28515625" style="91" bestFit="1" customWidth="1"/>
    <col min="4364" max="4364" width="4.140625" style="91" customWidth="1"/>
    <col min="4365" max="4365" width="2.7109375" style="91" customWidth="1"/>
    <col min="4366" max="4366" width="3" style="91" bestFit="1" customWidth="1"/>
    <col min="4367" max="4367" width="2.7109375" style="91" customWidth="1"/>
    <col min="4368" max="4372" width="3" style="91" bestFit="1" customWidth="1"/>
    <col min="4373" max="4373" width="2.7109375" style="91" customWidth="1"/>
    <col min="4374" max="4374" width="3" style="91" bestFit="1" customWidth="1"/>
    <col min="4375" max="4376" width="2.7109375" style="91" customWidth="1"/>
    <col min="4377" max="4378" width="3.28515625" style="91" bestFit="1" customWidth="1"/>
    <col min="4379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3.28515625" style="91" bestFit="1" customWidth="1"/>
    <col min="4615" max="4616" width="4.42578125" style="91" customWidth="1"/>
    <col min="4617" max="4618" width="2.7109375" style="91" customWidth="1"/>
    <col min="4619" max="4619" width="3.28515625" style="91" bestFit="1" customWidth="1"/>
    <col min="4620" max="4620" width="4.140625" style="91" customWidth="1"/>
    <col min="4621" max="4621" width="2.7109375" style="91" customWidth="1"/>
    <col min="4622" max="4622" width="3" style="91" bestFit="1" customWidth="1"/>
    <col min="4623" max="4623" width="2.7109375" style="91" customWidth="1"/>
    <col min="4624" max="4628" width="3" style="91" bestFit="1" customWidth="1"/>
    <col min="4629" max="4629" width="2.7109375" style="91" customWidth="1"/>
    <col min="4630" max="4630" width="3" style="91" bestFit="1" customWidth="1"/>
    <col min="4631" max="4632" width="2.7109375" style="91" customWidth="1"/>
    <col min="4633" max="4634" width="3.28515625" style="91" bestFit="1" customWidth="1"/>
    <col min="4635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3.28515625" style="91" bestFit="1" customWidth="1"/>
    <col min="4871" max="4872" width="4.42578125" style="91" customWidth="1"/>
    <col min="4873" max="4874" width="2.7109375" style="91" customWidth="1"/>
    <col min="4875" max="4875" width="3.28515625" style="91" bestFit="1" customWidth="1"/>
    <col min="4876" max="4876" width="4.140625" style="91" customWidth="1"/>
    <col min="4877" max="4877" width="2.7109375" style="91" customWidth="1"/>
    <col min="4878" max="4878" width="3" style="91" bestFit="1" customWidth="1"/>
    <col min="4879" max="4879" width="2.7109375" style="91" customWidth="1"/>
    <col min="4880" max="4884" width="3" style="91" bestFit="1" customWidth="1"/>
    <col min="4885" max="4885" width="2.7109375" style="91" customWidth="1"/>
    <col min="4886" max="4886" width="3" style="91" bestFit="1" customWidth="1"/>
    <col min="4887" max="4888" width="2.7109375" style="91" customWidth="1"/>
    <col min="4889" max="4890" width="3.28515625" style="91" bestFit="1" customWidth="1"/>
    <col min="4891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3.28515625" style="91" bestFit="1" customWidth="1"/>
    <col min="5127" max="5128" width="4.42578125" style="91" customWidth="1"/>
    <col min="5129" max="5130" width="2.7109375" style="91" customWidth="1"/>
    <col min="5131" max="5131" width="3.28515625" style="91" bestFit="1" customWidth="1"/>
    <col min="5132" max="5132" width="4.140625" style="91" customWidth="1"/>
    <col min="5133" max="5133" width="2.7109375" style="91" customWidth="1"/>
    <col min="5134" max="5134" width="3" style="91" bestFit="1" customWidth="1"/>
    <col min="5135" max="5135" width="2.7109375" style="91" customWidth="1"/>
    <col min="5136" max="5140" width="3" style="91" bestFit="1" customWidth="1"/>
    <col min="5141" max="5141" width="2.7109375" style="91" customWidth="1"/>
    <col min="5142" max="5142" width="3" style="91" bestFit="1" customWidth="1"/>
    <col min="5143" max="5144" width="2.7109375" style="91" customWidth="1"/>
    <col min="5145" max="5146" width="3.28515625" style="91" bestFit="1" customWidth="1"/>
    <col min="5147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3.28515625" style="91" bestFit="1" customWidth="1"/>
    <col min="5383" max="5384" width="4.42578125" style="91" customWidth="1"/>
    <col min="5385" max="5386" width="2.7109375" style="91" customWidth="1"/>
    <col min="5387" max="5387" width="3.28515625" style="91" bestFit="1" customWidth="1"/>
    <col min="5388" max="5388" width="4.140625" style="91" customWidth="1"/>
    <col min="5389" max="5389" width="2.7109375" style="91" customWidth="1"/>
    <col min="5390" max="5390" width="3" style="91" bestFit="1" customWidth="1"/>
    <col min="5391" max="5391" width="2.7109375" style="91" customWidth="1"/>
    <col min="5392" max="5396" width="3" style="91" bestFit="1" customWidth="1"/>
    <col min="5397" max="5397" width="2.7109375" style="91" customWidth="1"/>
    <col min="5398" max="5398" width="3" style="91" bestFit="1" customWidth="1"/>
    <col min="5399" max="5400" width="2.7109375" style="91" customWidth="1"/>
    <col min="5401" max="5402" width="3.28515625" style="91" bestFit="1" customWidth="1"/>
    <col min="5403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3.28515625" style="91" bestFit="1" customWidth="1"/>
    <col min="5639" max="5640" width="4.42578125" style="91" customWidth="1"/>
    <col min="5641" max="5642" width="2.7109375" style="91" customWidth="1"/>
    <col min="5643" max="5643" width="3.28515625" style="91" bestFit="1" customWidth="1"/>
    <col min="5644" max="5644" width="4.140625" style="91" customWidth="1"/>
    <col min="5645" max="5645" width="2.7109375" style="91" customWidth="1"/>
    <col min="5646" max="5646" width="3" style="91" bestFit="1" customWidth="1"/>
    <col min="5647" max="5647" width="2.7109375" style="91" customWidth="1"/>
    <col min="5648" max="5652" width="3" style="91" bestFit="1" customWidth="1"/>
    <col min="5653" max="5653" width="2.7109375" style="91" customWidth="1"/>
    <col min="5654" max="5654" width="3" style="91" bestFit="1" customWidth="1"/>
    <col min="5655" max="5656" width="2.7109375" style="91" customWidth="1"/>
    <col min="5657" max="5658" width="3.28515625" style="91" bestFit="1" customWidth="1"/>
    <col min="5659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3.28515625" style="91" bestFit="1" customWidth="1"/>
    <col min="5895" max="5896" width="4.42578125" style="91" customWidth="1"/>
    <col min="5897" max="5898" width="2.7109375" style="91" customWidth="1"/>
    <col min="5899" max="5899" width="3.28515625" style="91" bestFit="1" customWidth="1"/>
    <col min="5900" max="5900" width="4.140625" style="91" customWidth="1"/>
    <col min="5901" max="5901" width="2.7109375" style="91" customWidth="1"/>
    <col min="5902" max="5902" width="3" style="91" bestFit="1" customWidth="1"/>
    <col min="5903" max="5903" width="2.7109375" style="91" customWidth="1"/>
    <col min="5904" max="5908" width="3" style="91" bestFit="1" customWidth="1"/>
    <col min="5909" max="5909" width="2.7109375" style="91" customWidth="1"/>
    <col min="5910" max="5910" width="3" style="91" bestFit="1" customWidth="1"/>
    <col min="5911" max="5912" width="2.7109375" style="91" customWidth="1"/>
    <col min="5913" max="5914" width="3.28515625" style="91" bestFit="1" customWidth="1"/>
    <col min="5915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3.28515625" style="91" bestFit="1" customWidth="1"/>
    <col min="6151" max="6152" width="4.42578125" style="91" customWidth="1"/>
    <col min="6153" max="6154" width="2.7109375" style="91" customWidth="1"/>
    <col min="6155" max="6155" width="3.28515625" style="91" bestFit="1" customWidth="1"/>
    <col min="6156" max="6156" width="4.140625" style="91" customWidth="1"/>
    <col min="6157" max="6157" width="2.7109375" style="91" customWidth="1"/>
    <col min="6158" max="6158" width="3" style="91" bestFit="1" customWidth="1"/>
    <col min="6159" max="6159" width="2.7109375" style="91" customWidth="1"/>
    <col min="6160" max="6164" width="3" style="91" bestFit="1" customWidth="1"/>
    <col min="6165" max="6165" width="2.7109375" style="91" customWidth="1"/>
    <col min="6166" max="6166" width="3" style="91" bestFit="1" customWidth="1"/>
    <col min="6167" max="6168" width="2.7109375" style="91" customWidth="1"/>
    <col min="6169" max="6170" width="3.28515625" style="91" bestFit="1" customWidth="1"/>
    <col min="6171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3.28515625" style="91" bestFit="1" customWidth="1"/>
    <col min="6407" max="6408" width="4.42578125" style="91" customWidth="1"/>
    <col min="6409" max="6410" width="2.7109375" style="91" customWidth="1"/>
    <col min="6411" max="6411" width="3.28515625" style="91" bestFit="1" customWidth="1"/>
    <col min="6412" max="6412" width="4.140625" style="91" customWidth="1"/>
    <col min="6413" max="6413" width="2.7109375" style="91" customWidth="1"/>
    <col min="6414" max="6414" width="3" style="91" bestFit="1" customWidth="1"/>
    <col min="6415" max="6415" width="2.7109375" style="91" customWidth="1"/>
    <col min="6416" max="6420" width="3" style="91" bestFit="1" customWidth="1"/>
    <col min="6421" max="6421" width="2.7109375" style="91" customWidth="1"/>
    <col min="6422" max="6422" width="3" style="91" bestFit="1" customWidth="1"/>
    <col min="6423" max="6424" width="2.7109375" style="91" customWidth="1"/>
    <col min="6425" max="6426" width="3.28515625" style="91" bestFit="1" customWidth="1"/>
    <col min="6427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3.28515625" style="91" bestFit="1" customWidth="1"/>
    <col min="6663" max="6664" width="4.42578125" style="91" customWidth="1"/>
    <col min="6665" max="6666" width="2.7109375" style="91" customWidth="1"/>
    <col min="6667" max="6667" width="3.28515625" style="91" bestFit="1" customWidth="1"/>
    <col min="6668" max="6668" width="4.140625" style="91" customWidth="1"/>
    <col min="6669" max="6669" width="2.7109375" style="91" customWidth="1"/>
    <col min="6670" max="6670" width="3" style="91" bestFit="1" customWidth="1"/>
    <col min="6671" max="6671" width="2.7109375" style="91" customWidth="1"/>
    <col min="6672" max="6676" width="3" style="91" bestFit="1" customWidth="1"/>
    <col min="6677" max="6677" width="2.7109375" style="91" customWidth="1"/>
    <col min="6678" max="6678" width="3" style="91" bestFit="1" customWidth="1"/>
    <col min="6679" max="6680" width="2.7109375" style="91" customWidth="1"/>
    <col min="6681" max="6682" width="3.28515625" style="91" bestFit="1" customWidth="1"/>
    <col min="6683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3.28515625" style="91" bestFit="1" customWidth="1"/>
    <col min="6919" max="6920" width="4.42578125" style="91" customWidth="1"/>
    <col min="6921" max="6922" width="2.7109375" style="91" customWidth="1"/>
    <col min="6923" max="6923" width="3.28515625" style="91" bestFit="1" customWidth="1"/>
    <col min="6924" max="6924" width="4.140625" style="91" customWidth="1"/>
    <col min="6925" max="6925" width="2.7109375" style="91" customWidth="1"/>
    <col min="6926" max="6926" width="3" style="91" bestFit="1" customWidth="1"/>
    <col min="6927" max="6927" width="2.7109375" style="91" customWidth="1"/>
    <col min="6928" max="6932" width="3" style="91" bestFit="1" customWidth="1"/>
    <col min="6933" max="6933" width="2.7109375" style="91" customWidth="1"/>
    <col min="6934" max="6934" width="3" style="91" bestFit="1" customWidth="1"/>
    <col min="6935" max="6936" width="2.7109375" style="91" customWidth="1"/>
    <col min="6937" max="6938" width="3.28515625" style="91" bestFit="1" customWidth="1"/>
    <col min="6939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3.28515625" style="91" bestFit="1" customWidth="1"/>
    <col min="7175" max="7176" width="4.42578125" style="91" customWidth="1"/>
    <col min="7177" max="7178" width="2.7109375" style="91" customWidth="1"/>
    <col min="7179" max="7179" width="3.28515625" style="91" bestFit="1" customWidth="1"/>
    <col min="7180" max="7180" width="4.140625" style="91" customWidth="1"/>
    <col min="7181" max="7181" width="2.7109375" style="91" customWidth="1"/>
    <col min="7182" max="7182" width="3" style="91" bestFit="1" customWidth="1"/>
    <col min="7183" max="7183" width="2.7109375" style="91" customWidth="1"/>
    <col min="7184" max="7188" width="3" style="91" bestFit="1" customWidth="1"/>
    <col min="7189" max="7189" width="2.7109375" style="91" customWidth="1"/>
    <col min="7190" max="7190" width="3" style="91" bestFit="1" customWidth="1"/>
    <col min="7191" max="7192" width="2.7109375" style="91" customWidth="1"/>
    <col min="7193" max="7194" width="3.28515625" style="91" bestFit="1" customWidth="1"/>
    <col min="7195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3.28515625" style="91" bestFit="1" customWidth="1"/>
    <col min="7431" max="7432" width="4.42578125" style="91" customWidth="1"/>
    <col min="7433" max="7434" width="2.7109375" style="91" customWidth="1"/>
    <col min="7435" max="7435" width="3.28515625" style="91" bestFit="1" customWidth="1"/>
    <col min="7436" max="7436" width="4.140625" style="91" customWidth="1"/>
    <col min="7437" max="7437" width="2.7109375" style="91" customWidth="1"/>
    <col min="7438" max="7438" width="3" style="91" bestFit="1" customWidth="1"/>
    <col min="7439" max="7439" width="2.7109375" style="91" customWidth="1"/>
    <col min="7440" max="7444" width="3" style="91" bestFit="1" customWidth="1"/>
    <col min="7445" max="7445" width="2.7109375" style="91" customWidth="1"/>
    <col min="7446" max="7446" width="3" style="91" bestFit="1" customWidth="1"/>
    <col min="7447" max="7448" width="2.7109375" style="91" customWidth="1"/>
    <col min="7449" max="7450" width="3.28515625" style="91" bestFit="1" customWidth="1"/>
    <col min="7451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3.28515625" style="91" bestFit="1" customWidth="1"/>
    <col min="7687" max="7688" width="4.42578125" style="91" customWidth="1"/>
    <col min="7689" max="7690" width="2.7109375" style="91" customWidth="1"/>
    <col min="7691" max="7691" width="3.28515625" style="91" bestFit="1" customWidth="1"/>
    <col min="7692" max="7692" width="4.140625" style="91" customWidth="1"/>
    <col min="7693" max="7693" width="2.7109375" style="91" customWidth="1"/>
    <col min="7694" max="7694" width="3" style="91" bestFit="1" customWidth="1"/>
    <col min="7695" max="7695" width="2.7109375" style="91" customWidth="1"/>
    <col min="7696" max="7700" width="3" style="91" bestFit="1" customWidth="1"/>
    <col min="7701" max="7701" width="2.7109375" style="91" customWidth="1"/>
    <col min="7702" max="7702" width="3" style="91" bestFit="1" customWidth="1"/>
    <col min="7703" max="7704" width="2.7109375" style="91" customWidth="1"/>
    <col min="7705" max="7706" width="3.28515625" style="91" bestFit="1" customWidth="1"/>
    <col min="7707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3.28515625" style="91" bestFit="1" customWidth="1"/>
    <col min="7943" max="7944" width="4.42578125" style="91" customWidth="1"/>
    <col min="7945" max="7946" width="2.7109375" style="91" customWidth="1"/>
    <col min="7947" max="7947" width="3.28515625" style="91" bestFit="1" customWidth="1"/>
    <col min="7948" max="7948" width="4.140625" style="91" customWidth="1"/>
    <col min="7949" max="7949" width="2.7109375" style="91" customWidth="1"/>
    <col min="7950" max="7950" width="3" style="91" bestFit="1" customWidth="1"/>
    <col min="7951" max="7951" width="2.7109375" style="91" customWidth="1"/>
    <col min="7952" max="7956" width="3" style="91" bestFit="1" customWidth="1"/>
    <col min="7957" max="7957" width="2.7109375" style="91" customWidth="1"/>
    <col min="7958" max="7958" width="3" style="91" bestFit="1" customWidth="1"/>
    <col min="7959" max="7960" width="2.7109375" style="91" customWidth="1"/>
    <col min="7961" max="7962" width="3.28515625" style="91" bestFit="1" customWidth="1"/>
    <col min="7963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3.28515625" style="91" bestFit="1" customWidth="1"/>
    <col min="8199" max="8200" width="4.42578125" style="91" customWidth="1"/>
    <col min="8201" max="8202" width="2.7109375" style="91" customWidth="1"/>
    <col min="8203" max="8203" width="3.28515625" style="91" bestFit="1" customWidth="1"/>
    <col min="8204" max="8204" width="4.140625" style="91" customWidth="1"/>
    <col min="8205" max="8205" width="2.7109375" style="91" customWidth="1"/>
    <col min="8206" max="8206" width="3" style="91" bestFit="1" customWidth="1"/>
    <col min="8207" max="8207" width="2.7109375" style="91" customWidth="1"/>
    <col min="8208" max="8212" width="3" style="91" bestFit="1" customWidth="1"/>
    <col min="8213" max="8213" width="2.7109375" style="91" customWidth="1"/>
    <col min="8214" max="8214" width="3" style="91" bestFit="1" customWidth="1"/>
    <col min="8215" max="8216" width="2.7109375" style="91" customWidth="1"/>
    <col min="8217" max="8218" width="3.28515625" style="91" bestFit="1" customWidth="1"/>
    <col min="8219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3.28515625" style="91" bestFit="1" customWidth="1"/>
    <col min="8455" max="8456" width="4.42578125" style="91" customWidth="1"/>
    <col min="8457" max="8458" width="2.7109375" style="91" customWidth="1"/>
    <col min="8459" max="8459" width="3.28515625" style="91" bestFit="1" customWidth="1"/>
    <col min="8460" max="8460" width="4.140625" style="91" customWidth="1"/>
    <col min="8461" max="8461" width="2.7109375" style="91" customWidth="1"/>
    <col min="8462" max="8462" width="3" style="91" bestFit="1" customWidth="1"/>
    <col min="8463" max="8463" width="2.7109375" style="91" customWidth="1"/>
    <col min="8464" max="8468" width="3" style="91" bestFit="1" customWidth="1"/>
    <col min="8469" max="8469" width="2.7109375" style="91" customWidth="1"/>
    <col min="8470" max="8470" width="3" style="91" bestFit="1" customWidth="1"/>
    <col min="8471" max="8472" width="2.7109375" style="91" customWidth="1"/>
    <col min="8473" max="8474" width="3.28515625" style="91" bestFit="1" customWidth="1"/>
    <col min="8475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3.28515625" style="91" bestFit="1" customWidth="1"/>
    <col min="8711" max="8712" width="4.42578125" style="91" customWidth="1"/>
    <col min="8713" max="8714" width="2.7109375" style="91" customWidth="1"/>
    <col min="8715" max="8715" width="3.28515625" style="91" bestFit="1" customWidth="1"/>
    <col min="8716" max="8716" width="4.140625" style="91" customWidth="1"/>
    <col min="8717" max="8717" width="2.7109375" style="91" customWidth="1"/>
    <col min="8718" max="8718" width="3" style="91" bestFit="1" customWidth="1"/>
    <col min="8719" max="8719" width="2.7109375" style="91" customWidth="1"/>
    <col min="8720" max="8724" width="3" style="91" bestFit="1" customWidth="1"/>
    <col min="8725" max="8725" width="2.7109375" style="91" customWidth="1"/>
    <col min="8726" max="8726" width="3" style="91" bestFit="1" customWidth="1"/>
    <col min="8727" max="8728" width="2.7109375" style="91" customWidth="1"/>
    <col min="8729" max="8730" width="3.28515625" style="91" bestFit="1" customWidth="1"/>
    <col min="8731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3.28515625" style="91" bestFit="1" customWidth="1"/>
    <col min="8967" max="8968" width="4.42578125" style="91" customWidth="1"/>
    <col min="8969" max="8970" width="2.7109375" style="91" customWidth="1"/>
    <col min="8971" max="8971" width="3.28515625" style="91" bestFit="1" customWidth="1"/>
    <col min="8972" max="8972" width="4.140625" style="91" customWidth="1"/>
    <col min="8973" max="8973" width="2.7109375" style="91" customWidth="1"/>
    <col min="8974" max="8974" width="3" style="91" bestFit="1" customWidth="1"/>
    <col min="8975" max="8975" width="2.7109375" style="91" customWidth="1"/>
    <col min="8976" max="8980" width="3" style="91" bestFit="1" customWidth="1"/>
    <col min="8981" max="8981" width="2.7109375" style="91" customWidth="1"/>
    <col min="8982" max="8982" width="3" style="91" bestFit="1" customWidth="1"/>
    <col min="8983" max="8984" width="2.7109375" style="91" customWidth="1"/>
    <col min="8985" max="8986" width="3.28515625" style="91" bestFit="1" customWidth="1"/>
    <col min="8987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3.28515625" style="91" bestFit="1" customWidth="1"/>
    <col min="9223" max="9224" width="4.42578125" style="91" customWidth="1"/>
    <col min="9225" max="9226" width="2.7109375" style="91" customWidth="1"/>
    <col min="9227" max="9227" width="3.28515625" style="91" bestFit="1" customWidth="1"/>
    <col min="9228" max="9228" width="4.140625" style="91" customWidth="1"/>
    <col min="9229" max="9229" width="2.7109375" style="91" customWidth="1"/>
    <col min="9230" max="9230" width="3" style="91" bestFit="1" customWidth="1"/>
    <col min="9231" max="9231" width="2.7109375" style="91" customWidth="1"/>
    <col min="9232" max="9236" width="3" style="91" bestFit="1" customWidth="1"/>
    <col min="9237" max="9237" width="2.7109375" style="91" customWidth="1"/>
    <col min="9238" max="9238" width="3" style="91" bestFit="1" customWidth="1"/>
    <col min="9239" max="9240" width="2.7109375" style="91" customWidth="1"/>
    <col min="9241" max="9242" width="3.28515625" style="91" bestFit="1" customWidth="1"/>
    <col min="9243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3.28515625" style="91" bestFit="1" customWidth="1"/>
    <col min="9479" max="9480" width="4.42578125" style="91" customWidth="1"/>
    <col min="9481" max="9482" width="2.7109375" style="91" customWidth="1"/>
    <col min="9483" max="9483" width="3.28515625" style="91" bestFit="1" customWidth="1"/>
    <col min="9484" max="9484" width="4.140625" style="91" customWidth="1"/>
    <col min="9485" max="9485" width="2.7109375" style="91" customWidth="1"/>
    <col min="9486" max="9486" width="3" style="91" bestFit="1" customWidth="1"/>
    <col min="9487" max="9487" width="2.7109375" style="91" customWidth="1"/>
    <col min="9488" max="9492" width="3" style="91" bestFit="1" customWidth="1"/>
    <col min="9493" max="9493" width="2.7109375" style="91" customWidth="1"/>
    <col min="9494" max="9494" width="3" style="91" bestFit="1" customWidth="1"/>
    <col min="9495" max="9496" width="2.7109375" style="91" customWidth="1"/>
    <col min="9497" max="9498" width="3.28515625" style="91" bestFit="1" customWidth="1"/>
    <col min="9499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3.28515625" style="91" bestFit="1" customWidth="1"/>
    <col min="9735" max="9736" width="4.42578125" style="91" customWidth="1"/>
    <col min="9737" max="9738" width="2.7109375" style="91" customWidth="1"/>
    <col min="9739" max="9739" width="3.28515625" style="91" bestFit="1" customWidth="1"/>
    <col min="9740" max="9740" width="4.140625" style="91" customWidth="1"/>
    <col min="9741" max="9741" width="2.7109375" style="91" customWidth="1"/>
    <col min="9742" max="9742" width="3" style="91" bestFit="1" customWidth="1"/>
    <col min="9743" max="9743" width="2.7109375" style="91" customWidth="1"/>
    <col min="9744" max="9748" width="3" style="91" bestFit="1" customWidth="1"/>
    <col min="9749" max="9749" width="2.7109375" style="91" customWidth="1"/>
    <col min="9750" max="9750" width="3" style="91" bestFit="1" customWidth="1"/>
    <col min="9751" max="9752" width="2.7109375" style="91" customWidth="1"/>
    <col min="9753" max="9754" width="3.28515625" style="91" bestFit="1" customWidth="1"/>
    <col min="9755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3.28515625" style="91" bestFit="1" customWidth="1"/>
    <col min="9991" max="9992" width="4.42578125" style="91" customWidth="1"/>
    <col min="9993" max="9994" width="2.7109375" style="91" customWidth="1"/>
    <col min="9995" max="9995" width="3.28515625" style="91" bestFit="1" customWidth="1"/>
    <col min="9996" max="9996" width="4.140625" style="91" customWidth="1"/>
    <col min="9997" max="9997" width="2.7109375" style="91" customWidth="1"/>
    <col min="9998" max="9998" width="3" style="91" bestFit="1" customWidth="1"/>
    <col min="9999" max="9999" width="2.7109375" style="91" customWidth="1"/>
    <col min="10000" max="10004" width="3" style="91" bestFit="1" customWidth="1"/>
    <col min="10005" max="10005" width="2.7109375" style="91" customWidth="1"/>
    <col min="10006" max="10006" width="3" style="91" bestFit="1" customWidth="1"/>
    <col min="10007" max="10008" width="2.7109375" style="91" customWidth="1"/>
    <col min="10009" max="10010" width="3.28515625" style="91" bestFit="1" customWidth="1"/>
    <col min="10011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3.28515625" style="91" bestFit="1" customWidth="1"/>
    <col min="10247" max="10248" width="4.42578125" style="91" customWidth="1"/>
    <col min="10249" max="10250" width="2.7109375" style="91" customWidth="1"/>
    <col min="10251" max="10251" width="3.28515625" style="91" bestFit="1" customWidth="1"/>
    <col min="10252" max="10252" width="4.140625" style="91" customWidth="1"/>
    <col min="10253" max="10253" width="2.7109375" style="91" customWidth="1"/>
    <col min="10254" max="10254" width="3" style="91" bestFit="1" customWidth="1"/>
    <col min="10255" max="10255" width="2.7109375" style="91" customWidth="1"/>
    <col min="10256" max="10260" width="3" style="91" bestFit="1" customWidth="1"/>
    <col min="10261" max="10261" width="2.7109375" style="91" customWidth="1"/>
    <col min="10262" max="10262" width="3" style="91" bestFit="1" customWidth="1"/>
    <col min="10263" max="10264" width="2.7109375" style="91" customWidth="1"/>
    <col min="10265" max="10266" width="3.28515625" style="91" bestFit="1" customWidth="1"/>
    <col min="10267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3.28515625" style="91" bestFit="1" customWidth="1"/>
    <col min="10503" max="10504" width="4.42578125" style="91" customWidth="1"/>
    <col min="10505" max="10506" width="2.7109375" style="91" customWidth="1"/>
    <col min="10507" max="10507" width="3.28515625" style="91" bestFit="1" customWidth="1"/>
    <col min="10508" max="10508" width="4.140625" style="91" customWidth="1"/>
    <col min="10509" max="10509" width="2.7109375" style="91" customWidth="1"/>
    <col min="10510" max="10510" width="3" style="91" bestFit="1" customWidth="1"/>
    <col min="10511" max="10511" width="2.7109375" style="91" customWidth="1"/>
    <col min="10512" max="10516" width="3" style="91" bestFit="1" customWidth="1"/>
    <col min="10517" max="10517" width="2.7109375" style="91" customWidth="1"/>
    <col min="10518" max="10518" width="3" style="91" bestFit="1" customWidth="1"/>
    <col min="10519" max="10520" width="2.7109375" style="91" customWidth="1"/>
    <col min="10521" max="10522" width="3.28515625" style="91" bestFit="1" customWidth="1"/>
    <col min="10523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3.28515625" style="91" bestFit="1" customWidth="1"/>
    <col min="10759" max="10760" width="4.42578125" style="91" customWidth="1"/>
    <col min="10761" max="10762" width="2.7109375" style="91" customWidth="1"/>
    <col min="10763" max="10763" width="3.28515625" style="91" bestFit="1" customWidth="1"/>
    <col min="10764" max="10764" width="4.140625" style="91" customWidth="1"/>
    <col min="10765" max="10765" width="2.7109375" style="91" customWidth="1"/>
    <col min="10766" max="10766" width="3" style="91" bestFit="1" customWidth="1"/>
    <col min="10767" max="10767" width="2.7109375" style="91" customWidth="1"/>
    <col min="10768" max="10772" width="3" style="91" bestFit="1" customWidth="1"/>
    <col min="10773" max="10773" width="2.7109375" style="91" customWidth="1"/>
    <col min="10774" max="10774" width="3" style="91" bestFit="1" customWidth="1"/>
    <col min="10775" max="10776" width="2.7109375" style="91" customWidth="1"/>
    <col min="10777" max="10778" width="3.28515625" style="91" bestFit="1" customWidth="1"/>
    <col min="10779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3.28515625" style="91" bestFit="1" customWidth="1"/>
    <col min="11015" max="11016" width="4.42578125" style="91" customWidth="1"/>
    <col min="11017" max="11018" width="2.7109375" style="91" customWidth="1"/>
    <col min="11019" max="11019" width="3.28515625" style="91" bestFit="1" customWidth="1"/>
    <col min="11020" max="11020" width="4.140625" style="91" customWidth="1"/>
    <col min="11021" max="11021" width="2.7109375" style="91" customWidth="1"/>
    <col min="11022" max="11022" width="3" style="91" bestFit="1" customWidth="1"/>
    <col min="11023" max="11023" width="2.7109375" style="91" customWidth="1"/>
    <col min="11024" max="11028" width="3" style="91" bestFit="1" customWidth="1"/>
    <col min="11029" max="11029" width="2.7109375" style="91" customWidth="1"/>
    <col min="11030" max="11030" width="3" style="91" bestFit="1" customWidth="1"/>
    <col min="11031" max="11032" width="2.7109375" style="91" customWidth="1"/>
    <col min="11033" max="11034" width="3.28515625" style="91" bestFit="1" customWidth="1"/>
    <col min="11035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3.28515625" style="91" bestFit="1" customWidth="1"/>
    <col min="11271" max="11272" width="4.42578125" style="91" customWidth="1"/>
    <col min="11273" max="11274" width="2.7109375" style="91" customWidth="1"/>
    <col min="11275" max="11275" width="3.28515625" style="91" bestFit="1" customWidth="1"/>
    <col min="11276" max="11276" width="4.140625" style="91" customWidth="1"/>
    <col min="11277" max="11277" width="2.7109375" style="91" customWidth="1"/>
    <col min="11278" max="11278" width="3" style="91" bestFit="1" customWidth="1"/>
    <col min="11279" max="11279" width="2.7109375" style="91" customWidth="1"/>
    <col min="11280" max="11284" width="3" style="91" bestFit="1" customWidth="1"/>
    <col min="11285" max="11285" width="2.7109375" style="91" customWidth="1"/>
    <col min="11286" max="11286" width="3" style="91" bestFit="1" customWidth="1"/>
    <col min="11287" max="11288" width="2.7109375" style="91" customWidth="1"/>
    <col min="11289" max="11290" width="3.28515625" style="91" bestFit="1" customWidth="1"/>
    <col min="11291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3.28515625" style="91" bestFit="1" customWidth="1"/>
    <col min="11527" max="11528" width="4.42578125" style="91" customWidth="1"/>
    <col min="11529" max="11530" width="2.7109375" style="91" customWidth="1"/>
    <col min="11531" max="11531" width="3.28515625" style="91" bestFit="1" customWidth="1"/>
    <col min="11532" max="11532" width="4.140625" style="91" customWidth="1"/>
    <col min="11533" max="11533" width="2.7109375" style="91" customWidth="1"/>
    <col min="11534" max="11534" width="3" style="91" bestFit="1" customWidth="1"/>
    <col min="11535" max="11535" width="2.7109375" style="91" customWidth="1"/>
    <col min="11536" max="11540" width="3" style="91" bestFit="1" customWidth="1"/>
    <col min="11541" max="11541" width="2.7109375" style="91" customWidth="1"/>
    <col min="11542" max="11542" width="3" style="91" bestFit="1" customWidth="1"/>
    <col min="11543" max="11544" width="2.7109375" style="91" customWidth="1"/>
    <col min="11545" max="11546" width="3.28515625" style="91" bestFit="1" customWidth="1"/>
    <col min="11547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3.28515625" style="91" bestFit="1" customWidth="1"/>
    <col min="11783" max="11784" width="4.42578125" style="91" customWidth="1"/>
    <col min="11785" max="11786" width="2.7109375" style="91" customWidth="1"/>
    <col min="11787" max="11787" width="3.28515625" style="91" bestFit="1" customWidth="1"/>
    <col min="11788" max="11788" width="4.140625" style="91" customWidth="1"/>
    <col min="11789" max="11789" width="2.7109375" style="91" customWidth="1"/>
    <col min="11790" max="11790" width="3" style="91" bestFit="1" customWidth="1"/>
    <col min="11791" max="11791" width="2.7109375" style="91" customWidth="1"/>
    <col min="11792" max="11796" width="3" style="91" bestFit="1" customWidth="1"/>
    <col min="11797" max="11797" width="2.7109375" style="91" customWidth="1"/>
    <col min="11798" max="11798" width="3" style="91" bestFit="1" customWidth="1"/>
    <col min="11799" max="11800" width="2.7109375" style="91" customWidth="1"/>
    <col min="11801" max="11802" width="3.28515625" style="91" bestFit="1" customWidth="1"/>
    <col min="11803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3.28515625" style="91" bestFit="1" customWidth="1"/>
    <col min="12039" max="12040" width="4.42578125" style="91" customWidth="1"/>
    <col min="12041" max="12042" width="2.7109375" style="91" customWidth="1"/>
    <col min="12043" max="12043" width="3.28515625" style="91" bestFit="1" customWidth="1"/>
    <col min="12044" max="12044" width="4.140625" style="91" customWidth="1"/>
    <col min="12045" max="12045" width="2.7109375" style="91" customWidth="1"/>
    <col min="12046" max="12046" width="3" style="91" bestFit="1" customWidth="1"/>
    <col min="12047" max="12047" width="2.7109375" style="91" customWidth="1"/>
    <col min="12048" max="12052" width="3" style="91" bestFit="1" customWidth="1"/>
    <col min="12053" max="12053" width="2.7109375" style="91" customWidth="1"/>
    <col min="12054" max="12054" width="3" style="91" bestFit="1" customWidth="1"/>
    <col min="12055" max="12056" width="2.7109375" style="91" customWidth="1"/>
    <col min="12057" max="12058" width="3.28515625" style="91" bestFit="1" customWidth="1"/>
    <col min="12059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3.28515625" style="91" bestFit="1" customWidth="1"/>
    <col min="12295" max="12296" width="4.42578125" style="91" customWidth="1"/>
    <col min="12297" max="12298" width="2.7109375" style="91" customWidth="1"/>
    <col min="12299" max="12299" width="3.28515625" style="91" bestFit="1" customWidth="1"/>
    <col min="12300" max="12300" width="4.140625" style="91" customWidth="1"/>
    <col min="12301" max="12301" width="2.7109375" style="91" customWidth="1"/>
    <col min="12302" max="12302" width="3" style="91" bestFit="1" customWidth="1"/>
    <col min="12303" max="12303" width="2.7109375" style="91" customWidth="1"/>
    <col min="12304" max="12308" width="3" style="91" bestFit="1" customWidth="1"/>
    <col min="12309" max="12309" width="2.7109375" style="91" customWidth="1"/>
    <col min="12310" max="12310" width="3" style="91" bestFit="1" customWidth="1"/>
    <col min="12311" max="12312" width="2.7109375" style="91" customWidth="1"/>
    <col min="12313" max="12314" width="3.28515625" style="91" bestFit="1" customWidth="1"/>
    <col min="12315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3.28515625" style="91" bestFit="1" customWidth="1"/>
    <col min="12551" max="12552" width="4.42578125" style="91" customWidth="1"/>
    <col min="12553" max="12554" width="2.7109375" style="91" customWidth="1"/>
    <col min="12555" max="12555" width="3.28515625" style="91" bestFit="1" customWidth="1"/>
    <col min="12556" max="12556" width="4.140625" style="91" customWidth="1"/>
    <col min="12557" max="12557" width="2.7109375" style="91" customWidth="1"/>
    <col min="12558" max="12558" width="3" style="91" bestFit="1" customWidth="1"/>
    <col min="12559" max="12559" width="2.7109375" style="91" customWidth="1"/>
    <col min="12560" max="12564" width="3" style="91" bestFit="1" customWidth="1"/>
    <col min="12565" max="12565" width="2.7109375" style="91" customWidth="1"/>
    <col min="12566" max="12566" width="3" style="91" bestFit="1" customWidth="1"/>
    <col min="12567" max="12568" width="2.7109375" style="91" customWidth="1"/>
    <col min="12569" max="12570" width="3.28515625" style="91" bestFit="1" customWidth="1"/>
    <col min="12571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3.28515625" style="91" bestFit="1" customWidth="1"/>
    <col min="12807" max="12808" width="4.42578125" style="91" customWidth="1"/>
    <col min="12809" max="12810" width="2.7109375" style="91" customWidth="1"/>
    <col min="12811" max="12811" width="3.28515625" style="91" bestFit="1" customWidth="1"/>
    <col min="12812" max="12812" width="4.140625" style="91" customWidth="1"/>
    <col min="12813" max="12813" width="2.7109375" style="91" customWidth="1"/>
    <col min="12814" max="12814" width="3" style="91" bestFit="1" customWidth="1"/>
    <col min="12815" max="12815" width="2.7109375" style="91" customWidth="1"/>
    <col min="12816" max="12820" width="3" style="91" bestFit="1" customWidth="1"/>
    <col min="12821" max="12821" width="2.7109375" style="91" customWidth="1"/>
    <col min="12822" max="12822" width="3" style="91" bestFit="1" customWidth="1"/>
    <col min="12823" max="12824" width="2.7109375" style="91" customWidth="1"/>
    <col min="12825" max="12826" width="3.28515625" style="91" bestFit="1" customWidth="1"/>
    <col min="12827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3.28515625" style="91" bestFit="1" customWidth="1"/>
    <col min="13063" max="13064" width="4.42578125" style="91" customWidth="1"/>
    <col min="13065" max="13066" width="2.7109375" style="91" customWidth="1"/>
    <col min="13067" max="13067" width="3.28515625" style="91" bestFit="1" customWidth="1"/>
    <col min="13068" max="13068" width="4.140625" style="91" customWidth="1"/>
    <col min="13069" max="13069" width="2.7109375" style="91" customWidth="1"/>
    <col min="13070" max="13070" width="3" style="91" bestFit="1" customWidth="1"/>
    <col min="13071" max="13071" width="2.7109375" style="91" customWidth="1"/>
    <col min="13072" max="13076" width="3" style="91" bestFit="1" customWidth="1"/>
    <col min="13077" max="13077" width="2.7109375" style="91" customWidth="1"/>
    <col min="13078" max="13078" width="3" style="91" bestFit="1" customWidth="1"/>
    <col min="13079" max="13080" width="2.7109375" style="91" customWidth="1"/>
    <col min="13081" max="13082" width="3.28515625" style="91" bestFit="1" customWidth="1"/>
    <col min="13083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3.28515625" style="91" bestFit="1" customWidth="1"/>
    <col min="13319" max="13320" width="4.42578125" style="91" customWidth="1"/>
    <col min="13321" max="13322" width="2.7109375" style="91" customWidth="1"/>
    <col min="13323" max="13323" width="3.28515625" style="91" bestFit="1" customWidth="1"/>
    <col min="13324" max="13324" width="4.140625" style="91" customWidth="1"/>
    <col min="13325" max="13325" width="2.7109375" style="91" customWidth="1"/>
    <col min="13326" max="13326" width="3" style="91" bestFit="1" customWidth="1"/>
    <col min="13327" max="13327" width="2.7109375" style="91" customWidth="1"/>
    <col min="13328" max="13332" width="3" style="91" bestFit="1" customWidth="1"/>
    <col min="13333" max="13333" width="2.7109375" style="91" customWidth="1"/>
    <col min="13334" max="13334" width="3" style="91" bestFit="1" customWidth="1"/>
    <col min="13335" max="13336" width="2.7109375" style="91" customWidth="1"/>
    <col min="13337" max="13338" width="3.28515625" style="91" bestFit="1" customWidth="1"/>
    <col min="13339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3.28515625" style="91" bestFit="1" customWidth="1"/>
    <col min="13575" max="13576" width="4.42578125" style="91" customWidth="1"/>
    <col min="13577" max="13578" width="2.7109375" style="91" customWidth="1"/>
    <col min="13579" max="13579" width="3.28515625" style="91" bestFit="1" customWidth="1"/>
    <col min="13580" max="13580" width="4.140625" style="91" customWidth="1"/>
    <col min="13581" max="13581" width="2.7109375" style="91" customWidth="1"/>
    <col min="13582" max="13582" width="3" style="91" bestFit="1" customWidth="1"/>
    <col min="13583" max="13583" width="2.7109375" style="91" customWidth="1"/>
    <col min="13584" max="13588" width="3" style="91" bestFit="1" customWidth="1"/>
    <col min="13589" max="13589" width="2.7109375" style="91" customWidth="1"/>
    <col min="13590" max="13590" width="3" style="91" bestFit="1" customWidth="1"/>
    <col min="13591" max="13592" width="2.7109375" style="91" customWidth="1"/>
    <col min="13593" max="13594" width="3.28515625" style="91" bestFit="1" customWidth="1"/>
    <col min="13595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3.28515625" style="91" bestFit="1" customWidth="1"/>
    <col min="13831" max="13832" width="4.42578125" style="91" customWidth="1"/>
    <col min="13833" max="13834" width="2.7109375" style="91" customWidth="1"/>
    <col min="13835" max="13835" width="3.28515625" style="91" bestFit="1" customWidth="1"/>
    <col min="13836" max="13836" width="4.140625" style="91" customWidth="1"/>
    <col min="13837" max="13837" width="2.7109375" style="91" customWidth="1"/>
    <col min="13838" max="13838" width="3" style="91" bestFit="1" customWidth="1"/>
    <col min="13839" max="13839" width="2.7109375" style="91" customWidth="1"/>
    <col min="13840" max="13844" width="3" style="91" bestFit="1" customWidth="1"/>
    <col min="13845" max="13845" width="2.7109375" style="91" customWidth="1"/>
    <col min="13846" max="13846" width="3" style="91" bestFit="1" customWidth="1"/>
    <col min="13847" max="13848" width="2.7109375" style="91" customWidth="1"/>
    <col min="13849" max="13850" width="3.28515625" style="91" bestFit="1" customWidth="1"/>
    <col min="13851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3.28515625" style="91" bestFit="1" customWidth="1"/>
    <col min="14087" max="14088" width="4.42578125" style="91" customWidth="1"/>
    <col min="14089" max="14090" width="2.7109375" style="91" customWidth="1"/>
    <col min="14091" max="14091" width="3.28515625" style="91" bestFit="1" customWidth="1"/>
    <col min="14092" max="14092" width="4.140625" style="91" customWidth="1"/>
    <col min="14093" max="14093" width="2.7109375" style="91" customWidth="1"/>
    <col min="14094" max="14094" width="3" style="91" bestFit="1" customWidth="1"/>
    <col min="14095" max="14095" width="2.7109375" style="91" customWidth="1"/>
    <col min="14096" max="14100" width="3" style="91" bestFit="1" customWidth="1"/>
    <col min="14101" max="14101" width="2.7109375" style="91" customWidth="1"/>
    <col min="14102" max="14102" width="3" style="91" bestFit="1" customWidth="1"/>
    <col min="14103" max="14104" width="2.7109375" style="91" customWidth="1"/>
    <col min="14105" max="14106" width="3.28515625" style="91" bestFit="1" customWidth="1"/>
    <col min="14107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3.28515625" style="91" bestFit="1" customWidth="1"/>
    <col min="14343" max="14344" width="4.42578125" style="91" customWidth="1"/>
    <col min="14345" max="14346" width="2.7109375" style="91" customWidth="1"/>
    <col min="14347" max="14347" width="3.28515625" style="91" bestFit="1" customWidth="1"/>
    <col min="14348" max="14348" width="4.140625" style="91" customWidth="1"/>
    <col min="14349" max="14349" width="2.7109375" style="91" customWidth="1"/>
    <col min="14350" max="14350" width="3" style="91" bestFit="1" customWidth="1"/>
    <col min="14351" max="14351" width="2.7109375" style="91" customWidth="1"/>
    <col min="14352" max="14356" width="3" style="91" bestFit="1" customWidth="1"/>
    <col min="14357" max="14357" width="2.7109375" style="91" customWidth="1"/>
    <col min="14358" max="14358" width="3" style="91" bestFit="1" customWidth="1"/>
    <col min="14359" max="14360" width="2.7109375" style="91" customWidth="1"/>
    <col min="14361" max="14362" width="3.28515625" style="91" bestFit="1" customWidth="1"/>
    <col min="14363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3.28515625" style="91" bestFit="1" customWidth="1"/>
    <col min="14599" max="14600" width="4.42578125" style="91" customWidth="1"/>
    <col min="14601" max="14602" width="2.7109375" style="91" customWidth="1"/>
    <col min="14603" max="14603" width="3.28515625" style="91" bestFit="1" customWidth="1"/>
    <col min="14604" max="14604" width="4.140625" style="91" customWidth="1"/>
    <col min="14605" max="14605" width="2.7109375" style="91" customWidth="1"/>
    <col min="14606" max="14606" width="3" style="91" bestFit="1" customWidth="1"/>
    <col min="14607" max="14607" width="2.7109375" style="91" customWidth="1"/>
    <col min="14608" max="14612" width="3" style="91" bestFit="1" customWidth="1"/>
    <col min="14613" max="14613" width="2.7109375" style="91" customWidth="1"/>
    <col min="14614" max="14614" width="3" style="91" bestFit="1" customWidth="1"/>
    <col min="14615" max="14616" width="2.7109375" style="91" customWidth="1"/>
    <col min="14617" max="14618" width="3.28515625" style="91" bestFit="1" customWidth="1"/>
    <col min="14619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3.28515625" style="91" bestFit="1" customWidth="1"/>
    <col min="14855" max="14856" width="4.42578125" style="91" customWidth="1"/>
    <col min="14857" max="14858" width="2.7109375" style="91" customWidth="1"/>
    <col min="14859" max="14859" width="3.28515625" style="91" bestFit="1" customWidth="1"/>
    <col min="14860" max="14860" width="4.140625" style="91" customWidth="1"/>
    <col min="14861" max="14861" width="2.7109375" style="91" customWidth="1"/>
    <col min="14862" max="14862" width="3" style="91" bestFit="1" customWidth="1"/>
    <col min="14863" max="14863" width="2.7109375" style="91" customWidth="1"/>
    <col min="14864" max="14868" width="3" style="91" bestFit="1" customWidth="1"/>
    <col min="14869" max="14869" width="2.7109375" style="91" customWidth="1"/>
    <col min="14870" max="14870" width="3" style="91" bestFit="1" customWidth="1"/>
    <col min="14871" max="14872" width="2.7109375" style="91" customWidth="1"/>
    <col min="14873" max="14874" width="3.28515625" style="91" bestFit="1" customWidth="1"/>
    <col min="14875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3.28515625" style="91" bestFit="1" customWidth="1"/>
    <col min="15111" max="15112" width="4.42578125" style="91" customWidth="1"/>
    <col min="15113" max="15114" width="2.7109375" style="91" customWidth="1"/>
    <col min="15115" max="15115" width="3.28515625" style="91" bestFit="1" customWidth="1"/>
    <col min="15116" max="15116" width="4.140625" style="91" customWidth="1"/>
    <col min="15117" max="15117" width="2.7109375" style="91" customWidth="1"/>
    <col min="15118" max="15118" width="3" style="91" bestFit="1" customWidth="1"/>
    <col min="15119" max="15119" width="2.7109375" style="91" customWidth="1"/>
    <col min="15120" max="15124" width="3" style="91" bestFit="1" customWidth="1"/>
    <col min="15125" max="15125" width="2.7109375" style="91" customWidth="1"/>
    <col min="15126" max="15126" width="3" style="91" bestFit="1" customWidth="1"/>
    <col min="15127" max="15128" width="2.7109375" style="91" customWidth="1"/>
    <col min="15129" max="15130" width="3.28515625" style="91" bestFit="1" customWidth="1"/>
    <col min="15131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3.28515625" style="91" bestFit="1" customWidth="1"/>
    <col min="15367" max="15368" width="4.42578125" style="91" customWidth="1"/>
    <col min="15369" max="15370" width="2.7109375" style="91" customWidth="1"/>
    <col min="15371" max="15371" width="3.28515625" style="91" bestFit="1" customWidth="1"/>
    <col min="15372" max="15372" width="4.140625" style="91" customWidth="1"/>
    <col min="15373" max="15373" width="2.7109375" style="91" customWidth="1"/>
    <col min="15374" max="15374" width="3" style="91" bestFit="1" customWidth="1"/>
    <col min="15375" max="15375" width="2.7109375" style="91" customWidth="1"/>
    <col min="15376" max="15380" width="3" style="91" bestFit="1" customWidth="1"/>
    <col min="15381" max="15381" width="2.7109375" style="91" customWidth="1"/>
    <col min="15382" max="15382" width="3" style="91" bestFit="1" customWidth="1"/>
    <col min="15383" max="15384" width="2.7109375" style="91" customWidth="1"/>
    <col min="15385" max="15386" width="3.28515625" style="91" bestFit="1" customWidth="1"/>
    <col min="15387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3.28515625" style="91" bestFit="1" customWidth="1"/>
    <col min="15623" max="15624" width="4.42578125" style="91" customWidth="1"/>
    <col min="15625" max="15626" width="2.7109375" style="91" customWidth="1"/>
    <col min="15627" max="15627" width="3.28515625" style="91" bestFit="1" customWidth="1"/>
    <col min="15628" max="15628" width="4.140625" style="91" customWidth="1"/>
    <col min="15629" max="15629" width="2.7109375" style="91" customWidth="1"/>
    <col min="15630" max="15630" width="3" style="91" bestFit="1" customWidth="1"/>
    <col min="15631" max="15631" width="2.7109375" style="91" customWidth="1"/>
    <col min="15632" max="15636" width="3" style="91" bestFit="1" customWidth="1"/>
    <col min="15637" max="15637" width="2.7109375" style="91" customWidth="1"/>
    <col min="15638" max="15638" width="3" style="91" bestFit="1" customWidth="1"/>
    <col min="15639" max="15640" width="2.7109375" style="91" customWidth="1"/>
    <col min="15641" max="15642" width="3.28515625" style="91" bestFit="1" customWidth="1"/>
    <col min="15643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3.28515625" style="91" bestFit="1" customWidth="1"/>
    <col min="15879" max="15880" width="4.42578125" style="91" customWidth="1"/>
    <col min="15881" max="15882" width="2.7109375" style="91" customWidth="1"/>
    <col min="15883" max="15883" width="3.28515625" style="91" bestFit="1" customWidth="1"/>
    <col min="15884" max="15884" width="4.140625" style="91" customWidth="1"/>
    <col min="15885" max="15885" width="2.7109375" style="91" customWidth="1"/>
    <col min="15886" max="15886" width="3" style="91" bestFit="1" customWidth="1"/>
    <col min="15887" max="15887" width="2.7109375" style="91" customWidth="1"/>
    <col min="15888" max="15892" width="3" style="91" bestFit="1" customWidth="1"/>
    <col min="15893" max="15893" width="2.7109375" style="91" customWidth="1"/>
    <col min="15894" max="15894" width="3" style="91" bestFit="1" customWidth="1"/>
    <col min="15895" max="15896" width="2.7109375" style="91" customWidth="1"/>
    <col min="15897" max="15898" width="3.28515625" style="91" bestFit="1" customWidth="1"/>
    <col min="15899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3.28515625" style="91" bestFit="1" customWidth="1"/>
    <col min="16135" max="16136" width="4.42578125" style="91" customWidth="1"/>
    <col min="16137" max="16138" width="2.7109375" style="91" customWidth="1"/>
    <col min="16139" max="16139" width="3.28515625" style="91" bestFit="1" customWidth="1"/>
    <col min="16140" max="16140" width="4.140625" style="91" customWidth="1"/>
    <col min="16141" max="16141" width="2.7109375" style="91" customWidth="1"/>
    <col min="16142" max="16142" width="3" style="91" bestFit="1" customWidth="1"/>
    <col min="16143" max="16143" width="2.7109375" style="91" customWidth="1"/>
    <col min="16144" max="16148" width="3" style="91" bestFit="1" customWidth="1"/>
    <col min="16149" max="16149" width="2.7109375" style="91" customWidth="1"/>
    <col min="16150" max="16150" width="3" style="91" bestFit="1" customWidth="1"/>
    <col min="16151" max="16152" width="2.7109375" style="91" customWidth="1"/>
    <col min="16153" max="16154" width="3.28515625" style="91" bestFit="1" customWidth="1"/>
    <col min="16155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1" t="s">
        <v>16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1" t="s">
        <v>17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</row>
    <row r="3" spans="1:40" s="14" customFormat="1" ht="20.25">
      <c r="A3" s="172" t="s">
        <v>18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40" s="14" customFormat="1" ht="19.5">
      <c r="A4" s="173" t="s">
        <v>52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13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40" s="31" customFormat="1" ht="15.75" customHeight="1">
      <c r="A8" s="32" t="s">
        <v>25</v>
      </c>
      <c r="B8" s="33" t="s">
        <v>27</v>
      </c>
      <c r="C8" s="32" t="s">
        <v>28</v>
      </c>
      <c r="D8" s="31">
        <v>7</v>
      </c>
      <c r="E8" s="31">
        <v>7</v>
      </c>
      <c r="F8" s="31">
        <v>7</v>
      </c>
      <c r="G8" s="34"/>
      <c r="H8" s="31">
        <v>7</v>
      </c>
      <c r="I8" s="31">
        <v>7</v>
      </c>
      <c r="J8" s="31">
        <v>7</v>
      </c>
      <c r="K8" s="31">
        <v>7</v>
      </c>
      <c r="L8" s="31">
        <v>7</v>
      </c>
      <c r="M8" s="31">
        <v>7</v>
      </c>
      <c r="N8" s="34"/>
      <c r="O8" s="31">
        <v>7</v>
      </c>
      <c r="P8" s="31" t="s">
        <v>48</v>
      </c>
      <c r="Q8" s="31" t="s">
        <v>48</v>
      </c>
      <c r="R8" s="31" t="s">
        <v>48</v>
      </c>
      <c r="S8" s="31" t="s">
        <v>48</v>
      </c>
      <c r="T8" s="31" t="s">
        <v>48</v>
      </c>
      <c r="U8" s="34"/>
      <c r="V8" s="31" t="s">
        <v>48</v>
      </c>
      <c r="W8" s="31" t="s">
        <v>48</v>
      </c>
      <c r="X8" s="31">
        <v>7</v>
      </c>
      <c r="Y8" s="31">
        <v>7</v>
      </c>
      <c r="Z8" s="31">
        <v>7</v>
      </c>
      <c r="AA8" s="31">
        <v>7</v>
      </c>
      <c r="AB8" s="34"/>
      <c r="AC8" s="31">
        <v>7</v>
      </c>
      <c r="AD8" s="31">
        <v>7</v>
      </c>
      <c r="AE8" s="31">
        <v>7</v>
      </c>
      <c r="AF8" s="31">
        <v>0</v>
      </c>
      <c r="AG8" s="31">
        <v>0</v>
      </c>
      <c r="AH8" s="31">
        <v>0</v>
      </c>
      <c r="AI8" s="35">
        <f>SUM(D8:AH8)</f>
        <v>119</v>
      </c>
      <c r="AJ8" s="36"/>
      <c r="AK8" s="32"/>
      <c r="AL8" s="32"/>
      <c r="AN8" s="37"/>
    </row>
    <row r="9" spans="1:40" s="31" customFormat="1" ht="15.75" customHeight="1">
      <c r="A9" s="32" t="s">
        <v>26</v>
      </c>
      <c r="B9" s="38" t="s">
        <v>13</v>
      </c>
      <c r="C9" s="32" t="s">
        <v>32</v>
      </c>
      <c r="D9" s="31">
        <v>7</v>
      </c>
      <c r="E9" s="31">
        <v>7</v>
      </c>
      <c r="F9" s="31">
        <v>7</v>
      </c>
      <c r="G9" s="34"/>
      <c r="H9" s="31">
        <v>7</v>
      </c>
      <c r="I9" s="31">
        <v>7</v>
      </c>
      <c r="J9" s="31">
        <v>7</v>
      </c>
      <c r="K9" s="31">
        <v>7</v>
      </c>
      <c r="L9" s="31">
        <v>7</v>
      </c>
      <c r="M9" s="31">
        <v>7</v>
      </c>
      <c r="N9" s="34"/>
      <c r="O9" s="31">
        <v>7</v>
      </c>
      <c r="P9" s="31" t="s">
        <v>48</v>
      </c>
      <c r="Q9" s="31" t="s">
        <v>48</v>
      </c>
      <c r="R9" s="31" t="s">
        <v>48</v>
      </c>
      <c r="S9" s="31" t="s">
        <v>48</v>
      </c>
      <c r="T9" s="31" t="s">
        <v>48</v>
      </c>
      <c r="U9" s="34"/>
      <c r="V9" s="31" t="s">
        <v>48</v>
      </c>
      <c r="W9" s="31" t="s">
        <v>48</v>
      </c>
      <c r="X9" s="31">
        <v>7</v>
      </c>
      <c r="Y9" s="31">
        <v>7</v>
      </c>
      <c r="Z9" s="31">
        <v>7</v>
      </c>
      <c r="AA9" s="31">
        <v>7</v>
      </c>
      <c r="AB9" s="34"/>
      <c r="AC9" s="31">
        <v>7</v>
      </c>
      <c r="AD9" s="31">
        <v>7</v>
      </c>
      <c r="AE9" s="31">
        <v>7</v>
      </c>
      <c r="AF9" s="31">
        <v>0</v>
      </c>
      <c r="AG9" s="31">
        <v>0</v>
      </c>
      <c r="AH9" s="31">
        <v>0</v>
      </c>
      <c r="AI9" s="35">
        <f t="shared" ref="AI9:AI12" si="0">SUM(D9:AH9)</f>
        <v>119</v>
      </c>
      <c r="AJ9" s="36"/>
      <c r="AK9" s="32"/>
      <c r="AL9" s="32"/>
    </row>
    <row r="10" spans="1:40" s="31" customFormat="1" ht="15.75" customHeight="1">
      <c r="A10" s="32" t="s">
        <v>29</v>
      </c>
      <c r="B10" s="39" t="s">
        <v>14</v>
      </c>
      <c r="C10" s="32" t="s">
        <v>32</v>
      </c>
      <c r="D10" s="31">
        <v>7</v>
      </c>
      <c r="E10" s="31">
        <v>7</v>
      </c>
      <c r="F10" s="31">
        <v>7</v>
      </c>
      <c r="G10" s="34"/>
      <c r="H10" s="31">
        <v>7</v>
      </c>
      <c r="I10" s="31">
        <v>7</v>
      </c>
      <c r="J10" s="31">
        <v>7</v>
      </c>
      <c r="K10" s="31">
        <v>7</v>
      </c>
      <c r="L10" s="31">
        <v>7</v>
      </c>
      <c r="M10" s="31">
        <v>7</v>
      </c>
      <c r="N10" s="34"/>
      <c r="O10" s="31">
        <v>7</v>
      </c>
      <c r="P10" s="31" t="s">
        <v>48</v>
      </c>
      <c r="Q10" s="31" t="s">
        <v>48</v>
      </c>
      <c r="R10" s="31" t="s">
        <v>48</v>
      </c>
      <c r="S10" s="31" t="s">
        <v>48</v>
      </c>
      <c r="T10" s="31" t="s">
        <v>48</v>
      </c>
      <c r="U10" s="34"/>
      <c r="V10" s="31" t="s">
        <v>48</v>
      </c>
      <c r="W10" s="31" t="s">
        <v>48</v>
      </c>
      <c r="X10" s="31">
        <v>7</v>
      </c>
      <c r="Y10" s="31">
        <v>7</v>
      </c>
      <c r="Z10" s="31">
        <v>7</v>
      </c>
      <c r="AA10" s="31">
        <v>7</v>
      </c>
      <c r="AB10" s="34"/>
      <c r="AC10" s="31">
        <v>7</v>
      </c>
      <c r="AD10" s="31">
        <v>7</v>
      </c>
      <c r="AE10" s="31">
        <v>7</v>
      </c>
      <c r="AF10" s="31">
        <v>0</v>
      </c>
      <c r="AG10" s="31">
        <v>0</v>
      </c>
      <c r="AH10" s="31">
        <v>0</v>
      </c>
      <c r="AI10" s="35">
        <f t="shared" si="0"/>
        <v>119</v>
      </c>
      <c r="AJ10" s="36"/>
      <c r="AK10" s="32"/>
      <c r="AL10" s="32"/>
    </row>
    <row r="11" spans="1:40" s="31" customFormat="1" ht="15.75" customHeight="1">
      <c r="A11" s="32" t="s">
        <v>30</v>
      </c>
      <c r="B11" s="40" t="s">
        <v>51</v>
      </c>
      <c r="C11" s="32" t="s">
        <v>32</v>
      </c>
      <c r="D11" s="31">
        <v>7</v>
      </c>
      <c r="E11" s="31">
        <v>7</v>
      </c>
      <c r="F11" s="31">
        <v>7</v>
      </c>
      <c r="G11" s="34"/>
      <c r="H11" s="31">
        <v>7</v>
      </c>
      <c r="I11" s="31">
        <v>7</v>
      </c>
      <c r="J11" s="31">
        <v>7</v>
      </c>
      <c r="K11" s="31">
        <v>7</v>
      </c>
      <c r="L11" s="31">
        <v>7</v>
      </c>
      <c r="M11" s="31">
        <v>7</v>
      </c>
      <c r="N11" s="34"/>
      <c r="O11" s="31">
        <v>7</v>
      </c>
      <c r="P11" s="31" t="s">
        <v>48</v>
      </c>
      <c r="Q11" s="31" t="s">
        <v>48</v>
      </c>
      <c r="R11" s="31" t="s">
        <v>48</v>
      </c>
      <c r="S11" s="31" t="s">
        <v>48</v>
      </c>
      <c r="T11" s="31" t="s">
        <v>48</v>
      </c>
      <c r="U11" s="34"/>
      <c r="V11" s="31" t="s">
        <v>48</v>
      </c>
      <c r="W11" s="31" t="s">
        <v>48</v>
      </c>
      <c r="X11" s="31">
        <v>7</v>
      </c>
      <c r="Y11" s="31">
        <v>7</v>
      </c>
      <c r="Z11" s="31">
        <v>7</v>
      </c>
      <c r="AA11" s="31">
        <v>7</v>
      </c>
      <c r="AB11" s="34"/>
      <c r="AC11" s="31">
        <v>7</v>
      </c>
      <c r="AD11" s="31">
        <v>7</v>
      </c>
      <c r="AE11" s="31">
        <v>7</v>
      </c>
      <c r="AF11" s="31">
        <v>0</v>
      </c>
      <c r="AG11" s="31">
        <v>0</v>
      </c>
      <c r="AH11" s="31">
        <v>0</v>
      </c>
      <c r="AI11" s="35">
        <f t="shared" si="0"/>
        <v>119</v>
      </c>
      <c r="AJ11" s="36"/>
      <c r="AK11" s="32"/>
      <c r="AL11" s="32"/>
    </row>
    <row r="12" spans="1:40" s="31" customFormat="1" ht="15.75" customHeight="1">
      <c r="A12" s="32" t="s">
        <v>31</v>
      </c>
      <c r="B12" s="40" t="s">
        <v>50</v>
      </c>
      <c r="C12" s="32" t="s">
        <v>32</v>
      </c>
      <c r="D12" s="31">
        <v>7</v>
      </c>
      <c r="E12" s="31">
        <v>7</v>
      </c>
      <c r="F12" s="31">
        <v>7</v>
      </c>
      <c r="G12" s="34"/>
      <c r="H12" s="31">
        <v>7</v>
      </c>
      <c r="I12" s="31">
        <v>7</v>
      </c>
      <c r="J12" s="31">
        <v>7</v>
      </c>
      <c r="K12" s="31">
        <v>7</v>
      </c>
      <c r="L12" s="31">
        <v>7</v>
      </c>
      <c r="M12" s="31">
        <v>7</v>
      </c>
      <c r="N12" s="34"/>
      <c r="O12" s="31">
        <v>7</v>
      </c>
      <c r="P12" s="31" t="s">
        <v>48</v>
      </c>
      <c r="Q12" s="31" t="s">
        <v>48</v>
      </c>
      <c r="R12" s="31" t="s">
        <v>48</v>
      </c>
      <c r="S12" s="31" t="s">
        <v>48</v>
      </c>
      <c r="T12" s="31" t="s">
        <v>48</v>
      </c>
      <c r="U12" s="34"/>
      <c r="V12" s="31" t="s">
        <v>48</v>
      </c>
      <c r="W12" s="31" t="s">
        <v>48</v>
      </c>
      <c r="X12" s="31">
        <v>7</v>
      </c>
      <c r="Y12" s="31">
        <v>7</v>
      </c>
      <c r="Z12" s="31">
        <v>7</v>
      </c>
      <c r="AA12" s="31">
        <v>7</v>
      </c>
      <c r="AB12" s="34"/>
      <c r="AC12" s="31">
        <v>7</v>
      </c>
      <c r="AD12" s="31">
        <v>7</v>
      </c>
      <c r="AE12" s="31">
        <v>7</v>
      </c>
      <c r="AF12" s="31">
        <v>0</v>
      </c>
      <c r="AG12" s="31">
        <v>0</v>
      </c>
      <c r="AH12" s="31">
        <v>0</v>
      </c>
      <c r="AI12" s="35">
        <f t="shared" si="0"/>
        <v>119</v>
      </c>
      <c r="AJ12" s="36"/>
      <c r="AK12" s="32"/>
      <c r="AL12" s="32"/>
      <c r="AN12" s="41"/>
    </row>
    <row r="13" spans="1:40" s="47" customFormat="1" ht="12">
      <c r="A13" s="175" t="s">
        <v>33</v>
      </c>
      <c r="B13" s="175"/>
      <c r="C13" s="175"/>
      <c r="D13" s="42">
        <f>SUM(D8:D12)</f>
        <v>35</v>
      </c>
      <c r="E13" s="42">
        <f t="shared" ref="E13:AI13" si="1">SUM(E8:E12)</f>
        <v>35</v>
      </c>
      <c r="F13" s="42">
        <f>SUM(F8:F12)</f>
        <v>35</v>
      </c>
      <c r="G13" s="42">
        <f t="shared" si="1"/>
        <v>0</v>
      </c>
      <c r="H13" s="42">
        <f t="shared" si="1"/>
        <v>35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0</v>
      </c>
      <c r="O13" s="42">
        <f t="shared" si="1"/>
        <v>35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35</v>
      </c>
      <c r="AB13" s="42">
        <f t="shared" si="1"/>
        <v>0</v>
      </c>
      <c r="AC13" s="42">
        <f t="shared" si="1"/>
        <v>35</v>
      </c>
      <c r="AD13" s="42">
        <f t="shared" si="1"/>
        <v>35</v>
      </c>
      <c r="AE13" s="42">
        <f t="shared" si="1"/>
        <v>35</v>
      </c>
      <c r="AF13" s="42">
        <f t="shared" si="1"/>
        <v>0</v>
      </c>
      <c r="AG13" s="42">
        <f t="shared" si="1"/>
        <v>0</v>
      </c>
      <c r="AH13" s="42">
        <f t="shared" si="1"/>
        <v>0</v>
      </c>
      <c r="AI13" s="42">
        <f t="shared" si="1"/>
        <v>595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76" t="s">
        <v>55</v>
      </c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</row>
    <row r="22" spans="1:38" s="14" customFormat="1" ht="18.75">
      <c r="A22" s="85"/>
      <c r="B22" s="170"/>
      <c r="C22" s="170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84"/>
      <c r="W22" s="170" t="s">
        <v>47</v>
      </c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3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13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13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69"/>
      <c r="C26" s="169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0" t="s">
        <v>56</v>
      </c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13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 ht="15.75">
      <c r="A28" s="10"/>
      <c r="B28" s="14"/>
      <c r="C28" s="14"/>
      <c r="E28" s="91"/>
      <c r="H28" s="91"/>
      <c r="I28" s="91"/>
      <c r="L28" s="91"/>
      <c r="O28" s="91"/>
      <c r="P28" s="91"/>
      <c r="S28" s="91"/>
      <c r="V28" s="91"/>
      <c r="W28" s="91"/>
      <c r="Z28" s="91"/>
      <c r="AC28" s="91"/>
      <c r="AD28" s="91"/>
    </row>
    <row r="34" spans="2:30" ht="15.75">
      <c r="B34" s="38"/>
    </row>
    <row r="35" spans="2:30" ht="15.75">
      <c r="B35" s="38"/>
    </row>
    <row r="36" spans="2:30" ht="15.75">
      <c r="B36" s="38"/>
      <c r="E36" s="91"/>
      <c r="H36" s="91"/>
      <c r="I36" s="91"/>
      <c r="L36" s="91"/>
      <c r="O36" s="91"/>
      <c r="P36" s="91"/>
      <c r="S36" s="91"/>
      <c r="V36" s="91"/>
      <c r="W36" s="91"/>
      <c r="Z36" s="91"/>
      <c r="AC36" s="91"/>
      <c r="AD36" s="91"/>
    </row>
    <row r="37" spans="2:30" ht="15.75">
      <c r="B37" s="39"/>
    </row>
    <row r="38" spans="2:30" ht="15.75">
      <c r="B38" s="39"/>
    </row>
    <row r="39" spans="2:30" ht="15.75">
      <c r="B39" s="39"/>
    </row>
    <row r="40" spans="2:30" ht="15.75">
      <c r="B40" s="40"/>
    </row>
    <row r="41" spans="2:30" ht="15.75">
      <c r="B41" s="40"/>
    </row>
    <row r="42" spans="2:30" ht="15.75">
      <c r="B42" s="40"/>
    </row>
    <row r="43" spans="2:30" ht="15.75">
      <c r="B43" s="40"/>
    </row>
    <row r="44" spans="2:30" ht="15.75">
      <c r="B44" s="40"/>
    </row>
  </sheetData>
  <mergeCells count="11">
    <mergeCell ref="B26:C26"/>
    <mergeCell ref="U26:AL26"/>
    <mergeCell ref="P1:AL1"/>
    <mergeCell ref="P2:AL2"/>
    <mergeCell ref="A3:AK3"/>
    <mergeCell ref="A4:AK4"/>
    <mergeCell ref="A7:AL7"/>
    <mergeCell ref="A13:C13"/>
    <mergeCell ref="V21:AL21"/>
    <mergeCell ref="B22:C22"/>
    <mergeCell ref="W22:AK22"/>
  </mergeCells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tabSelected="1"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2.42578125" style="93" bestFit="1" customWidth="1"/>
    <col min="13" max="13" width="2.7109375" style="9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1" t="s">
        <v>16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1" t="s">
        <v>17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</row>
    <row r="3" spans="1:40" s="14" customFormat="1" ht="20.25">
      <c r="A3" s="172" t="s">
        <v>49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40" s="14" customFormat="1" ht="19.5">
      <c r="A4" s="173" t="s">
        <v>57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13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40" s="31" customFormat="1" ht="15.75" customHeight="1">
      <c r="A8" s="32" t="s">
        <v>25</v>
      </c>
      <c r="B8" s="33" t="s">
        <v>27</v>
      </c>
      <c r="C8" s="32" t="s">
        <v>28</v>
      </c>
      <c r="D8" s="31">
        <v>0</v>
      </c>
      <c r="E8" s="31">
        <v>0</v>
      </c>
      <c r="F8" s="31">
        <v>0</v>
      </c>
      <c r="G8" s="96">
        <v>5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96">
        <v>7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96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96">
        <v>0</v>
      </c>
      <c r="AC8" s="31">
        <v>2</v>
      </c>
      <c r="AD8" s="31">
        <v>2</v>
      </c>
      <c r="AE8" s="31">
        <v>2</v>
      </c>
      <c r="AF8" s="31">
        <v>0</v>
      </c>
      <c r="AG8" s="31">
        <v>0</v>
      </c>
      <c r="AH8" s="31">
        <v>0</v>
      </c>
      <c r="AI8" s="35">
        <f>SUM(D8:AH8)</f>
        <v>18</v>
      </c>
      <c r="AJ8" s="36"/>
      <c r="AK8" s="32"/>
      <c r="AL8" s="32"/>
      <c r="AN8" s="37"/>
    </row>
    <row r="9" spans="1:40" s="31" customFormat="1" ht="15.75" customHeight="1">
      <c r="A9" s="32" t="s">
        <v>26</v>
      </c>
      <c r="B9" s="38" t="s">
        <v>13</v>
      </c>
      <c r="C9" s="32" t="s">
        <v>32</v>
      </c>
      <c r="D9" s="31">
        <v>0</v>
      </c>
      <c r="E9" s="31">
        <v>0</v>
      </c>
      <c r="F9" s="31">
        <v>0</v>
      </c>
      <c r="G9" s="96">
        <v>5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96">
        <v>7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96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96">
        <v>0</v>
      </c>
      <c r="AC9" s="31">
        <v>2</v>
      </c>
      <c r="AD9" s="31">
        <v>2</v>
      </c>
      <c r="AE9" s="31">
        <v>2</v>
      </c>
      <c r="AF9" s="31">
        <v>0</v>
      </c>
      <c r="AG9" s="31">
        <v>0</v>
      </c>
      <c r="AH9" s="31">
        <v>0</v>
      </c>
      <c r="AI9" s="35">
        <f t="shared" ref="AI8:AI13" si="0">SUM(D9:AH9)</f>
        <v>18</v>
      </c>
      <c r="AJ9" s="36"/>
      <c r="AK9" s="32"/>
      <c r="AL9" s="32"/>
    </row>
    <row r="10" spans="1:40" s="31" customFormat="1" ht="15.75" customHeight="1">
      <c r="A10" s="32" t="s">
        <v>29</v>
      </c>
      <c r="B10" s="39" t="s">
        <v>14</v>
      </c>
      <c r="C10" s="32" t="s">
        <v>32</v>
      </c>
      <c r="D10" s="31">
        <v>0</v>
      </c>
      <c r="E10" s="31">
        <v>0</v>
      </c>
      <c r="F10" s="31">
        <v>0</v>
      </c>
      <c r="G10" s="96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96">
        <v>7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96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96">
        <v>0</v>
      </c>
      <c r="AC10" s="31">
        <v>2</v>
      </c>
      <c r="AD10" s="31">
        <v>2</v>
      </c>
      <c r="AE10" s="31">
        <v>2</v>
      </c>
      <c r="AF10" s="31">
        <v>0</v>
      </c>
      <c r="AG10" s="31">
        <v>0</v>
      </c>
      <c r="AH10" s="31">
        <v>0</v>
      </c>
      <c r="AI10" s="35">
        <f t="shared" si="0"/>
        <v>13</v>
      </c>
      <c r="AJ10" s="36"/>
      <c r="AK10" s="32"/>
      <c r="AL10" s="32"/>
    </row>
    <row r="11" spans="1:40" s="31" customFormat="1" ht="15.75" customHeight="1">
      <c r="A11" s="32" t="s">
        <v>30</v>
      </c>
      <c r="B11" s="40" t="s">
        <v>51</v>
      </c>
      <c r="C11" s="32" t="s">
        <v>32</v>
      </c>
      <c r="D11" s="31">
        <v>0</v>
      </c>
      <c r="E11" s="31">
        <v>0</v>
      </c>
      <c r="F11" s="31">
        <v>0</v>
      </c>
      <c r="G11" s="96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96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96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96">
        <v>0</v>
      </c>
      <c r="AC11" s="31">
        <v>2</v>
      </c>
      <c r="AD11" s="31">
        <v>2</v>
      </c>
      <c r="AE11" s="31">
        <v>2</v>
      </c>
      <c r="AF11" s="31">
        <v>0</v>
      </c>
      <c r="AG11" s="31">
        <v>0</v>
      </c>
      <c r="AH11" s="31">
        <v>0</v>
      </c>
      <c r="AI11" s="35">
        <f t="shared" si="0"/>
        <v>6</v>
      </c>
      <c r="AJ11" s="36"/>
      <c r="AK11" s="32"/>
      <c r="AL11" s="32"/>
    </row>
    <row r="12" spans="1:40" s="31" customFormat="1" ht="15.75" customHeight="1">
      <c r="A12" s="32" t="s">
        <v>31</v>
      </c>
      <c r="B12" s="40" t="s">
        <v>50</v>
      </c>
      <c r="C12" s="32" t="s">
        <v>32</v>
      </c>
      <c r="D12" s="31">
        <v>0</v>
      </c>
      <c r="E12" s="31">
        <v>0</v>
      </c>
      <c r="F12" s="31">
        <v>0</v>
      </c>
      <c r="G12" s="96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96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96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96">
        <v>0</v>
      </c>
      <c r="AC12" s="31">
        <v>2</v>
      </c>
      <c r="AD12" s="31">
        <v>2</v>
      </c>
      <c r="AE12" s="31">
        <v>2</v>
      </c>
      <c r="AF12" s="31">
        <v>0</v>
      </c>
      <c r="AG12" s="31">
        <v>0</v>
      </c>
      <c r="AH12" s="31">
        <v>0</v>
      </c>
      <c r="AI12" s="35">
        <f t="shared" si="0"/>
        <v>6</v>
      </c>
      <c r="AJ12" s="36"/>
      <c r="AK12" s="32"/>
      <c r="AL12" s="32"/>
      <c r="AN12" s="41"/>
    </row>
    <row r="13" spans="1:40" s="47" customFormat="1" ht="15.75">
      <c r="A13" s="175" t="s">
        <v>33</v>
      </c>
      <c r="B13" s="175"/>
      <c r="C13" s="175"/>
      <c r="D13" s="42">
        <f>SUM(D8:D12)</f>
        <v>0</v>
      </c>
      <c r="E13" s="42">
        <f t="shared" ref="E13:AH13" si="1">SUM(E8:E12)</f>
        <v>0</v>
      </c>
      <c r="F13" s="42">
        <f t="shared" si="1"/>
        <v>0</v>
      </c>
      <c r="G13" s="42">
        <f>SUM(G8:G12)</f>
        <v>10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21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10</v>
      </c>
      <c r="AD13" s="42">
        <f t="shared" si="1"/>
        <v>10</v>
      </c>
      <c r="AE13" s="42">
        <f t="shared" si="1"/>
        <v>10</v>
      </c>
      <c r="AF13" s="42">
        <f t="shared" si="1"/>
        <v>0</v>
      </c>
      <c r="AG13" s="42">
        <f t="shared" si="1"/>
        <v>0</v>
      </c>
      <c r="AH13" s="42">
        <f t="shared" si="1"/>
        <v>0</v>
      </c>
      <c r="AI13" s="35">
        <f t="shared" si="0"/>
        <v>61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76" t="s">
        <v>55</v>
      </c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</row>
    <row r="22" spans="1:38" s="14" customFormat="1" ht="18.75">
      <c r="A22" s="85"/>
      <c r="B22" s="170"/>
      <c r="C22" s="170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84"/>
      <c r="W22" s="170" t="s">
        <v>47</v>
      </c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3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13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13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69"/>
      <c r="C26" s="169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0" t="s">
        <v>56</v>
      </c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13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P1:AL1"/>
    <mergeCell ref="P2:AL2"/>
    <mergeCell ref="A3:AK3"/>
    <mergeCell ref="A4:AK4"/>
    <mergeCell ref="A7:AL7"/>
    <mergeCell ref="A13:C13"/>
    <mergeCell ref="V21:AL21"/>
    <mergeCell ref="B22:C22"/>
    <mergeCell ref="W22:AK22"/>
    <mergeCell ref="B26:C26"/>
    <mergeCell ref="U26:AL26"/>
  </mergeCells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4"/>
  <sheetViews>
    <sheetView zoomScale="85" zoomScaleNormal="85" workbookViewId="0">
      <selection activeCell="AI8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4.42578125" style="9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5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3.28515625" style="91" bestFit="1" customWidth="1"/>
    <col min="263" max="264" width="4.42578125" style="91" customWidth="1"/>
    <col min="265" max="266" width="2.7109375" style="91" customWidth="1"/>
    <col min="267" max="267" width="3.28515625" style="91" bestFit="1" customWidth="1"/>
    <col min="268" max="268" width="4.140625" style="91" customWidth="1"/>
    <col min="269" max="269" width="2.7109375" style="91" customWidth="1"/>
    <col min="270" max="270" width="3" style="91" bestFit="1" customWidth="1"/>
    <col min="271" max="271" width="2.7109375" style="91" customWidth="1"/>
    <col min="272" max="276" width="3" style="91" bestFit="1" customWidth="1"/>
    <col min="277" max="277" width="2.7109375" style="91" customWidth="1"/>
    <col min="278" max="278" width="5.42578125" style="91" bestFit="1" customWidth="1"/>
    <col min="279" max="280" width="2.7109375" style="91" customWidth="1"/>
    <col min="281" max="282" width="3.28515625" style="91" bestFit="1" customWidth="1"/>
    <col min="283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3.28515625" style="91" bestFit="1" customWidth="1"/>
    <col min="519" max="520" width="4.42578125" style="91" customWidth="1"/>
    <col min="521" max="522" width="2.7109375" style="91" customWidth="1"/>
    <col min="523" max="523" width="3.28515625" style="91" bestFit="1" customWidth="1"/>
    <col min="524" max="524" width="4.140625" style="91" customWidth="1"/>
    <col min="525" max="525" width="2.7109375" style="91" customWidth="1"/>
    <col min="526" max="526" width="3" style="91" bestFit="1" customWidth="1"/>
    <col min="527" max="527" width="2.7109375" style="91" customWidth="1"/>
    <col min="528" max="532" width="3" style="91" bestFit="1" customWidth="1"/>
    <col min="533" max="533" width="2.7109375" style="91" customWidth="1"/>
    <col min="534" max="534" width="5.42578125" style="91" bestFit="1" customWidth="1"/>
    <col min="535" max="536" width="2.7109375" style="91" customWidth="1"/>
    <col min="537" max="538" width="3.28515625" style="91" bestFit="1" customWidth="1"/>
    <col min="539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3.28515625" style="91" bestFit="1" customWidth="1"/>
    <col min="775" max="776" width="4.42578125" style="91" customWidth="1"/>
    <col min="777" max="778" width="2.7109375" style="91" customWidth="1"/>
    <col min="779" max="779" width="3.28515625" style="91" bestFit="1" customWidth="1"/>
    <col min="780" max="780" width="4.140625" style="91" customWidth="1"/>
    <col min="781" max="781" width="2.7109375" style="91" customWidth="1"/>
    <col min="782" max="782" width="3" style="91" bestFit="1" customWidth="1"/>
    <col min="783" max="783" width="2.7109375" style="91" customWidth="1"/>
    <col min="784" max="788" width="3" style="91" bestFit="1" customWidth="1"/>
    <col min="789" max="789" width="2.7109375" style="91" customWidth="1"/>
    <col min="790" max="790" width="5.42578125" style="91" bestFit="1" customWidth="1"/>
    <col min="791" max="792" width="2.7109375" style="91" customWidth="1"/>
    <col min="793" max="794" width="3.28515625" style="91" bestFit="1" customWidth="1"/>
    <col min="795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3.28515625" style="91" bestFit="1" customWidth="1"/>
    <col min="1031" max="1032" width="4.42578125" style="91" customWidth="1"/>
    <col min="1033" max="1034" width="2.7109375" style="91" customWidth="1"/>
    <col min="1035" max="1035" width="3.28515625" style="91" bestFit="1" customWidth="1"/>
    <col min="1036" max="1036" width="4.140625" style="91" customWidth="1"/>
    <col min="1037" max="1037" width="2.7109375" style="91" customWidth="1"/>
    <col min="1038" max="1038" width="3" style="91" bestFit="1" customWidth="1"/>
    <col min="1039" max="1039" width="2.7109375" style="91" customWidth="1"/>
    <col min="1040" max="1044" width="3" style="91" bestFit="1" customWidth="1"/>
    <col min="1045" max="1045" width="2.7109375" style="91" customWidth="1"/>
    <col min="1046" max="1046" width="5.42578125" style="91" bestFit="1" customWidth="1"/>
    <col min="1047" max="1048" width="2.7109375" style="91" customWidth="1"/>
    <col min="1049" max="1050" width="3.28515625" style="91" bestFit="1" customWidth="1"/>
    <col min="1051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3.28515625" style="91" bestFit="1" customWidth="1"/>
    <col min="1287" max="1288" width="4.42578125" style="91" customWidth="1"/>
    <col min="1289" max="1290" width="2.7109375" style="91" customWidth="1"/>
    <col min="1291" max="1291" width="3.28515625" style="91" bestFit="1" customWidth="1"/>
    <col min="1292" max="1292" width="4.140625" style="91" customWidth="1"/>
    <col min="1293" max="1293" width="2.7109375" style="91" customWidth="1"/>
    <col min="1294" max="1294" width="3" style="91" bestFit="1" customWidth="1"/>
    <col min="1295" max="1295" width="2.7109375" style="91" customWidth="1"/>
    <col min="1296" max="1300" width="3" style="91" bestFit="1" customWidth="1"/>
    <col min="1301" max="1301" width="2.7109375" style="91" customWidth="1"/>
    <col min="1302" max="1302" width="5.42578125" style="91" bestFit="1" customWidth="1"/>
    <col min="1303" max="1304" width="2.7109375" style="91" customWidth="1"/>
    <col min="1305" max="1306" width="3.28515625" style="91" bestFit="1" customWidth="1"/>
    <col min="1307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3.28515625" style="91" bestFit="1" customWidth="1"/>
    <col min="1543" max="1544" width="4.42578125" style="91" customWidth="1"/>
    <col min="1545" max="1546" width="2.7109375" style="91" customWidth="1"/>
    <col min="1547" max="1547" width="3.28515625" style="91" bestFit="1" customWidth="1"/>
    <col min="1548" max="1548" width="4.140625" style="91" customWidth="1"/>
    <col min="1549" max="1549" width="2.7109375" style="91" customWidth="1"/>
    <col min="1550" max="1550" width="3" style="91" bestFit="1" customWidth="1"/>
    <col min="1551" max="1551" width="2.7109375" style="91" customWidth="1"/>
    <col min="1552" max="1556" width="3" style="91" bestFit="1" customWidth="1"/>
    <col min="1557" max="1557" width="2.7109375" style="91" customWidth="1"/>
    <col min="1558" max="1558" width="5.42578125" style="91" bestFit="1" customWidth="1"/>
    <col min="1559" max="1560" width="2.7109375" style="91" customWidth="1"/>
    <col min="1561" max="1562" width="3.28515625" style="91" bestFit="1" customWidth="1"/>
    <col min="1563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3.28515625" style="91" bestFit="1" customWidth="1"/>
    <col min="1799" max="1800" width="4.42578125" style="91" customWidth="1"/>
    <col min="1801" max="1802" width="2.7109375" style="91" customWidth="1"/>
    <col min="1803" max="1803" width="3.28515625" style="91" bestFit="1" customWidth="1"/>
    <col min="1804" max="1804" width="4.140625" style="91" customWidth="1"/>
    <col min="1805" max="1805" width="2.7109375" style="91" customWidth="1"/>
    <col min="1806" max="1806" width="3" style="91" bestFit="1" customWidth="1"/>
    <col min="1807" max="1807" width="2.7109375" style="91" customWidth="1"/>
    <col min="1808" max="1812" width="3" style="91" bestFit="1" customWidth="1"/>
    <col min="1813" max="1813" width="2.7109375" style="91" customWidth="1"/>
    <col min="1814" max="1814" width="5.42578125" style="91" bestFit="1" customWidth="1"/>
    <col min="1815" max="1816" width="2.7109375" style="91" customWidth="1"/>
    <col min="1817" max="1818" width="3.28515625" style="91" bestFit="1" customWidth="1"/>
    <col min="1819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3.28515625" style="91" bestFit="1" customWidth="1"/>
    <col min="2055" max="2056" width="4.42578125" style="91" customWidth="1"/>
    <col min="2057" max="2058" width="2.7109375" style="91" customWidth="1"/>
    <col min="2059" max="2059" width="3.28515625" style="91" bestFit="1" customWidth="1"/>
    <col min="2060" max="2060" width="4.140625" style="91" customWidth="1"/>
    <col min="2061" max="2061" width="2.7109375" style="91" customWidth="1"/>
    <col min="2062" max="2062" width="3" style="91" bestFit="1" customWidth="1"/>
    <col min="2063" max="2063" width="2.7109375" style="91" customWidth="1"/>
    <col min="2064" max="2068" width="3" style="91" bestFit="1" customWidth="1"/>
    <col min="2069" max="2069" width="2.7109375" style="91" customWidth="1"/>
    <col min="2070" max="2070" width="5.42578125" style="91" bestFit="1" customWidth="1"/>
    <col min="2071" max="2072" width="2.7109375" style="91" customWidth="1"/>
    <col min="2073" max="2074" width="3.28515625" style="91" bestFit="1" customWidth="1"/>
    <col min="2075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3.28515625" style="91" bestFit="1" customWidth="1"/>
    <col min="2311" max="2312" width="4.42578125" style="91" customWidth="1"/>
    <col min="2313" max="2314" width="2.7109375" style="91" customWidth="1"/>
    <col min="2315" max="2315" width="3.28515625" style="91" bestFit="1" customWidth="1"/>
    <col min="2316" max="2316" width="4.140625" style="91" customWidth="1"/>
    <col min="2317" max="2317" width="2.7109375" style="91" customWidth="1"/>
    <col min="2318" max="2318" width="3" style="91" bestFit="1" customWidth="1"/>
    <col min="2319" max="2319" width="2.7109375" style="91" customWidth="1"/>
    <col min="2320" max="2324" width="3" style="91" bestFit="1" customWidth="1"/>
    <col min="2325" max="2325" width="2.7109375" style="91" customWidth="1"/>
    <col min="2326" max="2326" width="5.42578125" style="91" bestFit="1" customWidth="1"/>
    <col min="2327" max="2328" width="2.7109375" style="91" customWidth="1"/>
    <col min="2329" max="2330" width="3.28515625" style="91" bestFit="1" customWidth="1"/>
    <col min="2331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3.28515625" style="91" bestFit="1" customWidth="1"/>
    <col min="2567" max="2568" width="4.42578125" style="91" customWidth="1"/>
    <col min="2569" max="2570" width="2.7109375" style="91" customWidth="1"/>
    <col min="2571" max="2571" width="3.28515625" style="91" bestFit="1" customWidth="1"/>
    <col min="2572" max="2572" width="4.140625" style="91" customWidth="1"/>
    <col min="2573" max="2573" width="2.7109375" style="91" customWidth="1"/>
    <col min="2574" max="2574" width="3" style="91" bestFit="1" customWidth="1"/>
    <col min="2575" max="2575" width="2.7109375" style="91" customWidth="1"/>
    <col min="2576" max="2580" width="3" style="91" bestFit="1" customWidth="1"/>
    <col min="2581" max="2581" width="2.7109375" style="91" customWidth="1"/>
    <col min="2582" max="2582" width="5.42578125" style="91" bestFit="1" customWidth="1"/>
    <col min="2583" max="2584" width="2.7109375" style="91" customWidth="1"/>
    <col min="2585" max="2586" width="3.28515625" style="91" bestFit="1" customWidth="1"/>
    <col min="2587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3.28515625" style="91" bestFit="1" customWidth="1"/>
    <col min="2823" max="2824" width="4.42578125" style="91" customWidth="1"/>
    <col min="2825" max="2826" width="2.7109375" style="91" customWidth="1"/>
    <col min="2827" max="2827" width="3.28515625" style="91" bestFit="1" customWidth="1"/>
    <col min="2828" max="2828" width="4.140625" style="91" customWidth="1"/>
    <col min="2829" max="2829" width="2.7109375" style="91" customWidth="1"/>
    <col min="2830" max="2830" width="3" style="91" bestFit="1" customWidth="1"/>
    <col min="2831" max="2831" width="2.7109375" style="91" customWidth="1"/>
    <col min="2832" max="2836" width="3" style="91" bestFit="1" customWidth="1"/>
    <col min="2837" max="2837" width="2.7109375" style="91" customWidth="1"/>
    <col min="2838" max="2838" width="5.42578125" style="91" bestFit="1" customWidth="1"/>
    <col min="2839" max="2840" width="2.7109375" style="91" customWidth="1"/>
    <col min="2841" max="2842" width="3.28515625" style="91" bestFit="1" customWidth="1"/>
    <col min="2843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3.28515625" style="91" bestFit="1" customWidth="1"/>
    <col min="3079" max="3080" width="4.42578125" style="91" customWidth="1"/>
    <col min="3081" max="3082" width="2.7109375" style="91" customWidth="1"/>
    <col min="3083" max="3083" width="3.28515625" style="91" bestFit="1" customWidth="1"/>
    <col min="3084" max="3084" width="4.140625" style="91" customWidth="1"/>
    <col min="3085" max="3085" width="2.7109375" style="91" customWidth="1"/>
    <col min="3086" max="3086" width="3" style="91" bestFit="1" customWidth="1"/>
    <col min="3087" max="3087" width="2.7109375" style="91" customWidth="1"/>
    <col min="3088" max="3092" width="3" style="91" bestFit="1" customWidth="1"/>
    <col min="3093" max="3093" width="2.7109375" style="91" customWidth="1"/>
    <col min="3094" max="3094" width="5.42578125" style="91" bestFit="1" customWidth="1"/>
    <col min="3095" max="3096" width="2.7109375" style="91" customWidth="1"/>
    <col min="3097" max="3098" width="3.28515625" style="91" bestFit="1" customWidth="1"/>
    <col min="3099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3.28515625" style="91" bestFit="1" customWidth="1"/>
    <col min="3335" max="3336" width="4.42578125" style="91" customWidth="1"/>
    <col min="3337" max="3338" width="2.7109375" style="91" customWidth="1"/>
    <col min="3339" max="3339" width="3.28515625" style="91" bestFit="1" customWidth="1"/>
    <col min="3340" max="3340" width="4.140625" style="91" customWidth="1"/>
    <col min="3341" max="3341" width="2.7109375" style="91" customWidth="1"/>
    <col min="3342" max="3342" width="3" style="91" bestFit="1" customWidth="1"/>
    <col min="3343" max="3343" width="2.7109375" style="91" customWidth="1"/>
    <col min="3344" max="3348" width="3" style="91" bestFit="1" customWidth="1"/>
    <col min="3349" max="3349" width="2.7109375" style="91" customWidth="1"/>
    <col min="3350" max="3350" width="5.42578125" style="91" bestFit="1" customWidth="1"/>
    <col min="3351" max="3352" width="2.7109375" style="91" customWidth="1"/>
    <col min="3353" max="3354" width="3.28515625" style="91" bestFit="1" customWidth="1"/>
    <col min="3355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3.28515625" style="91" bestFit="1" customWidth="1"/>
    <col min="3591" max="3592" width="4.42578125" style="91" customWidth="1"/>
    <col min="3593" max="3594" width="2.7109375" style="91" customWidth="1"/>
    <col min="3595" max="3595" width="3.28515625" style="91" bestFit="1" customWidth="1"/>
    <col min="3596" max="3596" width="4.140625" style="91" customWidth="1"/>
    <col min="3597" max="3597" width="2.7109375" style="91" customWidth="1"/>
    <col min="3598" max="3598" width="3" style="91" bestFit="1" customWidth="1"/>
    <col min="3599" max="3599" width="2.7109375" style="91" customWidth="1"/>
    <col min="3600" max="3604" width="3" style="91" bestFit="1" customWidth="1"/>
    <col min="3605" max="3605" width="2.7109375" style="91" customWidth="1"/>
    <col min="3606" max="3606" width="5.42578125" style="91" bestFit="1" customWidth="1"/>
    <col min="3607" max="3608" width="2.7109375" style="91" customWidth="1"/>
    <col min="3609" max="3610" width="3.28515625" style="91" bestFit="1" customWidth="1"/>
    <col min="3611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3.28515625" style="91" bestFit="1" customWidth="1"/>
    <col min="3847" max="3848" width="4.42578125" style="91" customWidth="1"/>
    <col min="3849" max="3850" width="2.7109375" style="91" customWidth="1"/>
    <col min="3851" max="3851" width="3.28515625" style="91" bestFit="1" customWidth="1"/>
    <col min="3852" max="3852" width="4.140625" style="91" customWidth="1"/>
    <col min="3853" max="3853" width="2.7109375" style="91" customWidth="1"/>
    <col min="3854" max="3854" width="3" style="91" bestFit="1" customWidth="1"/>
    <col min="3855" max="3855" width="2.7109375" style="91" customWidth="1"/>
    <col min="3856" max="3860" width="3" style="91" bestFit="1" customWidth="1"/>
    <col min="3861" max="3861" width="2.7109375" style="91" customWidth="1"/>
    <col min="3862" max="3862" width="5.42578125" style="91" bestFit="1" customWidth="1"/>
    <col min="3863" max="3864" width="2.7109375" style="91" customWidth="1"/>
    <col min="3865" max="3866" width="3.28515625" style="91" bestFit="1" customWidth="1"/>
    <col min="3867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3.28515625" style="91" bestFit="1" customWidth="1"/>
    <col min="4103" max="4104" width="4.42578125" style="91" customWidth="1"/>
    <col min="4105" max="4106" width="2.7109375" style="91" customWidth="1"/>
    <col min="4107" max="4107" width="3.28515625" style="91" bestFit="1" customWidth="1"/>
    <col min="4108" max="4108" width="4.140625" style="91" customWidth="1"/>
    <col min="4109" max="4109" width="2.7109375" style="91" customWidth="1"/>
    <col min="4110" max="4110" width="3" style="91" bestFit="1" customWidth="1"/>
    <col min="4111" max="4111" width="2.7109375" style="91" customWidth="1"/>
    <col min="4112" max="4116" width="3" style="91" bestFit="1" customWidth="1"/>
    <col min="4117" max="4117" width="2.7109375" style="91" customWidth="1"/>
    <col min="4118" max="4118" width="5.42578125" style="91" bestFit="1" customWidth="1"/>
    <col min="4119" max="4120" width="2.7109375" style="91" customWidth="1"/>
    <col min="4121" max="4122" width="3.28515625" style="91" bestFit="1" customWidth="1"/>
    <col min="4123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3.28515625" style="91" bestFit="1" customWidth="1"/>
    <col min="4359" max="4360" width="4.42578125" style="91" customWidth="1"/>
    <col min="4361" max="4362" width="2.7109375" style="91" customWidth="1"/>
    <col min="4363" max="4363" width="3.28515625" style="91" bestFit="1" customWidth="1"/>
    <col min="4364" max="4364" width="4.140625" style="91" customWidth="1"/>
    <col min="4365" max="4365" width="2.7109375" style="91" customWidth="1"/>
    <col min="4366" max="4366" width="3" style="91" bestFit="1" customWidth="1"/>
    <col min="4367" max="4367" width="2.7109375" style="91" customWidth="1"/>
    <col min="4368" max="4372" width="3" style="91" bestFit="1" customWidth="1"/>
    <col min="4373" max="4373" width="2.7109375" style="91" customWidth="1"/>
    <col min="4374" max="4374" width="5.42578125" style="91" bestFit="1" customWidth="1"/>
    <col min="4375" max="4376" width="2.7109375" style="91" customWidth="1"/>
    <col min="4377" max="4378" width="3.28515625" style="91" bestFit="1" customWidth="1"/>
    <col min="4379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3.28515625" style="91" bestFit="1" customWidth="1"/>
    <col min="4615" max="4616" width="4.42578125" style="91" customWidth="1"/>
    <col min="4617" max="4618" width="2.7109375" style="91" customWidth="1"/>
    <col min="4619" max="4619" width="3.28515625" style="91" bestFit="1" customWidth="1"/>
    <col min="4620" max="4620" width="4.140625" style="91" customWidth="1"/>
    <col min="4621" max="4621" width="2.7109375" style="91" customWidth="1"/>
    <col min="4622" max="4622" width="3" style="91" bestFit="1" customWidth="1"/>
    <col min="4623" max="4623" width="2.7109375" style="91" customWidth="1"/>
    <col min="4624" max="4628" width="3" style="91" bestFit="1" customWidth="1"/>
    <col min="4629" max="4629" width="2.7109375" style="91" customWidth="1"/>
    <col min="4630" max="4630" width="5.42578125" style="91" bestFit="1" customWidth="1"/>
    <col min="4631" max="4632" width="2.7109375" style="91" customWidth="1"/>
    <col min="4633" max="4634" width="3.28515625" style="91" bestFit="1" customWidth="1"/>
    <col min="4635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3.28515625" style="91" bestFit="1" customWidth="1"/>
    <col min="4871" max="4872" width="4.42578125" style="91" customWidth="1"/>
    <col min="4873" max="4874" width="2.7109375" style="91" customWidth="1"/>
    <col min="4875" max="4875" width="3.28515625" style="91" bestFit="1" customWidth="1"/>
    <col min="4876" max="4876" width="4.140625" style="91" customWidth="1"/>
    <col min="4877" max="4877" width="2.7109375" style="91" customWidth="1"/>
    <col min="4878" max="4878" width="3" style="91" bestFit="1" customWidth="1"/>
    <col min="4879" max="4879" width="2.7109375" style="91" customWidth="1"/>
    <col min="4880" max="4884" width="3" style="91" bestFit="1" customWidth="1"/>
    <col min="4885" max="4885" width="2.7109375" style="91" customWidth="1"/>
    <col min="4886" max="4886" width="5.42578125" style="91" bestFit="1" customWidth="1"/>
    <col min="4887" max="4888" width="2.7109375" style="91" customWidth="1"/>
    <col min="4889" max="4890" width="3.28515625" style="91" bestFit="1" customWidth="1"/>
    <col min="4891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3.28515625" style="91" bestFit="1" customWidth="1"/>
    <col min="5127" max="5128" width="4.42578125" style="91" customWidth="1"/>
    <col min="5129" max="5130" width="2.7109375" style="91" customWidth="1"/>
    <col min="5131" max="5131" width="3.28515625" style="91" bestFit="1" customWidth="1"/>
    <col min="5132" max="5132" width="4.140625" style="91" customWidth="1"/>
    <col min="5133" max="5133" width="2.7109375" style="91" customWidth="1"/>
    <col min="5134" max="5134" width="3" style="91" bestFit="1" customWidth="1"/>
    <col min="5135" max="5135" width="2.7109375" style="91" customWidth="1"/>
    <col min="5136" max="5140" width="3" style="91" bestFit="1" customWidth="1"/>
    <col min="5141" max="5141" width="2.7109375" style="91" customWidth="1"/>
    <col min="5142" max="5142" width="5.42578125" style="91" bestFit="1" customWidth="1"/>
    <col min="5143" max="5144" width="2.7109375" style="91" customWidth="1"/>
    <col min="5145" max="5146" width="3.28515625" style="91" bestFit="1" customWidth="1"/>
    <col min="5147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3.28515625" style="91" bestFit="1" customWidth="1"/>
    <col min="5383" max="5384" width="4.42578125" style="91" customWidth="1"/>
    <col min="5385" max="5386" width="2.7109375" style="91" customWidth="1"/>
    <col min="5387" max="5387" width="3.28515625" style="91" bestFit="1" customWidth="1"/>
    <col min="5388" max="5388" width="4.140625" style="91" customWidth="1"/>
    <col min="5389" max="5389" width="2.7109375" style="91" customWidth="1"/>
    <col min="5390" max="5390" width="3" style="91" bestFit="1" customWidth="1"/>
    <col min="5391" max="5391" width="2.7109375" style="91" customWidth="1"/>
    <col min="5392" max="5396" width="3" style="91" bestFit="1" customWidth="1"/>
    <col min="5397" max="5397" width="2.7109375" style="91" customWidth="1"/>
    <col min="5398" max="5398" width="5.42578125" style="91" bestFit="1" customWidth="1"/>
    <col min="5399" max="5400" width="2.7109375" style="91" customWidth="1"/>
    <col min="5401" max="5402" width="3.28515625" style="91" bestFit="1" customWidth="1"/>
    <col min="5403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3.28515625" style="91" bestFit="1" customWidth="1"/>
    <col min="5639" max="5640" width="4.42578125" style="91" customWidth="1"/>
    <col min="5641" max="5642" width="2.7109375" style="91" customWidth="1"/>
    <col min="5643" max="5643" width="3.28515625" style="91" bestFit="1" customWidth="1"/>
    <col min="5644" max="5644" width="4.140625" style="91" customWidth="1"/>
    <col min="5645" max="5645" width="2.7109375" style="91" customWidth="1"/>
    <col min="5646" max="5646" width="3" style="91" bestFit="1" customWidth="1"/>
    <col min="5647" max="5647" width="2.7109375" style="91" customWidth="1"/>
    <col min="5648" max="5652" width="3" style="91" bestFit="1" customWidth="1"/>
    <col min="5653" max="5653" width="2.7109375" style="91" customWidth="1"/>
    <col min="5654" max="5654" width="5.42578125" style="91" bestFit="1" customWidth="1"/>
    <col min="5655" max="5656" width="2.7109375" style="91" customWidth="1"/>
    <col min="5657" max="5658" width="3.28515625" style="91" bestFit="1" customWidth="1"/>
    <col min="5659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3.28515625" style="91" bestFit="1" customWidth="1"/>
    <col min="5895" max="5896" width="4.42578125" style="91" customWidth="1"/>
    <col min="5897" max="5898" width="2.7109375" style="91" customWidth="1"/>
    <col min="5899" max="5899" width="3.28515625" style="91" bestFit="1" customWidth="1"/>
    <col min="5900" max="5900" width="4.140625" style="91" customWidth="1"/>
    <col min="5901" max="5901" width="2.7109375" style="91" customWidth="1"/>
    <col min="5902" max="5902" width="3" style="91" bestFit="1" customWidth="1"/>
    <col min="5903" max="5903" width="2.7109375" style="91" customWidth="1"/>
    <col min="5904" max="5908" width="3" style="91" bestFit="1" customWidth="1"/>
    <col min="5909" max="5909" width="2.7109375" style="91" customWidth="1"/>
    <col min="5910" max="5910" width="5.42578125" style="91" bestFit="1" customWidth="1"/>
    <col min="5911" max="5912" width="2.7109375" style="91" customWidth="1"/>
    <col min="5913" max="5914" width="3.28515625" style="91" bestFit="1" customWidth="1"/>
    <col min="5915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3.28515625" style="91" bestFit="1" customWidth="1"/>
    <col min="6151" max="6152" width="4.42578125" style="91" customWidth="1"/>
    <col min="6153" max="6154" width="2.7109375" style="91" customWidth="1"/>
    <col min="6155" max="6155" width="3.28515625" style="91" bestFit="1" customWidth="1"/>
    <col min="6156" max="6156" width="4.140625" style="91" customWidth="1"/>
    <col min="6157" max="6157" width="2.7109375" style="91" customWidth="1"/>
    <col min="6158" max="6158" width="3" style="91" bestFit="1" customWidth="1"/>
    <col min="6159" max="6159" width="2.7109375" style="91" customWidth="1"/>
    <col min="6160" max="6164" width="3" style="91" bestFit="1" customWidth="1"/>
    <col min="6165" max="6165" width="2.7109375" style="91" customWidth="1"/>
    <col min="6166" max="6166" width="5.42578125" style="91" bestFit="1" customWidth="1"/>
    <col min="6167" max="6168" width="2.7109375" style="91" customWidth="1"/>
    <col min="6169" max="6170" width="3.28515625" style="91" bestFit="1" customWidth="1"/>
    <col min="6171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3.28515625" style="91" bestFit="1" customWidth="1"/>
    <col min="6407" max="6408" width="4.42578125" style="91" customWidth="1"/>
    <col min="6409" max="6410" width="2.7109375" style="91" customWidth="1"/>
    <col min="6411" max="6411" width="3.28515625" style="91" bestFit="1" customWidth="1"/>
    <col min="6412" max="6412" width="4.140625" style="91" customWidth="1"/>
    <col min="6413" max="6413" width="2.7109375" style="91" customWidth="1"/>
    <col min="6414" max="6414" width="3" style="91" bestFit="1" customWidth="1"/>
    <col min="6415" max="6415" width="2.7109375" style="91" customWidth="1"/>
    <col min="6416" max="6420" width="3" style="91" bestFit="1" customWidth="1"/>
    <col min="6421" max="6421" width="2.7109375" style="91" customWidth="1"/>
    <col min="6422" max="6422" width="5.42578125" style="91" bestFit="1" customWidth="1"/>
    <col min="6423" max="6424" width="2.7109375" style="91" customWidth="1"/>
    <col min="6425" max="6426" width="3.28515625" style="91" bestFit="1" customWidth="1"/>
    <col min="6427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3.28515625" style="91" bestFit="1" customWidth="1"/>
    <col min="6663" max="6664" width="4.42578125" style="91" customWidth="1"/>
    <col min="6665" max="6666" width="2.7109375" style="91" customWidth="1"/>
    <col min="6667" max="6667" width="3.28515625" style="91" bestFit="1" customWidth="1"/>
    <col min="6668" max="6668" width="4.140625" style="91" customWidth="1"/>
    <col min="6669" max="6669" width="2.7109375" style="91" customWidth="1"/>
    <col min="6670" max="6670" width="3" style="91" bestFit="1" customWidth="1"/>
    <col min="6671" max="6671" width="2.7109375" style="91" customWidth="1"/>
    <col min="6672" max="6676" width="3" style="91" bestFit="1" customWidth="1"/>
    <col min="6677" max="6677" width="2.7109375" style="91" customWidth="1"/>
    <col min="6678" max="6678" width="5.42578125" style="91" bestFit="1" customWidth="1"/>
    <col min="6679" max="6680" width="2.7109375" style="91" customWidth="1"/>
    <col min="6681" max="6682" width="3.28515625" style="91" bestFit="1" customWidth="1"/>
    <col min="6683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3.28515625" style="91" bestFit="1" customWidth="1"/>
    <col min="6919" max="6920" width="4.42578125" style="91" customWidth="1"/>
    <col min="6921" max="6922" width="2.7109375" style="91" customWidth="1"/>
    <col min="6923" max="6923" width="3.28515625" style="91" bestFit="1" customWidth="1"/>
    <col min="6924" max="6924" width="4.140625" style="91" customWidth="1"/>
    <col min="6925" max="6925" width="2.7109375" style="91" customWidth="1"/>
    <col min="6926" max="6926" width="3" style="91" bestFit="1" customWidth="1"/>
    <col min="6927" max="6927" width="2.7109375" style="91" customWidth="1"/>
    <col min="6928" max="6932" width="3" style="91" bestFit="1" customWidth="1"/>
    <col min="6933" max="6933" width="2.7109375" style="91" customWidth="1"/>
    <col min="6934" max="6934" width="5.42578125" style="91" bestFit="1" customWidth="1"/>
    <col min="6935" max="6936" width="2.7109375" style="91" customWidth="1"/>
    <col min="6937" max="6938" width="3.28515625" style="91" bestFit="1" customWidth="1"/>
    <col min="6939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3.28515625" style="91" bestFit="1" customWidth="1"/>
    <col min="7175" max="7176" width="4.42578125" style="91" customWidth="1"/>
    <col min="7177" max="7178" width="2.7109375" style="91" customWidth="1"/>
    <col min="7179" max="7179" width="3.28515625" style="91" bestFit="1" customWidth="1"/>
    <col min="7180" max="7180" width="4.140625" style="91" customWidth="1"/>
    <col min="7181" max="7181" width="2.7109375" style="91" customWidth="1"/>
    <col min="7182" max="7182" width="3" style="91" bestFit="1" customWidth="1"/>
    <col min="7183" max="7183" width="2.7109375" style="91" customWidth="1"/>
    <col min="7184" max="7188" width="3" style="91" bestFit="1" customWidth="1"/>
    <col min="7189" max="7189" width="2.7109375" style="91" customWidth="1"/>
    <col min="7190" max="7190" width="5.42578125" style="91" bestFit="1" customWidth="1"/>
    <col min="7191" max="7192" width="2.7109375" style="91" customWidth="1"/>
    <col min="7193" max="7194" width="3.28515625" style="91" bestFit="1" customWidth="1"/>
    <col min="7195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3.28515625" style="91" bestFit="1" customWidth="1"/>
    <col min="7431" max="7432" width="4.42578125" style="91" customWidth="1"/>
    <col min="7433" max="7434" width="2.7109375" style="91" customWidth="1"/>
    <col min="7435" max="7435" width="3.28515625" style="91" bestFit="1" customWidth="1"/>
    <col min="7436" max="7436" width="4.140625" style="91" customWidth="1"/>
    <col min="7437" max="7437" width="2.7109375" style="91" customWidth="1"/>
    <col min="7438" max="7438" width="3" style="91" bestFit="1" customWidth="1"/>
    <col min="7439" max="7439" width="2.7109375" style="91" customWidth="1"/>
    <col min="7440" max="7444" width="3" style="91" bestFit="1" customWidth="1"/>
    <col min="7445" max="7445" width="2.7109375" style="91" customWidth="1"/>
    <col min="7446" max="7446" width="5.42578125" style="91" bestFit="1" customWidth="1"/>
    <col min="7447" max="7448" width="2.7109375" style="91" customWidth="1"/>
    <col min="7449" max="7450" width="3.28515625" style="91" bestFit="1" customWidth="1"/>
    <col min="7451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3.28515625" style="91" bestFit="1" customWidth="1"/>
    <col min="7687" max="7688" width="4.42578125" style="91" customWidth="1"/>
    <col min="7689" max="7690" width="2.7109375" style="91" customWidth="1"/>
    <col min="7691" max="7691" width="3.28515625" style="91" bestFit="1" customWidth="1"/>
    <col min="7692" max="7692" width="4.140625" style="91" customWidth="1"/>
    <col min="7693" max="7693" width="2.7109375" style="91" customWidth="1"/>
    <col min="7694" max="7694" width="3" style="91" bestFit="1" customWidth="1"/>
    <col min="7695" max="7695" width="2.7109375" style="91" customWidth="1"/>
    <col min="7696" max="7700" width="3" style="91" bestFit="1" customWidth="1"/>
    <col min="7701" max="7701" width="2.7109375" style="91" customWidth="1"/>
    <col min="7702" max="7702" width="5.42578125" style="91" bestFit="1" customWidth="1"/>
    <col min="7703" max="7704" width="2.7109375" style="91" customWidth="1"/>
    <col min="7705" max="7706" width="3.28515625" style="91" bestFit="1" customWidth="1"/>
    <col min="7707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3.28515625" style="91" bestFit="1" customWidth="1"/>
    <col min="7943" max="7944" width="4.42578125" style="91" customWidth="1"/>
    <col min="7945" max="7946" width="2.7109375" style="91" customWidth="1"/>
    <col min="7947" max="7947" width="3.28515625" style="91" bestFit="1" customWidth="1"/>
    <col min="7948" max="7948" width="4.140625" style="91" customWidth="1"/>
    <col min="7949" max="7949" width="2.7109375" style="91" customWidth="1"/>
    <col min="7950" max="7950" width="3" style="91" bestFit="1" customWidth="1"/>
    <col min="7951" max="7951" width="2.7109375" style="91" customWidth="1"/>
    <col min="7952" max="7956" width="3" style="91" bestFit="1" customWidth="1"/>
    <col min="7957" max="7957" width="2.7109375" style="91" customWidth="1"/>
    <col min="7958" max="7958" width="5.42578125" style="91" bestFit="1" customWidth="1"/>
    <col min="7959" max="7960" width="2.7109375" style="91" customWidth="1"/>
    <col min="7961" max="7962" width="3.28515625" style="91" bestFit="1" customWidth="1"/>
    <col min="7963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3.28515625" style="91" bestFit="1" customWidth="1"/>
    <col min="8199" max="8200" width="4.42578125" style="91" customWidth="1"/>
    <col min="8201" max="8202" width="2.7109375" style="91" customWidth="1"/>
    <col min="8203" max="8203" width="3.28515625" style="91" bestFit="1" customWidth="1"/>
    <col min="8204" max="8204" width="4.140625" style="91" customWidth="1"/>
    <col min="8205" max="8205" width="2.7109375" style="91" customWidth="1"/>
    <col min="8206" max="8206" width="3" style="91" bestFit="1" customWidth="1"/>
    <col min="8207" max="8207" width="2.7109375" style="91" customWidth="1"/>
    <col min="8208" max="8212" width="3" style="91" bestFit="1" customWidth="1"/>
    <col min="8213" max="8213" width="2.7109375" style="91" customWidth="1"/>
    <col min="8214" max="8214" width="5.42578125" style="91" bestFit="1" customWidth="1"/>
    <col min="8215" max="8216" width="2.7109375" style="91" customWidth="1"/>
    <col min="8217" max="8218" width="3.28515625" style="91" bestFit="1" customWidth="1"/>
    <col min="8219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3.28515625" style="91" bestFit="1" customWidth="1"/>
    <col min="8455" max="8456" width="4.42578125" style="91" customWidth="1"/>
    <col min="8457" max="8458" width="2.7109375" style="91" customWidth="1"/>
    <col min="8459" max="8459" width="3.28515625" style="91" bestFit="1" customWidth="1"/>
    <col min="8460" max="8460" width="4.140625" style="91" customWidth="1"/>
    <col min="8461" max="8461" width="2.7109375" style="91" customWidth="1"/>
    <col min="8462" max="8462" width="3" style="91" bestFit="1" customWidth="1"/>
    <col min="8463" max="8463" width="2.7109375" style="91" customWidth="1"/>
    <col min="8464" max="8468" width="3" style="91" bestFit="1" customWidth="1"/>
    <col min="8469" max="8469" width="2.7109375" style="91" customWidth="1"/>
    <col min="8470" max="8470" width="5.42578125" style="91" bestFit="1" customWidth="1"/>
    <col min="8471" max="8472" width="2.7109375" style="91" customWidth="1"/>
    <col min="8473" max="8474" width="3.28515625" style="91" bestFit="1" customWidth="1"/>
    <col min="8475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3.28515625" style="91" bestFit="1" customWidth="1"/>
    <col min="8711" max="8712" width="4.42578125" style="91" customWidth="1"/>
    <col min="8713" max="8714" width="2.7109375" style="91" customWidth="1"/>
    <col min="8715" max="8715" width="3.28515625" style="91" bestFit="1" customWidth="1"/>
    <col min="8716" max="8716" width="4.140625" style="91" customWidth="1"/>
    <col min="8717" max="8717" width="2.7109375" style="91" customWidth="1"/>
    <col min="8718" max="8718" width="3" style="91" bestFit="1" customWidth="1"/>
    <col min="8719" max="8719" width="2.7109375" style="91" customWidth="1"/>
    <col min="8720" max="8724" width="3" style="91" bestFit="1" customWidth="1"/>
    <col min="8725" max="8725" width="2.7109375" style="91" customWidth="1"/>
    <col min="8726" max="8726" width="5.42578125" style="91" bestFit="1" customWidth="1"/>
    <col min="8727" max="8728" width="2.7109375" style="91" customWidth="1"/>
    <col min="8729" max="8730" width="3.28515625" style="91" bestFit="1" customWidth="1"/>
    <col min="8731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3.28515625" style="91" bestFit="1" customWidth="1"/>
    <col min="8967" max="8968" width="4.42578125" style="91" customWidth="1"/>
    <col min="8969" max="8970" width="2.7109375" style="91" customWidth="1"/>
    <col min="8971" max="8971" width="3.28515625" style="91" bestFit="1" customWidth="1"/>
    <col min="8972" max="8972" width="4.140625" style="91" customWidth="1"/>
    <col min="8973" max="8973" width="2.7109375" style="91" customWidth="1"/>
    <col min="8974" max="8974" width="3" style="91" bestFit="1" customWidth="1"/>
    <col min="8975" max="8975" width="2.7109375" style="91" customWidth="1"/>
    <col min="8976" max="8980" width="3" style="91" bestFit="1" customWidth="1"/>
    <col min="8981" max="8981" width="2.7109375" style="91" customWidth="1"/>
    <col min="8982" max="8982" width="5.42578125" style="91" bestFit="1" customWidth="1"/>
    <col min="8983" max="8984" width="2.7109375" style="91" customWidth="1"/>
    <col min="8985" max="8986" width="3.28515625" style="91" bestFit="1" customWidth="1"/>
    <col min="8987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3.28515625" style="91" bestFit="1" customWidth="1"/>
    <col min="9223" max="9224" width="4.42578125" style="91" customWidth="1"/>
    <col min="9225" max="9226" width="2.7109375" style="91" customWidth="1"/>
    <col min="9227" max="9227" width="3.28515625" style="91" bestFit="1" customWidth="1"/>
    <col min="9228" max="9228" width="4.140625" style="91" customWidth="1"/>
    <col min="9229" max="9229" width="2.7109375" style="91" customWidth="1"/>
    <col min="9230" max="9230" width="3" style="91" bestFit="1" customWidth="1"/>
    <col min="9231" max="9231" width="2.7109375" style="91" customWidth="1"/>
    <col min="9232" max="9236" width="3" style="91" bestFit="1" customWidth="1"/>
    <col min="9237" max="9237" width="2.7109375" style="91" customWidth="1"/>
    <col min="9238" max="9238" width="5.42578125" style="91" bestFit="1" customWidth="1"/>
    <col min="9239" max="9240" width="2.7109375" style="91" customWidth="1"/>
    <col min="9241" max="9242" width="3.28515625" style="91" bestFit="1" customWidth="1"/>
    <col min="9243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3.28515625" style="91" bestFit="1" customWidth="1"/>
    <col min="9479" max="9480" width="4.42578125" style="91" customWidth="1"/>
    <col min="9481" max="9482" width="2.7109375" style="91" customWidth="1"/>
    <col min="9483" max="9483" width="3.28515625" style="91" bestFit="1" customWidth="1"/>
    <col min="9484" max="9484" width="4.140625" style="91" customWidth="1"/>
    <col min="9485" max="9485" width="2.7109375" style="91" customWidth="1"/>
    <col min="9486" max="9486" width="3" style="91" bestFit="1" customWidth="1"/>
    <col min="9487" max="9487" width="2.7109375" style="91" customWidth="1"/>
    <col min="9488" max="9492" width="3" style="91" bestFit="1" customWidth="1"/>
    <col min="9493" max="9493" width="2.7109375" style="91" customWidth="1"/>
    <col min="9494" max="9494" width="5.42578125" style="91" bestFit="1" customWidth="1"/>
    <col min="9495" max="9496" width="2.7109375" style="91" customWidth="1"/>
    <col min="9497" max="9498" width="3.28515625" style="91" bestFit="1" customWidth="1"/>
    <col min="9499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3.28515625" style="91" bestFit="1" customWidth="1"/>
    <col min="9735" max="9736" width="4.42578125" style="91" customWidth="1"/>
    <col min="9737" max="9738" width="2.7109375" style="91" customWidth="1"/>
    <col min="9739" max="9739" width="3.28515625" style="91" bestFit="1" customWidth="1"/>
    <col min="9740" max="9740" width="4.140625" style="91" customWidth="1"/>
    <col min="9741" max="9741" width="2.7109375" style="91" customWidth="1"/>
    <col min="9742" max="9742" width="3" style="91" bestFit="1" customWidth="1"/>
    <col min="9743" max="9743" width="2.7109375" style="91" customWidth="1"/>
    <col min="9744" max="9748" width="3" style="91" bestFit="1" customWidth="1"/>
    <col min="9749" max="9749" width="2.7109375" style="91" customWidth="1"/>
    <col min="9750" max="9750" width="5.42578125" style="91" bestFit="1" customWidth="1"/>
    <col min="9751" max="9752" width="2.7109375" style="91" customWidth="1"/>
    <col min="9753" max="9754" width="3.28515625" style="91" bestFit="1" customWidth="1"/>
    <col min="9755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3.28515625" style="91" bestFit="1" customWidth="1"/>
    <col min="9991" max="9992" width="4.42578125" style="91" customWidth="1"/>
    <col min="9993" max="9994" width="2.7109375" style="91" customWidth="1"/>
    <col min="9995" max="9995" width="3.28515625" style="91" bestFit="1" customWidth="1"/>
    <col min="9996" max="9996" width="4.140625" style="91" customWidth="1"/>
    <col min="9997" max="9997" width="2.7109375" style="91" customWidth="1"/>
    <col min="9998" max="9998" width="3" style="91" bestFit="1" customWidth="1"/>
    <col min="9999" max="9999" width="2.7109375" style="91" customWidth="1"/>
    <col min="10000" max="10004" width="3" style="91" bestFit="1" customWidth="1"/>
    <col min="10005" max="10005" width="2.7109375" style="91" customWidth="1"/>
    <col min="10006" max="10006" width="5.42578125" style="91" bestFit="1" customWidth="1"/>
    <col min="10007" max="10008" width="2.7109375" style="91" customWidth="1"/>
    <col min="10009" max="10010" width="3.28515625" style="91" bestFit="1" customWidth="1"/>
    <col min="10011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3.28515625" style="91" bestFit="1" customWidth="1"/>
    <col min="10247" max="10248" width="4.42578125" style="91" customWidth="1"/>
    <col min="10249" max="10250" width="2.7109375" style="91" customWidth="1"/>
    <col min="10251" max="10251" width="3.28515625" style="91" bestFit="1" customWidth="1"/>
    <col min="10252" max="10252" width="4.140625" style="91" customWidth="1"/>
    <col min="10253" max="10253" width="2.7109375" style="91" customWidth="1"/>
    <col min="10254" max="10254" width="3" style="91" bestFit="1" customWidth="1"/>
    <col min="10255" max="10255" width="2.7109375" style="91" customWidth="1"/>
    <col min="10256" max="10260" width="3" style="91" bestFit="1" customWidth="1"/>
    <col min="10261" max="10261" width="2.7109375" style="91" customWidth="1"/>
    <col min="10262" max="10262" width="5.42578125" style="91" bestFit="1" customWidth="1"/>
    <col min="10263" max="10264" width="2.7109375" style="91" customWidth="1"/>
    <col min="10265" max="10266" width="3.28515625" style="91" bestFit="1" customWidth="1"/>
    <col min="10267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3.28515625" style="91" bestFit="1" customWidth="1"/>
    <col min="10503" max="10504" width="4.42578125" style="91" customWidth="1"/>
    <col min="10505" max="10506" width="2.7109375" style="91" customWidth="1"/>
    <col min="10507" max="10507" width="3.28515625" style="91" bestFit="1" customWidth="1"/>
    <col min="10508" max="10508" width="4.140625" style="91" customWidth="1"/>
    <col min="10509" max="10509" width="2.7109375" style="91" customWidth="1"/>
    <col min="10510" max="10510" width="3" style="91" bestFit="1" customWidth="1"/>
    <col min="10511" max="10511" width="2.7109375" style="91" customWidth="1"/>
    <col min="10512" max="10516" width="3" style="91" bestFit="1" customWidth="1"/>
    <col min="10517" max="10517" width="2.7109375" style="91" customWidth="1"/>
    <col min="10518" max="10518" width="5.42578125" style="91" bestFit="1" customWidth="1"/>
    <col min="10519" max="10520" width="2.7109375" style="91" customWidth="1"/>
    <col min="10521" max="10522" width="3.28515625" style="91" bestFit="1" customWidth="1"/>
    <col min="10523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3.28515625" style="91" bestFit="1" customWidth="1"/>
    <col min="10759" max="10760" width="4.42578125" style="91" customWidth="1"/>
    <col min="10761" max="10762" width="2.7109375" style="91" customWidth="1"/>
    <col min="10763" max="10763" width="3.28515625" style="91" bestFit="1" customWidth="1"/>
    <col min="10764" max="10764" width="4.140625" style="91" customWidth="1"/>
    <col min="10765" max="10765" width="2.7109375" style="91" customWidth="1"/>
    <col min="10766" max="10766" width="3" style="91" bestFit="1" customWidth="1"/>
    <col min="10767" max="10767" width="2.7109375" style="91" customWidth="1"/>
    <col min="10768" max="10772" width="3" style="91" bestFit="1" customWidth="1"/>
    <col min="10773" max="10773" width="2.7109375" style="91" customWidth="1"/>
    <col min="10774" max="10774" width="5.42578125" style="91" bestFit="1" customWidth="1"/>
    <col min="10775" max="10776" width="2.7109375" style="91" customWidth="1"/>
    <col min="10777" max="10778" width="3.28515625" style="91" bestFit="1" customWidth="1"/>
    <col min="10779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3.28515625" style="91" bestFit="1" customWidth="1"/>
    <col min="11015" max="11016" width="4.42578125" style="91" customWidth="1"/>
    <col min="11017" max="11018" width="2.7109375" style="91" customWidth="1"/>
    <col min="11019" max="11019" width="3.28515625" style="91" bestFit="1" customWidth="1"/>
    <col min="11020" max="11020" width="4.140625" style="91" customWidth="1"/>
    <col min="11021" max="11021" width="2.7109375" style="91" customWidth="1"/>
    <col min="11022" max="11022" width="3" style="91" bestFit="1" customWidth="1"/>
    <col min="11023" max="11023" width="2.7109375" style="91" customWidth="1"/>
    <col min="11024" max="11028" width="3" style="91" bestFit="1" customWidth="1"/>
    <col min="11029" max="11029" width="2.7109375" style="91" customWidth="1"/>
    <col min="11030" max="11030" width="5.42578125" style="91" bestFit="1" customWidth="1"/>
    <col min="11031" max="11032" width="2.7109375" style="91" customWidth="1"/>
    <col min="11033" max="11034" width="3.28515625" style="91" bestFit="1" customWidth="1"/>
    <col min="11035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3.28515625" style="91" bestFit="1" customWidth="1"/>
    <col min="11271" max="11272" width="4.42578125" style="91" customWidth="1"/>
    <col min="11273" max="11274" width="2.7109375" style="91" customWidth="1"/>
    <col min="11275" max="11275" width="3.28515625" style="91" bestFit="1" customWidth="1"/>
    <col min="11276" max="11276" width="4.140625" style="91" customWidth="1"/>
    <col min="11277" max="11277" width="2.7109375" style="91" customWidth="1"/>
    <col min="11278" max="11278" width="3" style="91" bestFit="1" customWidth="1"/>
    <col min="11279" max="11279" width="2.7109375" style="91" customWidth="1"/>
    <col min="11280" max="11284" width="3" style="91" bestFit="1" customWidth="1"/>
    <col min="11285" max="11285" width="2.7109375" style="91" customWidth="1"/>
    <col min="11286" max="11286" width="5.42578125" style="91" bestFit="1" customWidth="1"/>
    <col min="11287" max="11288" width="2.7109375" style="91" customWidth="1"/>
    <col min="11289" max="11290" width="3.28515625" style="91" bestFit="1" customWidth="1"/>
    <col min="11291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3.28515625" style="91" bestFit="1" customWidth="1"/>
    <col min="11527" max="11528" width="4.42578125" style="91" customWidth="1"/>
    <col min="11529" max="11530" width="2.7109375" style="91" customWidth="1"/>
    <col min="11531" max="11531" width="3.28515625" style="91" bestFit="1" customWidth="1"/>
    <col min="11532" max="11532" width="4.140625" style="91" customWidth="1"/>
    <col min="11533" max="11533" width="2.7109375" style="91" customWidth="1"/>
    <col min="11534" max="11534" width="3" style="91" bestFit="1" customWidth="1"/>
    <col min="11535" max="11535" width="2.7109375" style="91" customWidth="1"/>
    <col min="11536" max="11540" width="3" style="91" bestFit="1" customWidth="1"/>
    <col min="11541" max="11541" width="2.7109375" style="91" customWidth="1"/>
    <col min="11542" max="11542" width="5.42578125" style="91" bestFit="1" customWidth="1"/>
    <col min="11543" max="11544" width="2.7109375" style="91" customWidth="1"/>
    <col min="11545" max="11546" width="3.28515625" style="91" bestFit="1" customWidth="1"/>
    <col min="11547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3.28515625" style="91" bestFit="1" customWidth="1"/>
    <col min="11783" max="11784" width="4.42578125" style="91" customWidth="1"/>
    <col min="11785" max="11786" width="2.7109375" style="91" customWidth="1"/>
    <col min="11787" max="11787" width="3.28515625" style="91" bestFit="1" customWidth="1"/>
    <col min="11788" max="11788" width="4.140625" style="91" customWidth="1"/>
    <col min="11789" max="11789" width="2.7109375" style="91" customWidth="1"/>
    <col min="11790" max="11790" width="3" style="91" bestFit="1" customWidth="1"/>
    <col min="11791" max="11791" width="2.7109375" style="91" customWidth="1"/>
    <col min="11792" max="11796" width="3" style="91" bestFit="1" customWidth="1"/>
    <col min="11797" max="11797" width="2.7109375" style="91" customWidth="1"/>
    <col min="11798" max="11798" width="5.42578125" style="91" bestFit="1" customWidth="1"/>
    <col min="11799" max="11800" width="2.7109375" style="91" customWidth="1"/>
    <col min="11801" max="11802" width="3.28515625" style="91" bestFit="1" customWidth="1"/>
    <col min="11803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3.28515625" style="91" bestFit="1" customWidth="1"/>
    <col min="12039" max="12040" width="4.42578125" style="91" customWidth="1"/>
    <col min="12041" max="12042" width="2.7109375" style="91" customWidth="1"/>
    <col min="12043" max="12043" width="3.28515625" style="91" bestFit="1" customWidth="1"/>
    <col min="12044" max="12044" width="4.140625" style="91" customWidth="1"/>
    <col min="12045" max="12045" width="2.7109375" style="91" customWidth="1"/>
    <col min="12046" max="12046" width="3" style="91" bestFit="1" customWidth="1"/>
    <col min="12047" max="12047" width="2.7109375" style="91" customWidth="1"/>
    <col min="12048" max="12052" width="3" style="91" bestFit="1" customWidth="1"/>
    <col min="12053" max="12053" width="2.7109375" style="91" customWidth="1"/>
    <col min="12054" max="12054" width="5.42578125" style="91" bestFit="1" customWidth="1"/>
    <col min="12055" max="12056" width="2.7109375" style="91" customWidth="1"/>
    <col min="12057" max="12058" width="3.28515625" style="91" bestFit="1" customWidth="1"/>
    <col min="12059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3.28515625" style="91" bestFit="1" customWidth="1"/>
    <col min="12295" max="12296" width="4.42578125" style="91" customWidth="1"/>
    <col min="12297" max="12298" width="2.7109375" style="91" customWidth="1"/>
    <col min="12299" max="12299" width="3.28515625" style="91" bestFit="1" customWidth="1"/>
    <col min="12300" max="12300" width="4.140625" style="91" customWidth="1"/>
    <col min="12301" max="12301" width="2.7109375" style="91" customWidth="1"/>
    <col min="12302" max="12302" width="3" style="91" bestFit="1" customWidth="1"/>
    <col min="12303" max="12303" width="2.7109375" style="91" customWidth="1"/>
    <col min="12304" max="12308" width="3" style="91" bestFit="1" customWidth="1"/>
    <col min="12309" max="12309" width="2.7109375" style="91" customWidth="1"/>
    <col min="12310" max="12310" width="5.42578125" style="91" bestFit="1" customWidth="1"/>
    <col min="12311" max="12312" width="2.7109375" style="91" customWidth="1"/>
    <col min="12313" max="12314" width="3.28515625" style="91" bestFit="1" customWidth="1"/>
    <col min="12315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3.28515625" style="91" bestFit="1" customWidth="1"/>
    <col min="12551" max="12552" width="4.42578125" style="91" customWidth="1"/>
    <col min="12553" max="12554" width="2.7109375" style="91" customWidth="1"/>
    <col min="12555" max="12555" width="3.28515625" style="91" bestFit="1" customWidth="1"/>
    <col min="12556" max="12556" width="4.140625" style="91" customWidth="1"/>
    <col min="12557" max="12557" width="2.7109375" style="91" customWidth="1"/>
    <col min="12558" max="12558" width="3" style="91" bestFit="1" customWidth="1"/>
    <col min="12559" max="12559" width="2.7109375" style="91" customWidth="1"/>
    <col min="12560" max="12564" width="3" style="91" bestFit="1" customWidth="1"/>
    <col min="12565" max="12565" width="2.7109375" style="91" customWidth="1"/>
    <col min="12566" max="12566" width="5.42578125" style="91" bestFit="1" customWidth="1"/>
    <col min="12567" max="12568" width="2.7109375" style="91" customWidth="1"/>
    <col min="12569" max="12570" width="3.28515625" style="91" bestFit="1" customWidth="1"/>
    <col min="12571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3.28515625" style="91" bestFit="1" customWidth="1"/>
    <col min="12807" max="12808" width="4.42578125" style="91" customWidth="1"/>
    <col min="12809" max="12810" width="2.7109375" style="91" customWidth="1"/>
    <col min="12811" max="12811" width="3.28515625" style="91" bestFit="1" customWidth="1"/>
    <col min="12812" max="12812" width="4.140625" style="91" customWidth="1"/>
    <col min="12813" max="12813" width="2.7109375" style="91" customWidth="1"/>
    <col min="12814" max="12814" width="3" style="91" bestFit="1" customWidth="1"/>
    <col min="12815" max="12815" width="2.7109375" style="91" customWidth="1"/>
    <col min="12816" max="12820" width="3" style="91" bestFit="1" customWidth="1"/>
    <col min="12821" max="12821" width="2.7109375" style="91" customWidth="1"/>
    <col min="12822" max="12822" width="5.42578125" style="91" bestFit="1" customWidth="1"/>
    <col min="12823" max="12824" width="2.7109375" style="91" customWidth="1"/>
    <col min="12825" max="12826" width="3.28515625" style="91" bestFit="1" customWidth="1"/>
    <col min="12827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3.28515625" style="91" bestFit="1" customWidth="1"/>
    <col min="13063" max="13064" width="4.42578125" style="91" customWidth="1"/>
    <col min="13065" max="13066" width="2.7109375" style="91" customWidth="1"/>
    <col min="13067" max="13067" width="3.28515625" style="91" bestFit="1" customWidth="1"/>
    <col min="13068" max="13068" width="4.140625" style="91" customWidth="1"/>
    <col min="13069" max="13069" width="2.7109375" style="91" customWidth="1"/>
    <col min="13070" max="13070" width="3" style="91" bestFit="1" customWidth="1"/>
    <col min="13071" max="13071" width="2.7109375" style="91" customWidth="1"/>
    <col min="13072" max="13076" width="3" style="91" bestFit="1" customWidth="1"/>
    <col min="13077" max="13077" width="2.7109375" style="91" customWidth="1"/>
    <col min="13078" max="13078" width="5.42578125" style="91" bestFit="1" customWidth="1"/>
    <col min="13079" max="13080" width="2.7109375" style="91" customWidth="1"/>
    <col min="13081" max="13082" width="3.28515625" style="91" bestFit="1" customWidth="1"/>
    <col min="13083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3.28515625" style="91" bestFit="1" customWidth="1"/>
    <col min="13319" max="13320" width="4.42578125" style="91" customWidth="1"/>
    <col min="13321" max="13322" width="2.7109375" style="91" customWidth="1"/>
    <col min="13323" max="13323" width="3.28515625" style="91" bestFit="1" customWidth="1"/>
    <col min="13324" max="13324" width="4.140625" style="91" customWidth="1"/>
    <col min="13325" max="13325" width="2.7109375" style="91" customWidth="1"/>
    <col min="13326" max="13326" width="3" style="91" bestFit="1" customWidth="1"/>
    <col min="13327" max="13327" width="2.7109375" style="91" customWidth="1"/>
    <col min="13328" max="13332" width="3" style="91" bestFit="1" customWidth="1"/>
    <col min="13333" max="13333" width="2.7109375" style="91" customWidth="1"/>
    <col min="13334" max="13334" width="5.42578125" style="91" bestFit="1" customWidth="1"/>
    <col min="13335" max="13336" width="2.7109375" style="91" customWidth="1"/>
    <col min="13337" max="13338" width="3.28515625" style="91" bestFit="1" customWidth="1"/>
    <col min="13339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3.28515625" style="91" bestFit="1" customWidth="1"/>
    <col min="13575" max="13576" width="4.42578125" style="91" customWidth="1"/>
    <col min="13577" max="13578" width="2.7109375" style="91" customWidth="1"/>
    <col min="13579" max="13579" width="3.28515625" style="91" bestFit="1" customWidth="1"/>
    <col min="13580" max="13580" width="4.140625" style="91" customWidth="1"/>
    <col min="13581" max="13581" width="2.7109375" style="91" customWidth="1"/>
    <col min="13582" max="13582" width="3" style="91" bestFit="1" customWidth="1"/>
    <col min="13583" max="13583" width="2.7109375" style="91" customWidth="1"/>
    <col min="13584" max="13588" width="3" style="91" bestFit="1" customWidth="1"/>
    <col min="13589" max="13589" width="2.7109375" style="91" customWidth="1"/>
    <col min="13590" max="13590" width="5.42578125" style="91" bestFit="1" customWidth="1"/>
    <col min="13591" max="13592" width="2.7109375" style="91" customWidth="1"/>
    <col min="13593" max="13594" width="3.28515625" style="91" bestFit="1" customWidth="1"/>
    <col min="13595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3.28515625" style="91" bestFit="1" customWidth="1"/>
    <col min="13831" max="13832" width="4.42578125" style="91" customWidth="1"/>
    <col min="13833" max="13834" width="2.7109375" style="91" customWidth="1"/>
    <col min="13835" max="13835" width="3.28515625" style="91" bestFit="1" customWidth="1"/>
    <col min="13836" max="13836" width="4.140625" style="91" customWidth="1"/>
    <col min="13837" max="13837" width="2.7109375" style="91" customWidth="1"/>
    <col min="13838" max="13838" width="3" style="91" bestFit="1" customWidth="1"/>
    <col min="13839" max="13839" width="2.7109375" style="91" customWidth="1"/>
    <col min="13840" max="13844" width="3" style="91" bestFit="1" customWidth="1"/>
    <col min="13845" max="13845" width="2.7109375" style="91" customWidth="1"/>
    <col min="13846" max="13846" width="5.42578125" style="91" bestFit="1" customWidth="1"/>
    <col min="13847" max="13848" width="2.7109375" style="91" customWidth="1"/>
    <col min="13849" max="13850" width="3.28515625" style="91" bestFit="1" customWidth="1"/>
    <col min="13851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3.28515625" style="91" bestFit="1" customWidth="1"/>
    <col min="14087" max="14088" width="4.42578125" style="91" customWidth="1"/>
    <col min="14089" max="14090" width="2.7109375" style="91" customWidth="1"/>
    <col min="14091" max="14091" width="3.28515625" style="91" bestFit="1" customWidth="1"/>
    <col min="14092" max="14092" width="4.140625" style="91" customWidth="1"/>
    <col min="14093" max="14093" width="2.7109375" style="91" customWidth="1"/>
    <col min="14094" max="14094" width="3" style="91" bestFit="1" customWidth="1"/>
    <col min="14095" max="14095" width="2.7109375" style="91" customWidth="1"/>
    <col min="14096" max="14100" width="3" style="91" bestFit="1" customWidth="1"/>
    <col min="14101" max="14101" width="2.7109375" style="91" customWidth="1"/>
    <col min="14102" max="14102" width="5.42578125" style="91" bestFit="1" customWidth="1"/>
    <col min="14103" max="14104" width="2.7109375" style="91" customWidth="1"/>
    <col min="14105" max="14106" width="3.28515625" style="91" bestFit="1" customWidth="1"/>
    <col min="14107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3.28515625" style="91" bestFit="1" customWidth="1"/>
    <col min="14343" max="14344" width="4.42578125" style="91" customWidth="1"/>
    <col min="14345" max="14346" width="2.7109375" style="91" customWidth="1"/>
    <col min="14347" max="14347" width="3.28515625" style="91" bestFit="1" customWidth="1"/>
    <col min="14348" max="14348" width="4.140625" style="91" customWidth="1"/>
    <col min="14349" max="14349" width="2.7109375" style="91" customWidth="1"/>
    <col min="14350" max="14350" width="3" style="91" bestFit="1" customWidth="1"/>
    <col min="14351" max="14351" width="2.7109375" style="91" customWidth="1"/>
    <col min="14352" max="14356" width="3" style="91" bestFit="1" customWidth="1"/>
    <col min="14357" max="14357" width="2.7109375" style="91" customWidth="1"/>
    <col min="14358" max="14358" width="5.42578125" style="91" bestFit="1" customWidth="1"/>
    <col min="14359" max="14360" width="2.7109375" style="91" customWidth="1"/>
    <col min="14361" max="14362" width="3.28515625" style="91" bestFit="1" customWidth="1"/>
    <col min="14363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3.28515625" style="91" bestFit="1" customWidth="1"/>
    <col min="14599" max="14600" width="4.42578125" style="91" customWidth="1"/>
    <col min="14601" max="14602" width="2.7109375" style="91" customWidth="1"/>
    <col min="14603" max="14603" width="3.28515625" style="91" bestFit="1" customWidth="1"/>
    <col min="14604" max="14604" width="4.140625" style="91" customWidth="1"/>
    <col min="14605" max="14605" width="2.7109375" style="91" customWidth="1"/>
    <col min="14606" max="14606" width="3" style="91" bestFit="1" customWidth="1"/>
    <col min="14607" max="14607" width="2.7109375" style="91" customWidth="1"/>
    <col min="14608" max="14612" width="3" style="91" bestFit="1" customWidth="1"/>
    <col min="14613" max="14613" width="2.7109375" style="91" customWidth="1"/>
    <col min="14614" max="14614" width="5.42578125" style="91" bestFit="1" customWidth="1"/>
    <col min="14615" max="14616" width="2.7109375" style="91" customWidth="1"/>
    <col min="14617" max="14618" width="3.28515625" style="91" bestFit="1" customWidth="1"/>
    <col min="14619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3.28515625" style="91" bestFit="1" customWidth="1"/>
    <col min="14855" max="14856" width="4.42578125" style="91" customWidth="1"/>
    <col min="14857" max="14858" width="2.7109375" style="91" customWidth="1"/>
    <col min="14859" max="14859" width="3.28515625" style="91" bestFit="1" customWidth="1"/>
    <col min="14860" max="14860" width="4.140625" style="91" customWidth="1"/>
    <col min="14861" max="14861" width="2.7109375" style="91" customWidth="1"/>
    <col min="14862" max="14862" width="3" style="91" bestFit="1" customWidth="1"/>
    <col min="14863" max="14863" width="2.7109375" style="91" customWidth="1"/>
    <col min="14864" max="14868" width="3" style="91" bestFit="1" customWidth="1"/>
    <col min="14869" max="14869" width="2.7109375" style="91" customWidth="1"/>
    <col min="14870" max="14870" width="5.42578125" style="91" bestFit="1" customWidth="1"/>
    <col min="14871" max="14872" width="2.7109375" style="91" customWidth="1"/>
    <col min="14873" max="14874" width="3.28515625" style="91" bestFit="1" customWidth="1"/>
    <col min="14875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3.28515625" style="91" bestFit="1" customWidth="1"/>
    <col min="15111" max="15112" width="4.42578125" style="91" customWidth="1"/>
    <col min="15113" max="15114" width="2.7109375" style="91" customWidth="1"/>
    <col min="15115" max="15115" width="3.28515625" style="91" bestFit="1" customWidth="1"/>
    <col min="15116" max="15116" width="4.140625" style="91" customWidth="1"/>
    <col min="15117" max="15117" width="2.7109375" style="91" customWidth="1"/>
    <col min="15118" max="15118" width="3" style="91" bestFit="1" customWidth="1"/>
    <col min="15119" max="15119" width="2.7109375" style="91" customWidth="1"/>
    <col min="15120" max="15124" width="3" style="91" bestFit="1" customWidth="1"/>
    <col min="15125" max="15125" width="2.7109375" style="91" customWidth="1"/>
    <col min="15126" max="15126" width="5.42578125" style="91" bestFit="1" customWidth="1"/>
    <col min="15127" max="15128" width="2.7109375" style="91" customWidth="1"/>
    <col min="15129" max="15130" width="3.28515625" style="91" bestFit="1" customWidth="1"/>
    <col min="15131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3.28515625" style="91" bestFit="1" customWidth="1"/>
    <col min="15367" max="15368" width="4.42578125" style="91" customWidth="1"/>
    <col min="15369" max="15370" width="2.7109375" style="91" customWidth="1"/>
    <col min="15371" max="15371" width="3.28515625" style="91" bestFit="1" customWidth="1"/>
    <col min="15372" max="15372" width="4.140625" style="91" customWidth="1"/>
    <col min="15373" max="15373" width="2.7109375" style="91" customWidth="1"/>
    <col min="15374" max="15374" width="3" style="91" bestFit="1" customWidth="1"/>
    <col min="15375" max="15375" width="2.7109375" style="91" customWidth="1"/>
    <col min="15376" max="15380" width="3" style="91" bestFit="1" customWidth="1"/>
    <col min="15381" max="15381" width="2.7109375" style="91" customWidth="1"/>
    <col min="15382" max="15382" width="5.42578125" style="91" bestFit="1" customWidth="1"/>
    <col min="15383" max="15384" width="2.7109375" style="91" customWidth="1"/>
    <col min="15385" max="15386" width="3.28515625" style="91" bestFit="1" customWidth="1"/>
    <col min="15387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3.28515625" style="91" bestFit="1" customWidth="1"/>
    <col min="15623" max="15624" width="4.42578125" style="91" customWidth="1"/>
    <col min="15625" max="15626" width="2.7109375" style="91" customWidth="1"/>
    <col min="15627" max="15627" width="3.28515625" style="91" bestFit="1" customWidth="1"/>
    <col min="15628" max="15628" width="4.140625" style="91" customWidth="1"/>
    <col min="15629" max="15629" width="2.7109375" style="91" customWidth="1"/>
    <col min="15630" max="15630" width="3" style="91" bestFit="1" customWidth="1"/>
    <col min="15631" max="15631" width="2.7109375" style="91" customWidth="1"/>
    <col min="15632" max="15636" width="3" style="91" bestFit="1" customWidth="1"/>
    <col min="15637" max="15637" width="2.7109375" style="91" customWidth="1"/>
    <col min="15638" max="15638" width="5.42578125" style="91" bestFit="1" customWidth="1"/>
    <col min="15639" max="15640" width="2.7109375" style="91" customWidth="1"/>
    <col min="15641" max="15642" width="3.28515625" style="91" bestFit="1" customWidth="1"/>
    <col min="15643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3.28515625" style="91" bestFit="1" customWidth="1"/>
    <col min="15879" max="15880" width="4.42578125" style="91" customWidth="1"/>
    <col min="15881" max="15882" width="2.7109375" style="91" customWidth="1"/>
    <col min="15883" max="15883" width="3.28515625" style="91" bestFit="1" customWidth="1"/>
    <col min="15884" max="15884" width="4.140625" style="91" customWidth="1"/>
    <col min="15885" max="15885" width="2.7109375" style="91" customWidth="1"/>
    <col min="15886" max="15886" width="3" style="91" bestFit="1" customWidth="1"/>
    <col min="15887" max="15887" width="2.7109375" style="91" customWidth="1"/>
    <col min="15888" max="15892" width="3" style="91" bestFit="1" customWidth="1"/>
    <col min="15893" max="15893" width="2.7109375" style="91" customWidth="1"/>
    <col min="15894" max="15894" width="5.42578125" style="91" bestFit="1" customWidth="1"/>
    <col min="15895" max="15896" width="2.7109375" style="91" customWidth="1"/>
    <col min="15897" max="15898" width="3.28515625" style="91" bestFit="1" customWidth="1"/>
    <col min="15899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3.28515625" style="91" bestFit="1" customWidth="1"/>
    <col min="16135" max="16136" width="4.42578125" style="91" customWidth="1"/>
    <col min="16137" max="16138" width="2.7109375" style="91" customWidth="1"/>
    <col min="16139" max="16139" width="3.28515625" style="91" bestFit="1" customWidth="1"/>
    <col min="16140" max="16140" width="4.140625" style="91" customWidth="1"/>
    <col min="16141" max="16141" width="2.7109375" style="91" customWidth="1"/>
    <col min="16142" max="16142" width="3" style="91" bestFit="1" customWidth="1"/>
    <col min="16143" max="16143" width="2.7109375" style="91" customWidth="1"/>
    <col min="16144" max="16148" width="3" style="91" bestFit="1" customWidth="1"/>
    <col min="16149" max="16149" width="2.7109375" style="91" customWidth="1"/>
    <col min="16150" max="16150" width="5.42578125" style="91" bestFit="1" customWidth="1"/>
    <col min="16151" max="16152" width="2.7109375" style="91" customWidth="1"/>
    <col min="16153" max="16154" width="3.28515625" style="91" bestFit="1" customWidth="1"/>
    <col min="16155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1" t="s">
        <v>16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1" t="s">
        <v>17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</row>
    <row r="3" spans="1:40" s="14" customFormat="1" ht="20.25">
      <c r="A3" s="172" t="s">
        <v>18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40" s="14" customFormat="1" ht="19.5">
      <c r="A4" s="173" t="s">
        <v>58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97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98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40" s="31" customFormat="1" ht="15.75">
      <c r="A8" s="32" t="s">
        <v>25</v>
      </c>
      <c r="B8" s="33" t="s">
        <v>27</v>
      </c>
      <c r="C8" s="32" t="s">
        <v>28</v>
      </c>
      <c r="D8" s="31">
        <v>7</v>
      </c>
      <c r="E8" s="31">
        <v>7</v>
      </c>
      <c r="F8" s="31">
        <v>7</v>
      </c>
      <c r="G8" s="99">
        <v>0</v>
      </c>
      <c r="H8" s="31">
        <v>7</v>
      </c>
      <c r="I8" s="31">
        <v>7</v>
      </c>
      <c r="J8" s="31">
        <v>7</v>
      </c>
      <c r="K8" s="31">
        <v>7</v>
      </c>
      <c r="L8" s="31">
        <v>7</v>
      </c>
      <c r="M8" s="31">
        <v>7</v>
      </c>
      <c r="N8" s="99">
        <v>0</v>
      </c>
      <c r="O8" s="31">
        <v>7</v>
      </c>
      <c r="P8" s="31">
        <v>7</v>
      </c>
      <c r="Q8" s="31">
        <v>7</v>
      </c>
      <c r="R8" s="31">
        <v>7</v>
      </c>
      <c r="S8" s="31">
        <v>7</v>
      </c>
      <c r="T8" s="31">
        <v>7</v>
      </c>
      <c r="U8" s="99">
        <v>0</v>
      </c>
      <c r="V8" s="100">
        <v>7</v>
      </c>
      <c r="W8" s="31">
        <v>7</v>
      </c>
      <c r="X8" s="31">
        <v>7</v>
      </c>
      <c r="Y8" s="31">
        <v>7</v>
      </c>
      <c r="Z8" s="31">
        <v>7</v>
      </c>
      <c r="AA8" s="31">
        <v>7</v>
      </c>
      <c r="AB8" s="99">
        <v>0</v>
      </c>
      <c r="AC8" s="31">
        <v>7</v>
      </c>
      <c r="AD8" s="31">
        <v>7</v>
      </c>
      <c r="AE8" s="31">
        <v>7</v>
      </c>
      <c r="AF8" s="31">
        <v>7</v>
      </c>
      <c r="AG8" s="31">
        <v>7</v>
      </c>
      <c r="AH8" s="31">
        <v>7</v>
      </c>
      <c r="AI8" s="35">
        <f>SUM(D8:AH8)</f>
        <v>189</v>
      </c>
      <c r="AJ8" s="36"/>
      <c r="AK8" s="32"/>
      <c r="AL8" s="32"/>
      <c r="AN8" s="37"/>
    </row>
    <row r="9" spans="1:40" s="31" customFormat="1" ht="15.75">
      <c r="A9" s="32" t="s">
        <v>26</v>
      </c>
      <c r="B9" s="38" t="s">
        <v>13</v>
      </c>
      <c r="C9" s="32" t="s">
        <v>32</v>
      </c>
      <c r="D9" s="31">
        <v>7</v>
      </c>
      <c r="E9" s="31">
        <v>7</v>
      </c>
      <c r="F9" s="31">
        <v>7</v>
      </c>
      <c r="G9" s="99">
        <v>0</v>
      </c>
      <c r="H9" s="31">
        <v>7</v>
      </c>
      <c r="I9" s="31">
        <v>7</v>
      </c>
      <c r="J9" s="31">
        <v>7</v>
      </c>
      <c r="K9" s="31">
        <v>7</v>
      </c>
      <c r="L9" s="31">
        <v>7</v>
      </c>
      <c r="M9" s="31">
        <v>7</v>
      </c>
      <c r="N9" s="99">
        <v>0</v>
      </c>
      <c r="O9" s="31">
        <v>7</v>
      </c>
      <c r="P9" s="31">
        <v>7</v>
      </c>
      <c r="Q9" s="31">
        <v>7</v>
      </c>
      <c r="R9" s="31">
        <v>7</v>
      </c>
      <c r="S9" s="31">
        <v>7</v>
      </c>
      <c r="T9" s="31">
        <v>7</v>
      </c>
      <c r="U9" s="99">
        <v>0</v>
      </c>
      <c r="V9" s="100">
        <v>3.5</v>
      </c>
      <c r="W9" s="31">
        <v>7</v>
      </c>
      <c r="X9" s="31">
        <v>7</v>
      </c>
      <c r="Y9" s="31">
        <v>7</v>
      </c>
      <c r="Z9" s="31">
        <v>7</v>
      </c>
      <c r="AA9" s="31">
        <v>7</v>
      </c>
      <c r="AB9" s="99">
        <v>0</v>
      </c>
      <c r="AC9" s="31">
        <v>7</v>
      </c>
      <c r="AD9" s="31">
        <v>7</v>
      </c>
      <c r="AE9" s="31">
        <v>7</v>
      </c>
      <c r="AF9" s="31">
        <v>7</v>
      </c>
      <c r="AG9" s="31">
        <v>7</v>
      </c>
      <c r="AH9" s="31">
        <v>7</v>
      </c>
      <c r="AI9" s="35">
        <f t="shared" ref="AI9:AI12" si="0">SUM(D9:AH9)</f>
        <v>185.5</v>
      </c>
      <c r="AJ9" s="36"/>
      <c r="AK9" s="32"/>
      <c r="AL9" s="32"/>
    </row>
    <row r="10" spans="1:40" s="31" customFormat="1" ht="15.75">
      <c r="A10" s="32" t="s">
        <v>29</v>
      </c>
      <c r="B10" s="39" t="s">
        <v>14</v>
      </c>
      <c r="C10" s="32" t="s">
        <v>32</v>
      </c>
      <c r="D10" s="31">
        <v>7</v>
      </c>
      <c r="E10" s="31">
        <v>7</v>
      </c>
      <c r="F10" s="31">
        <v>7</v>
      </c>
      <c r="G10" s="99">
        <v>0</v>
      </c>
      <c r="H10" s="31">
        <v>7</v>
      </c>
      <c r="I10" s="31">
        <v>7</v>
      </c>
      <c r="J10" s="31">
        <v>7</v>
      </c>
      <c r="K10" s="31">
        <v>7</v>
      </c>
      <c r="L10" s="31">
        <v>7</v>
      </c>
      <c r="M10" s="31">
        <v>7</v>
      </c>
      <c r="N10" s="99">
        <v>0</v>
      </c>
      <c r="O10" s="31">
        <v>7</v>
      </c>
      <c r="P10" s="31">
        <v>7</v>
      </c>
      <c r="Q10" s="31">
        <v>7</v>
      </c>
      <c r="R10" s="31">
        <v>7</v>
      </c>
      <c r="S10" s="31">
        <v>7</v>
      </c>
      <c r="T10" s="101">
        <v>7</v>
      </c>
      <c r="U10" s="99">
        <v>0</v>
      </c>
      <c r="V10" s="100">
        <v>7</v>
      </c>
      <c r="W10" s="31">
        <v>7</v>
      </c>
      <c r="X10" s="31">
        <v>7</v>
      </c>
      <c r="Y10" s="31">
        <v>7</v>
      </c>
      <c r="Z10" s="31">
        <v>7</v>
      </c>
      <c r="AA10" s="31">
        <v>7</v>
      </c>
      <c r="AB10" s="99">
        <v>0</v>
      </c>
      <c r="AC10" s="31">
        <v>7</v>
      </c>
      <c r="AD10" s="31">
        <v>7</v>
      </c>
      <c r="AE10" s="31">
        <v>7</v>
      </c>
      <c r="AF10" s="31">
        <v>7</v>
      </c>
      <c r="AG10" s="31">
        <v>7</v>
      </c>
      <c r="AH10" s="31">
        <v>7</v>
      </c>
      <c r="AI10" s="35">
        <f t="shared" si="0"/>
        <v>189</v>
      </c>
      <c r="AJ10" s="36"/>
      <c r="AK10" s="32"/>
      <c r="AL10" s="32"/>
    </row>
    <row r="11" spans="1:40" s="31" customFormat="1" ht="15.75">
      <c r="A11" s="32" t="s">
        <v>30</v>
      </c>
      <c r="B11" s="40" t="s">
        <v>51</v>
      </c>
      <c r="C11" s="32" t="s">
        <v>32</v>
      </c>
      <c r="D11" s="31">
        <v>7</v>
      </c>
      <c r="E11" s="31">
        <v>7</v>
      </c>
      <c r="F11" s="31">
        <v>7</v>
      </c>
      <c r="G11" s="99">
        <v>0</v>
      </c>
      <c r="H11" s="31">
        <v>7</v>
      </c>
      <c r="I11" s="31">
        <v>7</v>
      </c>
      <c r="J11" s="31">
        <v>7</v>
      </c>
      <c r="K11" s="31">
        <v>7</v>
      </c>
      <c r="L11" s="31">
        <v>7</v>
      </c>
      <c r="M11" s="31">
        <v>7</v>
      </c>
      <c r="N11" s="99">
        <v>0</v>
      </c>
      <c r="O11" s="31">
        <v>7</v>
      </c>
      <c r="P11" s="31">
        <v>7</v>
      </c>
      <c r="Q11" s="31">
        <v>7</v>
      </c>
      <c r="R11" s="31">
        <v>7</v>
      </c>
      <c r="S11" s="31">
        <v>7</v>
      </c>
      <c r="T11" s="31">
        <v>7</v>
      </c>
      <c r="U11" s="99">
        <v>0</v>
      </c>
      <c r="V11" s="100">
        <v>7</v>
      </c>
      <c r="W11" s="31">
        <v>7</v>
      </c>
      <c r="X11" s="31">
        <v>7</v>
      </c>
      <c r="Y11" s="31">
        <v>7</v>
      </c>
      <c r="Z11" s="31">
        <v>7</v>
      </c>
      <c r="AA11" s="31">
        <v>7</v>
      </c>
      <c r="AB11" s="99">
        <v>0</v>
      </c>
      <c r="AC11" s="31">
        <v>7</v>
      </c>
      <c r="AD11" s="31">
        <v>7</v>
      </c>
      <c r="AE11" s="31">
        <v>7</v>
      </c>
      <c r="AF11" s="31">
        <v>7</v>
      </c>
      <c r="AG11" s="31">
        <v>7</v>
      </c>
      <c r="AH11" s="31">
        <v>7</v>
      </c>
      <c r="AI11" s="35">
        <f t="shared" si="0"/>
        <v>189</v>
      </c>
      <c r="AJ11" s="36"/>
      <c r="AK11" s="32"/>
      <c r="AL11" s="32"/>
    </row>
    <row r="12" spans="1:40" s="31" customFormat="1" ht="15.75">
      <c r="A12" s="32" t="s">
        <v>31</v>
      </c>
      <c r="B12" s="40" t="s">
        <v>50</v>
      </c>
      <c r="C12" s="32" t="s">
        <v>32</v>
      </c>
      <c r="D12" s="31">
        <v>7</v>
      </c>
      <c r="E12" s="31">
        <v>7</v>
      </c>
      <c r="F12" s="31">
        <v>7</v>
      </c>
      <c r="G12" s="99">
        <v>0</v>
      </c>
      <c r="H12" s="101">
        <v>7</v>
      </c>
      <c r="I12" s="31">
        <v>7</v>
      </c>
      <c r="J12" s="31">
        <v>7</v>
      </c>
      <c r="K12" s="31">
        <v>7</v>
      </c>
      <c r="L12" s="31">
        <v>7</v>
      </c>
      <c r="M12" s="31">
        <v>7</v>
      </c>
      <c r="N12" s="99">
        <v>0</v>
      </c>
      <c r="O12" s="31">
        <v>7</v>
      </c>
      <c r="P12" s="31">
        <v>7</v>
      </c>
      <c r="Q12" s="31">
        <v>7</v>
      </c>
      <c r="R12" s="31">
        <v>7</v>
      </c>
      <c r="S12" s="31">
        <v>7</v>
      </c>
      <c r="T12" s="31">
        <v>7</v>
      </c>
      <c r="U12" s="99">
        <v>0</v>
      </c>
      <c r="V12" s="100">
        <v>7</v>
      </c>
      <c r="W12" s="31">
        <v>7</v>
      </c>
      <c r="X12" s="31">
        <v>7</v>
      </c>
      <c r="Y12" s="31">
        <v>7</v>
      </c>
      <c r="Z12" s="31">
        <v>7</v>
      </c>
      <c r="AA12" s="31">
        <v>7</v>
      </c>
      <c r="AB12" s="99">
        <v>0</v>
      </c>
      <c r="AC12" s="31">
        <v>7</v>
      </c>
      <c r="AD12" s="31">
        <v>7</v>
      </c>
      <c r="AE12" s="31">
        <v>7</v>
      </c>
      <c r="AF12" s="31">
        <v>7</v>
      </c>
      <c r="AG12" s="31">
        <v>7</v>
      </c>
      <c r="AH12" s="31">
        <v>7</v>
      </c>
      <c r="AI12" s="35">
        <f t="shared" si="0"/>
        <v>189</v>
      </c>
      <c r="AJ12" s="36"/>
      <c r="AK12" s="32"/>
      <c r="AL12" s="32"/>
      <c r="AN12" s="41"/>
    </row>
    <row r="13" spans="1:40" s="47" customFormat="1" ht="12">
      <c r="A13" s="175" t="s">
        <v>33</v>
      </c>
      <c r="B13" s="175"/>
      <c r="C13" s="175"/>
      <c r="D13" s="42">
        <f>SUM(D8:D12)</f>
        <v>35</v>
      </c>
      <c r="E13" s="42">
        <f t="shared" ref="E13:AI13" si="1">SUM(E8:E12)</f>
        <v>35</v>
      </c>
      <c r="F13" s="42">
        <f>SUM(F8:F12)</f>
        <v>35</v>
      </c>
      <c r="G13" s="42">
        <f t="shared" si="1"/>
        <v>0</v>
      </c>
      <c r="H13" s="42">
        <f t="shared" si="1"/>
        <v>35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0</v>
      </c>
      <c r="O13" s="42">
        <f t="shared" si="1"/>
        <v>35</v>
      </c>
      <c r="P13" s="42">
        <f t="shared" si="1"/>
        <v>35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35</v>
      </c>
      <c r="U13" s="42">
        <f t="shared" si="1"/>
        <v>0</v>
      </c>
      <c r="V13" s="102">
        <f t="shared" si="1"/>
        <v>31.5</v>
      </c>
      <c r="W13" s="42">
        <f t="shared" si="1"/>
        <v>35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35</v>
      </c>
      <c r="AB13" s="42">
        <f t="shared" si="1"/>
        <v>0</v>
      </c>
      <c r="AC13" s="42">
        <f t="shared" si="1"/>
        <v>35</v>
      </c>
      <c r="AD13" s="42">
        <f t="shared" si="1"/>
        <v>35</v>
      </c>
      <c r="AE13" s="42">
        <f t="shared" si="1"/>
        <v>35</v>
      </c>
      <c r="AF13" s="42">
        <f t="shared" si="1"/>
        <v>35</v>
      </c>
      <c r="AG13" s="42">
        <f t="shared" si="1"/>
        <v>35</v>
      </c>
      <c r="AH13" s="42">
        <f t="shared" si="1"/>
        <v>35</v>
      </c>
      <c r="AI13" s="42">
        <f t="shared" si="1"/>
        <v>941.5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V14" s="103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V15" s="103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V16" s="103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V17" s="103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76" t="s">
        <v>55</v>
      </c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</row>
    <row r="22" spans="1:38" s="14" customFormat="1" ht="18.75">
      <c r="A22" s="85"/>
      <c r="B22" s="170"/>
      <c r="C22" s="170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107"/>
      <c r="W22" s="170" t="s">
        <v>47</v>
      </c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97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97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97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69"/>
      <c r="C26" s="169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0" t="s">
        <v>56</v>
      </c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97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>
      <c r="E28" s="91"/>
      <c r="H28" s="91"/>
      <c r="I28" s="91"/>
      <c r="L28" s="91"/>
      <c r="O28" s="91"/>
      <c r="P28" s="91"/>
      <c r="Q28" s="108"/>
      <c r="S28" s="91"/>
      <c r="V28" s="91"/>
      <c r="W28" s="91"/>
      <c r="Z28" s="91"/>
      <c r="AA28" s="92"/>
      <c r="AB28" s="92"/>
      <c r="AC28" s="91"/>
      <c r="AD28" s="91"/>
      <c r="AF28" s="91"/>
      <c r="AG28" s="91"/>
    </row>
    <row r="29" spans="1:38">
      <c r="C29" s="94"/>
      <c r="D29" s="93"/>
      <c r="E29" s="91"/>
      <c r="G29" s="93"/>
      <c r="H29" s="91"/>
      <c r="I29" s="91"/>
      <c r="J29" s="93"/>
      <c r="K29" s="93"/>
      <c r="L29" s="91"/>
      <c r="N29" s="93"/>
      <c r="O29" s="91"/>
      <c r="P29" s="91"/>
      <c r="Q29" s="109"/>
      <c r="R29" s="95"/>
      <c r="S29" s="91"/>
      <c r="U29" s="93"/>
      <c r="V29" s="91"/>
      <c r="W29" s="91"/>
      <c r="X29" s="93"/>
      <c r="Y29" s="93"/>
      <c r="Z29" s="91"/>
      <c r="AA29" s="92"/>
      <c r="AB29" s="92"/>
      <c r="AC29" s="91"/>
      <c r="AD29" s="91"/>
      <c r="AF29" s="91"/>
      <c r="AG29" s="91"/>
    </row>
    <row r="30" spans="1:38">
      <c r="C30" s="94"/>
      <c r="D30" s="93"/>
      <c r="E30" s="91"/>
      <c r="G30" s="93"/>
      <c r="H30" s="91"/>
      <c r="I30" s="91"/>
      <c r="J30" s="93"/>
      <c r="K30" s="93"/>
      <c r="L30" s="91"/>
      <c r="N30" s="93"/>
      <c r="O30" s="91"/>
      <c r="P30" s="91"/>
      <c r="Q30" s="109"/>
      <c r="R30" s="95"/>
      <c r="S30" s="91"/>
      <c r="U30" s="93"/>
      <c r="V30" s="91"/>
      <c r="W30" s="91"/>
      <c r="X30" s="93"/>
      <c r="Y30" s="93"/>
      <c r="Z30" s="91"/>
      <c r="AA30" s="92"/>
      <c r="AB30" s="92"/>
      <c r="AC30" s="91"/>
      <c r="AD30" s="91"/>
      <c r="AF30" s="91"/>
      <c r="AG30" s="91"/>
    </row>
    <row r="31" spans="1:38">
      <c r="C31" s="94"/>
      <c r="D31" s="93"/>
      <c r="E31" s="91"/>
      <c r="G31" s="93"/>
      <c r="H31" s="91"/>
      <c r="I31" s="91"/>
      <c r="J31" s="93"/>
      <c r="K31" s="93"/>
      <c r="L31" s="91"/>
      <c r="N31" s="93"/>
      <c r="O31" s="91"/>
      <c r="P31" s="91"/>
      <c r="Q31" s="109"/>
      <c r="R31" s="95"/>
      <c r="S31" s="91"/>
      <c r="U31" s="93"/>
      <c r="V31" s="91"/>
      <c r="W31" s="91"/>
      <c r="X31" s="93"/>
      <c r="Y31" s="93"/>
      <c r="Z31" s="91"/>
      <c r="AA31" s="92"/>
      <c r="AB31" s="92"/>
      <c r="AC31" s="91"/>
      <c r="AD31" s="91"/>
      <c r="AF31" s="91"/>
      <c r="AG31" s="91"/>
    </row>
    <row r="32" spans="1:38">
      <c r="C32" s="94"/>
      <c r="D32" s="93"/>
      <c r="E32" s="91"/>
      <c r="G32" s="93"/>
      <c r="H32" s="91"/>
      <c r="I32" s="91"/>
      <c r="J32" s="93"/>
      <c r="K32" s="93"/>
      <c r="L32" s="91"/>
      <c r="N32" s="93"/>
      <c r="O32" s="91"/>
      <c r="P32" s="91"/>
      <c r="Q32" s="109"/>
      <c r="R32" s="95"/>
      <c r="S32" s="91"/>
      <c r="U32" s="93"/>
      <c r="V32" s="91"/>
      <c r="W32" s="91"/>
      <c r="X32" s="93"/>
      <c r="Y32" s="93"/>
      <c r="Z32" s="91"/>
      <c r="AA32" s="92"/>
      <c r="AB32" s="92"/>
      <c r="AC32" s="91"/>
      <c r="AD32" s="91"/>
      <c r="AF32" s="91"/>
      <c r="AG32" s="91"/>
    </row>
    <row r="33" spans="2:33">
      <c r="C33" s="94"/>
      <c r="D33" s="93"/>
      <c r="E33" s="91"/>
      <c r="G33" s="93"/>
      <c r="H33" s="91"/>
      <c r="I33" s="91"/>
      <c r="J33" s="93"/>
      <c r="K33" s="93"/>
      <c r="L33" s="91"/>
      <c r="N33" s="93"/>
      <c r="O33" s="91"/>
      <c r="P33" s="91"/>
      <c r="Q33" s="109"/>
      <c r="R33" s="95"/>
      <c r="S33" s="91"/>
      <c r="U33" s="93"/>
      <c r="V33" s="91"/>
      <c r="W33" s="91"/>
      <c r="X33" s="93"/>
      <c r="Y33" s="93"/>
      <c r="Z33" s="91"/>
      <c r="AA33" s="92"/>
      <c r="AB33" s="92"/>
      <c r="AC33" s="91"/>
      <c r="AD33" s="91"/>
      <c r="AF33" s="91"/>
      <c r="AG33" s="91"/>
    </row>
    <row r="34" spans="2:33">
      <c r="C34" s="94"/>
      <c r="D34" s="93"/>
      <c r="E34" s="91"/>
      <c r="G34" s="93"/>
      <c r="H34" s="91"/>
      <c r="I34" s="91"/>
      <c r="J34" s="93"/>
      <c r="K34" s="93"/>
      <c r="L34" s="91"/>
      <c r="N34" s="93"/>
      <c r="O34" s="91"/>
      <c r="P34" s="91"/>
      <c r="Q34" s="109"/>
      <c r="R34" s="95"/>
      <c r="S34" s="91"/>
      <c r="U34" s="93"/>
      <c r="V34" s="91"/>
      <c r="W34" s="91"/>
      <c r="X34" s="93"/>
      <c r="Y34" s="93"/>
      <c r="Z34" s="91"/>
      <c r="AA34" s="92"/>
      <c r="AB34" s="92"/>
      <c r="AC34" s="91"/>
      <c r="AD34" s="91"/>
      <c r="AF34" s="91"/>
      <c r="AG34" s="91"/>
    </row>
    <row r="35" spans="2:33">
      <c r="C35" s="94"/>
      <c r="D35" s="93"/>
      <c r="E35" s="91"/>
      <c r="G35" s="93"/>
      <c r="H35" s="91"/>
      <c r="I35" s="91"/>
      <c r="J35" s="93"/>
      <c r="K35" s="93"/>
      <c r="L35" s="91"/>
      <c r="N35" s="93"/>
      <c r="O35" s="91"/>
      <c r="P35" s="91"/>
      <c r="Q35" s="109"/>
      <c r="R35" s="95"/>
      <c r="S35" s="91"/>
      <c r="U35" s="93"/>
      <c r="V35" s="91"/>
      <c r="W35" s="91"/>
      <c r="X35" s="93"/>
      <c r="Y35" s="93"/>
      <c r="Z35" s="91"/>
      <c r="AA35" s="92"/>
      <c r="AB35" s="92"/>
      <c r="AC35" s="91"/>
      <c r="AD35" s="91"/>
      <c r="AF35" s="91"/>
      <c r="AG35" s="91"/>
    </row>
    <row r="36" spans="2:33">
      <c r="E36" s="91"/>
      <c r="H36" s="91"/>
      <c r="I36" s="91"/>
      <c r="L36" s="91"/>
      <c r="O36" s="91"/>
      <c r="P36" s="91"/>
      <c r="Q36" s="108"/>
      <c r="S36" s="91"/>
      <c r="V36" s="91"/>
      <c r="W36" s="91"/>
      <c r="Z36" s="91"/>
      <c r="AA36" s="92"/>
      <c r="AB36" s="92"/>
      <c r="AC36" s="91"/>
      <c r="AD36" s="91"/>
      <c r="AF36" s="91"/>
      <c r="AG36" s="91"/>
    </row>
    <row r="37" spans="2:33">
      <c r="C37" s="94"/>
      <c r="D37" s="93"/>
      <c r="E37" s="91"/>
      <c r="G37" s="93"/>
      <c r="H37" s="91"/>
      <c r="I37" s="91"/>
      <c r="J37" s="93"/>
      <c r="K37" s="93"/>
      <c r="L37" s="91"/>
      <c r="N37" s="93"/>
      <c r="O37" s="91"/>
      <c r="P37" s="91"/>
      <c r="Q37" s="109"/>
      <c r="R37" s="95"/>
      <c r="S37" s="91"/>
      <c r="U37" s="93"/>
      <c r="V37" s="91"/>
      <c r="W37" s="91"/>
      <c r="X37" s="93"/>
      <c r="Y37" s="93"/>
      <c r="Z37" s="91"/>
      <c r="AA37" s="92"/>
      <c r="AB37" s="92"/>
      <c r="AC37" s="91"/>
      <c r="AD37" s="91"/>
      <c r="AF37" s="91"/>
      <c r="AG37" s="91"/>
    </row>
    <row r="38" spans="2:33">
      <c r="C38" s="94"/>
      <c r="D38" s="93"/>
      <c r="E38" s="91"/>
      <c r="G38" s="93"/>
      <c r="H38" s="91"/>
      <c r="I38" s="91"/>
      <c r="J38" s="93"/>
      <c r="K38" s="93"/>
      <c r="L38" s="91"/>
      <c r="N38" s="93"/>
      <c r="O38" s="91"/>
      <c r="P38" s="91"/>
      <c r="Q38" s="109"/>
      <c r="R38" s="95"/>
      <c r="S38" s="91"/>
      <c r="U38" s="93"/>
      <c r="V38" s="91"/>
      <c r="W38" s="91"/>
      <c r="X38" s="93"/>
      <c r="Y38" s="93"/>
      <c r="Z38" s="91"/>
      <c r="AA38" s="92"/>
      <c r="AB38" s="92"/>
      <c r="AC38" s="91"/>
      <c r="AD38" s="91"/>
      <c r="AF38" s="91"/>
      <c r="AG38" s="91"/>
    </row>
    <row r="39" spans="2:33">
      <c r="C39" s="94"/>
      <c r="D39" s="93"/>
      <c r="E39" s="91"/>
      <c r="G39" s="93"/>
      <c r="H39" s="91"/>
      <c r="I39" s="91"/>
      <c r="J39" s="93"/>
      <c r="K39" s="93"/>
      <c r="L39" s="91"/>
      <c r="N39" s="93"/>
      <c r="O39" s="91"/>
      <c r="P39" s="91"/>
      <c r="Q39" s="109"/>
      <c r="R39" s="95"/>
      <c r="S39" s="91"/>
      <c r="U39" s="93"/>
      <c r="V39" s="91"/>
      <c r="W39" s="91"/>
      <c r="X39" s="93"/>
      <c r="Y39" s="93"/>
      <c r="Z39" s="91"/>
      <c r="AA39" s="92"/>
      <c r="AB39" s="92"/>
      <c r="AC39" s="91"/>
      <c r="AD39" s="91"/>
      <c r="AF39" s="91"/>
      <c r="AG39" s="91"/>
    </row>
    <row r="40" spans="2:33">
      <c r="C40" s="94"/>
      <c r="D40" s="93"/>
      <c r="E40" s="91"/>
      <c r="G40" s="93"/>
      <c r="H40" s="91"/>
      <c r="I40" s="91"/>
      <c r="J40" s="93"/>
      <c r="K40" s="93"/>
      <c r="L40" s="91"/>
      <c r="N40" s="93"/>
      <c r="O40" s="91"/>
      <c r="P40" s="91"/>
      <c r="Q40" s="109"/>
      <c r="R40" s="95"/>
      <c r="S40" s="91"/>
      <c r="U40" s="93"/>
      <c r="V40" s="91"/>
      <c r="W40" s="91"/>
      <c r="X40" s="93"/>
      <c r="Y40" s="93"/>
      <c r="Z40" s="91"/>
      <c r="AA40" s="92"/>
      <c r="AB40" s="92"/>
      <c r="AC40" s="91"/>
      <c r="AD40" s="91"/>
      <c r="AF40" s="91"/>
      <c r="AG40" s="91"/>
    </row>
    <row r="41" spans="2:33" ht="15.75">
      <c r="B41" s="40"/>
    </row>
    <row r="42" spans="2:33" ht="15.75">
      <c r="B42" s="40"/>
    </row>
    <row r="43" spans="2:33" ht="15.75">
      <c r="B43" s="40"/>
    </row>
    <row r="44" spans="2:33" ht="15.75">
      <c r="B44" s="40"/>
    </row>
  </sheetData>
  <mergeCells count="11">
    <mergeCell ref="P1:AL1"/>
    <mergeCell ref="P2:AL2"/>
    <mergeCell ref="A3:AK3"/>
    <mergeCell ref="A4:AK4"/>
    <mergeCell ref="A7:AL7"/>
    <mergeCell ref="A13:C13"/>
    <mergeCell ref="V21:AL21"/>
    <mergeCell ref="B22:C22"/>
    <mergeCell ref="W22:AK22"/>
    <mergeCell ref="B26:C26"/>
    <mergeCell ref="U26:AL26"/>
  </mergeCells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2.42578125" style="93" bestFit="1" customWidth="1"/>
    <col min="13" max="13" width="2.7109375" style="9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1" t="s">
        <v>16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1" t="s">
        <v>17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</row>
    <row r="3" spans="1:40" s="14" customFormat="1" ht="20.25">
      <c r="A3" s="172" t="s">
        <v>49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40" s="14" customFormat="1" ht="19.5">
      <c r="A4" s="173" t="s">
        <v>59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13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1">
        <v>29</v>
      </c>
      <c r="AG6" s="21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40" s="31" customFormat="1" ht="15.75" customHeight="1">
      <c r="A8" s="32" t="s">
        <v>25</v>
      </c>
      <c r="B8" s="33" t="s">
        <v>27</v>
      </c>
      <c r="C8" s="32" t="s">
        <v>28</v>
      </c>
      <c r="D8" s="31">
        <v>0</v>
      </c>
      <c r="E8" s="31">
        <v>0</v>
      </c>
      <c r="F8" s="31">
        <v>0</v>
      </c>
      <c r="G8" s="96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96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96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96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5">
        <f>SUM(D8:AH8)</f>
        <v>0</v>
      </c>
      <c r="AJ8" s="36"/>
      <c r="AK8" s="32"/>
      <c r="AL8" s="32"/>
      <c r="AN8" s="37"/>
    </row>
    <row r="9" spans="1:40" s="31" customFormat="1" ht="15.75" customHeight="1">
      <c r="A9" s="32" t="s">
        <v>26</v>
      </c>
      <c r="B9" s="38" t="s">
        <v>13</v>
      </c>
      <c r="C9" s="32" t="s">
        <v>32</v>
      </c>
      <c r="D9" s="31">
        <v>0</v>
      </c>
      <c r="E9" s="31">
        <v>0</v>
      </c>
      <c r="F9" s="31">
        <v>0</v>
      </c>
      <c r="G9" s="96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96">
        <v>7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96">
        <v>7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96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5">
        <f t="shared" ref="AI8:AI13" si="0">SUM(D9:AH9)</f>
        <v>14</v>
      </c>
      <c r="AJ9" s="36"/>
      <c r="AK9" s="32"/>
      <c r="AL9" s="32"/>
    </row>
    <row r="10" spans="1:40" s="31" customFormat="1" ht="15.75" customHeight="1">
      <c r="A10" s="32" t="s">
        <v>29</v>
      </c>
      <c r="B10" s="39" t="s">
        <v>14</v>
      </c>
      <c r="C10" s="32" t="s">
        <v>32</v>
      </c>
      <c r="D10" s="31">
        <v>0</v>
      </c>
      <c r="E10" s="31">
        <v>0</v>
      </c>
      <c r="F10" s="31">
        <v>0</v>
      </c>
      <c r="G10" s="96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96">
        <v>7</v>
      </c>
      <c r="O10" s="31">
        <v>0</v>
      </c>
      <c r="P10" s="31">
        <v>0</v>
      </c>
      <c r="Q10" s="31">
        <v>2</v>
      </c>
      <c r="R10" s="31">
        <v>0</v>
      </c>
      <c r="S10" s="31">
        <v>0</v>
      </c>
      <c r="T10" s="31">
        <v>0</v>
      </c>
      <c r="U10" s="96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96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5">
        <f t="shared" si="0"/>
        <v>9</v>
      </c>
      <c r="AJ10" s="36"/>
      <c r="AK10" s="32"/>
      <c r="AL10" s="32"/>
    </row>
    <row r="11" spans="1:40" s="31" customFormat="1" ht="15.75" customHeight="1">
      <c r="A11" s="32" t="s">
        <v>30</v>
      </c>
      <c r="B11" s="40" t="s">
        <v>51</v>
      </c>
      <c r="C11" s="32" t="s">
        <v>32</v>
      </c>
      <c r="D11" s="31">
        <v>0</v>
      </c>
      <c r="E11" s="31">
        <v>0</v>
      </c>
      <c r="F11" s="31">
        <v>0</v>
      </c>
      <c r="G11" s="96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96">
        <v>7</v>
      </c>
      <c r="O11" s="31">
        <v>0</v>
      </c>
      <c r="P11" s="31">
        <v>0</v>
      </c>
      <c r="Q11" s="31">
        <v>2</v>
      </c>
      <c r="R11" s="31">
        <v>0</v>
      </c>
      <c r="S11" s="31">
        <v>0</v>
      </c>
      <c r="T11" s="31">
        <v>0</v>
      </c>
      <c r="U11" s="96">
        <v>7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96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5">
        <f t="shared" si="0"/>
        <v>16</v>
      </c>
      <c r="AJ11" s="36"/>
      <c r="AK11" s="32"/>
      <c r="AL11" s="32"/>
    </row>
    <row r="12" spans="1:40" s="31" customFormat="1" ht="15.75" customHeight="1">
      <c r="A12" s="32" t="s">
        <v>31</v>
      </c>
      <c r="B12" s="40" t="s">
        <v>50</v>
      </c>
      <c r="C12" s="32" t="s">
        <v>32</v>
      </c>
      <c r="D12" s="31">
        <v>0</v>
      </c>
      <c r="E12" s="31">
        <v>0</v>
      </c>
      <c r="F12" s="31">
        <v>0</v>
      </c>
      <c r="G12" s="96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96">
        <v>7</v>
      </c>
      <c r="O12" s="31">
        <v>0</v>
      </c>
      <c r="P12" s="31">
        <v>0</v>
      </c>
      <c r="Q12" s="31">
        <v>2</v>
      </c>
      <c r="R12" s="31">
        <v>0</v>
      </c>
      <c r="S12" s="31">
        <v>0</v>
      </c>
      <c r="T12" s="31">
        <v>0</v>
      </c>
      <c r="U12" s="96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96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5">
        <f t="shared" si="0"/>
        <v>9</v>
      </c>
      <c r="AJ12" s="36"/>
      <c r="AK12" s="32"/>
      <c r="AL12" s="32"/>
      <c r="AN12" s="41"/>
    </row>
    <row r="13" spans="1:40" s="47" customFormat="1" ht="15.75">
      <c r="A13" s="175" t="s">
        <v>33</v>
      </c>
      <c r="B13" s="175"/>
      <c r="C13" s="175"/>
      <c r="D13" s="42">
        <f>SUM(D8:D12)</f>
        <v>0</v>
      </c>
      <c r="E13" s="42">
        <f t="shared" ref="E13:AH13" si="1">SUM(E8:E12)</f>
        <v>0</v>
      </c>
      <c r="F13" s="42">
        <f t="shared" si="1"/>
        <v>0</v>
      </c>
      <c r="G13" s="42">
        <f>SUM(G8:G12)</f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28</v>
      </c>
      <c r="O13" s="42">
        <f t="shared" si="1"/>
        <v>0</v>
      </c>
      <c r="P13" s="42">
        <f t="shared" si="1"/>
        <v>0</v>
      </c>
      <c r="Q13" s="42">
        <f t="shared" si="1"/>
        <v>6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14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42">
        <f t="shared" si="1"/>
        <v>0</v>
      </c>
      <c r="AF13" s="42">
        <f t="shared" si="1"/>
        <v>0</v>
      </c>
      <c r="AG13" s="42">
        <f t="shared" si="1"/>
        <v>0</v>
      </c>
      <c r="AH13" s="42">
        <f t="shared" si="1"/>
        <v>0</v>
      </c>
      <c r="AI13" s="35">
        <f t="shared" si="0"/>
        <v>48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76" t="s">
        <v>55</v>
      </c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</row>
    <row r="22" spans="1:38" s="14" customFormat="1" ht="18.75">
      <c r="A22" s="85"/>
      <c r="B22" s="170"/>
      <c r="C22" s="170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84"/>
      <c r="W22" s="170" t="s">
        <v>47</v>
      </c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3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13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13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69"/>
      <c r="C26" s="169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0" t="s">
        <v>56</v>
      </c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13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A13:C13"/>
    <mergeCell ref="P1:AL1"/>
    <mergeCell ref="P2:AL2"/>
    <mergeCell ref="A3:AK3"/>
    <mergeCell ref="A4:AK4"/>
    <mergeCell ref="A7:AL7"/>
    <mergeCell ref="V21:AL21"/>
    <mergeCell ref="B22:C22"/>
    <mergeCell ref="W22:AK22"/>
    <mergeCell ref="B26:C26"/>
    <mergeCell ref="U26:AL2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7" width="3.28515625" style="91" bestFit="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5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79" t="s">
        <v>84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0"/>
      <c r="N1" s="10"/>
      <c r="O1" s="13"/>
      <c r="P1" s="177" t="s">
        <v>16</v>
      </c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</row>
    <row r="2" spans="1:38" s="14" customFormat="1" ht="16.5">
      <c r="A2" s="180" t="s">
        <v>54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0"/>
      <c r="N2" s="10"/>
      <c r="O2" s="16"/>
      <c r="P2" s="178" t="s">
        <v>17</v>
      </c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s="14" customFormat="1" ht="20.25">
      <c r="A3" s="172" t="s">
        <v>80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38" s="14" customFormat="1" ht="19.5">
      <c r="A4" s="173" t="s">
        <v>60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38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97"/>
      <c r="W5" s="18"/>
      <c r="X5" s="17"/>
      <c r="Y5" s="17"/>
      <c r="Z5" s="13"/>
      <c r="AA5" s="17"/>
      <c r="AB5" s="17"/>
      <c r="AC5" s="13"/>
      <c r="AD5" s="13"/>
      <c r="AE5" s="17"/>
      <c r="AF5" s="126"/>
      <c r="AG5" s="126"/>
      <c r="AH5" s="17"/>
      <c r="AI5" s="17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98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38" s="31" customFormat="1" ht="15.75">
      <c r="A8" s="32" t="s">
        <v>25</v>
      </c>
      <c r="B8" s="33" t="s">
        <v>27</v>
      </c>
      <c r="C8" s="32" t="s">
        <v>28</v>
      </c>
      <c r="D8" s="99"/>
      <c r="E8" s="31">
        <v>7</v>
      </c>
      <c r="F8" s="31">
        <v>7</v>
      </c>
      <c r="G8" s="31">
        <v>7</v>
      </c>
      <c r="H8" s="31">
        <v>7</v>
      </c>
      <c r="I8" s="31">
        <v>7</v>
      </c>
      <c r="J8" s="31">
        <v>7</v>
      </c>
      <c r="K8" s="99"/>
      <c r="L8" s="31">
        <v>7</v>
      </c>
      <c r="M8" s="31">
        <v>7</v>
      </c>
      <c r="N8" s="31">
        <v>7</v>
      </c>
      <c r="O8" s="31">
        <v>7</v>
      </c>
      <c r="P8" s="31">
        <v>7</v>
      </c>
      <c r="Q8" s="31">
        <v>7</v>
      </c>
      <c r="R8" s="99"/>
      <c r="S8" s="31">
        <v>7</v>
      </c>
      <c r="T8" s="31">
        <v>7</v>
      </c>
      <c r="U8" s="31">
        <v>7</v>
      </c>
      <c r="V8" s="31">
        <v>7</v>
      </c>
      <c r="W8" s="31">
        <v>7</v>
      </c>
      <c r="X8" s="31">
        <v>7</v>
      </c>
      <c r="Y8" s="99"/>
      <c r="Z8" s="31">
        <v>7</v>
      </c>
      <c r="AA8" s="31">
        <v>7</v>
      </c>
      <c r="AB8" s="31">
        <v>7</v>
      </c>
      <c r="AC8" s="31">
        <v>7</v>
      </c>
      <c r="AD8" s="31">
        <v>7</v>
      </c>
      <c r="AE8" s="31" t="s">
        <v>48</v>
      </c>
      <c r="AF8" s="128"/>
      <c r="AG8" s="135" t="s">
        <v>48</v>
      </c>
      <c r="AI8" s="35">
        <f>SUM(E8:AH8)</f>
        <v>161</v>
      </c>
      <c r="AJ8" s="36"/>
      <c r="AK8" s="32"/>
      <c r="AL8" s="32"/>
    </row>
    <row r="9" spans="1:38" s="31" customFormat="1" ht="15.75">
      <c r="A9" s="32" t="s">
        <v>26</v>
      </c>
      <c r="B9" s="38" t="s">
        <v>13</v>
      </c>
      <c r="C9" s="32" t="s">
        <v>32</v>
      </c>
      <c r="D9" s="99"/>
      <c r="E9" s="31">
        <v>7</v>
      </c>
      <c r="F9" s="31">
        <v>7</v>
      </c>
      <c r="G9" s="31">
        <v>7</v>
      </c>
      <c r="H9" s="31">
        <v>7</v>
      </c>
      <c r="I9" s="31">
        <v>7</v>
      </c>
      <c r="J9" s="31">
        <v>7</v>
      </c>
      <c r="K9" s="99"/>
      <c r="L9" s="31">
        <v>7</v>
      </c>
      <c r="M9" s="31">
        <v>7</v>
      </c>
      <c r="N9" s="31">
        <v>7</v>
      </c>
      <c r="O9" s="31">
        <v>7</v>
      </c>
      <c r="P9" s="31">
        <v>7</v>
      </c>
      <c r="Q9" s="31">
        <v>7</v>
      </c>
      <c r="R9" s="99"/>
      <c r="S9" s="31">
        <v>7</v>
      </c>
      <c r="T9" s="31">
        <v>7</v>
      </c>
      <c r="U9" s="31">
        <v>7</v>
      </c>
      <c r="V9" s="31">
        <v>7</v>
      </c>
      <c r="W9" s="31">
        <v>7</v>
      </c>
      <c r="X9" s="31">
        <v>7</v>
      </c>
      <c r="Y9" s="99"/>
      <c r="Z9" s="31">
        <v>7</v>
      </c>
      <c r="AA9" s="101" t="s">
        <v>79</v>
      </c>
      <c r="AB9" s="31">
        <v>7</v>
      </c>
      <c r="AC9" s="31">
        <v>7</v>
      </c>
      <c r="AD9" s="31">
        <v>7</v>
      </c>
      <c r="AE9" s="31" t="s">
        <v>48</v>
      </c>
      <c r="AF9" s="128"/>
      <c r="AG9" s="135" t="s">
        <v>48</v>
      </c>
      <c r="AI9" s="35">
        <f>SUM(E9:AH9)</f>
        <v>154</v>
      </c>
      <c r="AJ9" s="36"/>
      <c r="AK9" s="32"/>
      <c r="AL9" s="32"/>
    </row>
    <row r="10" spans="1:38" s="31" customFormat="1" ht="15.75">
      <c r="A10" s="32" t="s">
        <v>29</v>
      </c>
      <c r="B10" s="39" t="s">
        <v>14</v>
      </c>
      <c r="C10" s="32" t="s">
        <v>32</v>
      </c>
      <c r="D10" s="99"/>
      <c r="E10" s="31">
        <v>7</v>
      </c>
      <c r="F10" s="31">
        <v>7</v>
      </c>
      <c r="G10" s="31">
        <v>7</v>
      </c>
      <c r="H10" s="31">
        <v>7</v>
      </c>
      <c r="I10" s="31">
        <v>7</v>
      </c>
      <c r="J10" s="31">
        <v>7</v>
      </c>
      <c r="K10" s="99"/>
      <c r="L10" s="101" t="s">
        <v>79</v>
      </c>
      <c r="M10" s="31">
        <v>7</v>
      </c>
      <c r="N10" s="31">
        <v>7</v>
      </c>
      <c r="O10" s="31">
        <v>7</v>
      </c>
      <c r="P10" s="31">
        <v>7</v>
      </c>
      <c r="Q10" s="31">
        <v>7</v>
      </c>
      <c r="R10" s="99"/>
      <c r="S10" s="31">
        <v>7</v>
      </c>
      <c r="T10" s="31">
        <v>7</v>
      </c>
      <c r="U10" s="31">
        <v>7</v>
      </c>
      <c r="V10" s="31">
        <v>7</v>
      </c>
      <c r="W10" s="31">
        <v>7</v>
      </c>
      <c r="X10" s="31">
        <v>7</v>
      </c>
      <c r="Y10" s="99"/>
      <c r="Z10" s="31">
        <v>7</v>
      </c>
      <c r="AA10" s="31">
        <v>7</v>
      </c>
      <c r="AB10" s="31">
        <v>7</v>
      </c>
      <c r="AC10" s="31">
        <v>7</v>
      </c>
      <c r="AD10" s="31">
        <v>7</v>
      </c>
      <c r="AE10" s="31" t="s">
        <v>48</v>
      </c>
      <c r="AF10" s="128"/>
      <c r="AG10" s="135" t="s">
        <v>48</v>
      </c>
      <c r="AI10" s="35">
        <f>SUM(E10:AH10)</f>
        <v>154</v>
      </c>
      <c r="AJ10" s="36"/>
      <c r="AK10" s="32"/>
      <c r="AL10" s="32"/>
    </row>
    <row r="11" spans="1:38" s="31" customFormat="1" ht="15.75">
      <c r="A11" s="32" t="s">
        <v>30</v>
      </c>
      <c r="B11" s="40" t="s">
        <v>51</v>
      </c>
      <c r="C11" s="32" t="s">
        <v>32</v>
      </c>
      <c r="D11" s="99"/>
      <c r="E11" s="31">
        <v>7</v>
      </c>
      <c r="F11" s="31">
        <v>7</v>
      </c>
      <c r="G11" s="31">
        <v>7</v>
      </c>
      <c r="H11" s="31">
        <v>7</v>
      </c>
      <c r="I11" s="31">
        <v>7</v>
      </c>
      <c r="J11" s="31">
        <v>7</v>
      </c>
      <c r="K11" s="99"/>
      <c r="L11" s="31">
        <v>7</v>
      </c>
      <c r="M11" s="31">
        <v>7</v>
      </c>
      <c r="N11" s="31">
        <v>7</v>
      </c>
      <c r="O11" s="31">
        <v>7</v>
      </c>
      <c r="P11" s="31">
        <v>7</v>
      </c>
      <c r="Q11" s="31">
        <v>7</v>
      </c>
      <c r="R11" s="99"/>
      <c r="S11" s="31">
        <v>7</v>
      </c>
      <c r="T11" s="31">
        <v>7</v>
      </c>
      <c r="U11" s="31">
        <v>7</v>
      </c>
      <c r="V11" s="31">
        <v>7</v>
      </c>
      <c r="W11" s="31">
        <v>7</v>
      </c>
      <c r="X11" s="31">
        <v>7</v>
      </c>
      <c r="Y11" s="99"/>
      <c r="Z11" s="31">
        <v>7</v>
      </c>
      <c r="AA11" s="31">
        <v>7</v>
      </c>
      <c r="AB11" s="31">
        <v>7</v>
      </c>
      <c r="AC11" s="31">
        <v>7</v>
      </c>
      <c r="AD11" s="31">
        <v>7</v>
      </c>
      <c r="AE11" s="31" t="s">
        <v>48</v>
      </c>
      <c r="AF11" s="128"/>
      <c r="AG11" s="135" t="s">
        <v>48</v>
      </c>
      <c r="AI11" s="35">
        <f>SUM(E11:AH11)</f>
        <v>161</v>
      </c>
      <c r="AJ11" s="36"/>
      <c r="AK11" s="32"/>
      <c r="AL11" s="32"/>
    </row>
    <row r="12" spans="1:38" s="31" customFormat="1" ht="15.75">
      <c r="A12" s="32" t="s">
        <v>31</v>
      </c>
      <c r="B12" s="40" t="s">
        <v>50</v>
      </c>
      <c r="C12" s="32" t="s">
        <v>32</v>
      </c>
      <c r="D12" s="99"/>
      <c r="E12" s="31">
        <v>7</v>
      </c>
      <c r="F12" s="31">
        <v>7</v>
      </c>
      <c r="G12" s="31">
        <v>7</v>
      </c>
      <c r="H12" s="31">
        <v>7</v>
      </c>
      <c r="I12" s="31">
        <v>7</v>
      </c>
      <c r="J12" s="31">
        <v>7</v>
      </c>
      <c r="K12" s="99"/>
      <c r="L12" s="31">
        <v>7</v>
      </c>
      <c r="M12" s="31">
        <v>7</v>
      </c>
      <c r="N12" s="31">
        <v>7</v>
      </c>
      <c r="O12" s="31">
        <v>7</v>
      </c>
      <c r="P12" s="31">
        <v>7</v>
      </c>
      <c r="Q12" s="31">
        <v>7</v>
      </c>
      <c r="R12" s="99"/>
      <c r="S12" s="31">
        <v>7</v>
      </c>
      <c r="T12" s="31">
        <v>7</v>
      </c>
      <c r="U12" s="31">
        <v>7</v>
      </c>
      <c r="V12" s="31">
        <v>7</v>
      </c>
      <c r="W12" s="31">
        <v>7</v>
      </c>
      <c r="X12" s="31">
        <v>7</v>
      </c>
      <c r="Y12" s="99"/>
      <c r="Z12" s="31">
        <v>7</v>
      </c>
      <c r="AA12" s="31">
        <v>7</v>
      </c>
      <c r="AB12" s="31">
        <v>7</v>
      </c>
      <c r="AC12" s="101" t="s">
        <v>79</v>
      </c>
      <c r="AD12" s="31">
        <v>7</v>
      </c>
      <c r="AE12" s="31" t="s">
        <v>48</v>
      </c>
      <c r="AF12" s="128"/>
      <c r="AG12" s="135" t="s">
        <v>48</v>
      </c>
      <c r="AI12" s="35">
        <f>SUM(E12:AH12)</f>
        <v>154</v>
      </c>
      <c r="AJ12" s="36"/>
      <c r="AK12" s="32"/>
      <c r="AL12" s="32"/>
    </row>
    <row r="13" spans="1:38" s="47" customFormat="1" ht="12">
      <c r="A13" s="175" t="s">
        <v>33</v>
      </c>
      <c r="B13" s="175"/>
      <c r="C13" s="175"/>
      <c r="D13" s="42">
        <f>SUM(D8:D12)</f>
        <v>0</v>
      </c>
      <c r="E13" s="42">
        <f t="shared" ref="E13:AI13" si="0">SUM(E8:E12)</f>
        <v>35</v>
      </c>
      <c r="F13" s="42">
        <f t="shared" si="0"/>
        <v>35</v>
      </c>
      <c r="G13" s="42">
        <f t="shared" si="0"/>
        <v>35</v>
      </c>
      <c r="H13" s="42">
        <f t="shared" si="0"/>
        <v>35</v>
      </c>
      <c r="I13" s="42">
        <f t="shared" si="0"/>
        <v>35</v>
      </c>
      <c r="J13" s="42">
        <f t="shared" si="0"/>
        <v>35</v>
      </c>
      <c r="K13" s="42">
        <f t="shared" si="0"/>
        <v>0</v>
      </c>
      <c r="L13" s="42">
        <f t="shared" si="0"/>
        <v>28</v>
      </c>
      <c r="M13" s="42">
        <f t="shared" si="0"/>
        <v>35</v>
      </c>
      <c r="N13" s="42">
        <f t="shared" si="0"/>
        <v>35</v>
      </c>
      <c r="O13" s="42">
        <f t="shared" si="0"/>
        <v>35</v>
      </c>
      <c r="P13" s="42">
        <f t="shared" si="0"/>
        <v>35</v>
      </c>
      <c r="Q13" s="42">
        <f t="shared" si="0"/>
        <v>35</v>
      </c>
      <c r="R13" s="42">
        <f t="shared" si="0"/>
        <v>0</v>
      </c>
      <c r="S13" s="42">
        <f t="shared" si="0"/>
        <v>35</v>
      </c>
      <c r="T13" s="42">
        <f t="shared" si="0"/>
        <v>35</v>
      </c>
      <c r="U13" s="42">
        <f t="shared" si="0"/>
        <v>35</v>
      </c>
      <c r="V13" s="42">
        <f t="shared" si="0"/>
        <v>35</v>
      </c>
      <c r="W13" s="42">
        <f t="shared" si="0"/>
        <v>35</v>
      </c>
      <c r="X13" s="42">
        <f t="shared" si="0"/>
        <v>35</v>
      </c>
      <c r="Y13" s="42">
        <f t="shared" si="0"/>
        <v>0</v>
      </c>
      <c r="Z13" s="42">
        <f t="shared" si="0"/>
        <v>35</v>
      </c>
      <c r="AA13" s="42">
        <f t="shared" si="0"/>
        <v>28</v>
      </c>
      <c r="AB13" s="42">
        <f t="shared" si="0"/>
        <v>35</v>
      </c>
      <c r="AC13" s="42">
        <f t="shared" si="0"/>
        <v>28</v>
      </c>
      <c r="AD13" s="42">
        <f t="shared" si="0"/>
        <v>35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H13" s="42">
        <f t="shared" si="0"/>
        <v>0</v>
      </c>
      <c r="AI13" s="42">
        <f t="shared" si="0"/>
        <v>784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V14" s="103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129"/>
      <c r="AG14" s="129"/>
      <c r="AH14" s="50"/>
      <c r="AI14" s="50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V15" s="103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129"/>
      <c r="AG15" s="129"/>
      <c r="AH15" s="50"/>
      <c r="AI15" s="50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V16" s="103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129"/>
      <c r="AG16" s="129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V17" s="103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129"/>
      <c r="AG17" s="129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25"/>
      <c r="E22" s="82"/>
      <c r="F22" s="83"/>
      <c r="G22" s="125"/>
      <c r="H22" s="82"/>
      <c r="I22" s="84"/>
      <c r="L22" s="84"/>
      <c r="O22" s="84"/>
      <c r="P22" s="84"/>
      <c r="S22" s="84"/>
      <c r="V22" s="176" t="s">
        <v>85</v>
      </c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</row>
    <row r="23" spans="1:38" s="14" customFormat="1" ht="18.75">
      <c r="A23" s="85"/>
      <c r="B23" s="170" t="s">
        <v>81</v>
      </c>
      <c r="C23" s="170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07"/>
      <c r="W23" s="170" t="s">
        <v>83</v>
      </c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87"/>
    </row>
    <row r="24" spans="1:38" s="14" customFormat="1" ht="18.75">
      <c r="A24" s="85"/>
      <c r="B24" s="124"/>
      <c r="C24" s="124"/>
      <c r="D24" s="125"/>
      <c r="E24" s="13"/>
      <c r="F24" s="125"/>
      <c r="G24" s="125"/>
      <c r="H24" s="13"/>
      <c r="I24" s="86"/>
      <c r="J24" s="125"/>
      <c r="K24" s="125"/>
      <c r="L24" s="13"/>
      <c r="M24" s="125"/>
      <c r="N24" s="125"/>
      <c r="O24" s="13"/>
      <c r="P24" s="13"/>
      <c r="Q24" s="125"/>
      <c r="R24" s="125"/>
      <c r="S24" s="13"/>
      <c r="T24" s="125"/>
      <c r="U24" s="125"/>
      <c r="V24" s="107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86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97"/>
      <c r="W25" s="18"/>
      <c r="X25" s="17"/>
      <c r="Y25" s="17"/>
      <c r="Z25" s="13"/>
      <c r="AA25" s="17"/>
      <c r="AB25" s="87"/>
      <c r="AC25" s="89"/>
      <c r="AD25" s="89"/>
      <c r="AE25" s="87"/>
      <c r="AF25" s="133"/>
      <c r="AG25" s="133"/>
      <c r="AH25" s="87"/>
      <c r="AI25" s="87"/>
      <c r="AJ25" s="88"/>
      <c r="AK25" s="88"/>
      <c r="AL25" s="88"/>
    </row>
    <row r="26" spans="1:38" s="14" customFormat="1" ht="18.75">
      <c r="A26" s="10"/>
      <c r="B26" s="88"/>
      <c r="D26" s="17"/>
      <c r="E26" s="13"/>
      <c r="F26" s="17"/>
      <c r="G26" s="17"/>
      <c r="H26" s="13"/>
      <c r="I26" s="13"/>
      <c r="J26" s="17"/>
      <c r="K26" s="17"/>
      <c r="L26" s="13"/>
      <c r="M26" s="17"/>
      <c r="N26" s="17"/>
      <c r="O26" s="13"/>
      <c r="P26" s="13"/>
      <c r="Q26" s="17"/>
      <c r="R26" s="17"/>
      <c r="S26" s="13"/>
      <c r="T26" s="17"/>
      <c r="U26" s="17"/>
      <c r="V26" s="97"/>
      <c r="W26" s="18"/>
      <c r="X26" s="17"/>
      <c r="Y26" s="17"/>
      <c r="Z26" s="13"/>
      <c r="AA26" s="17"/>
      <c r="AB26" s="87"/>
      <c r="AC26" s="89"/>
      <c r="AD26" s="89"/>
      <c r="AE26" s="87"/>
      <c r="AF26" s="133"/>
      <c r="AG26" s="133"/>
      <c r="AH26" s="87"/>
      <c r="AI26" s="87"/>
      <c r="AJ26" s="88"/>
      <c r="AK26" s="88"/>
      <c r="AL26" s="88"/>
    </row>
    <row r="27" spans="1:38" s="14" customFormat="1" ht="18.75">
      <c r="A27" s="10"/>
      <c r="B27" s="88"/>
      <c r="D27" s="17"/>
      <c r="E27" s="13"/>
      <c r="F27" s="17"/>
      <c r="G27" s="17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97"/>
      <c r="W27" s="18"/>
      <c r="X27" s="17"/>
      <c r="Y27" s="17"/>
      <c r="Z27" s="13"/>
      <c r="AA27" s="17"/>
      <c r="AB27" s="87"/>
      <c r="AC27" s="89"/>
      <c r="AD27" s="89"/>
      <c r="AE27" s="87"/>
      <c r="AF27" s="133"/>
      <c r="AG27" s="133"/>
      <c r="AH27" s="87"/>
      <c r="AI27" s="87"/>
      <c r="AJ27" s="88"/>
      <c r="AK27" s="88"/>
      <c r="AL27" s="88"/>
    </row>
    <row r="28" spans="1:38" s="14" customFormat="1" ht="18.75">
      <c r="A28" s="10"/>
      <c r="B28" s="169" t="s">
        <v>82</v>
      </c>
      <c r="C28" s="169"/>
      <c r="D28" s="17"/>
      <c r="E28" s="13"/>
      <c r="F28" s="17"/>
      <c r="G28" s="91"/>
      <c r="H28" s="13"/>
      <c r="I28" s="13"/>
      <c r="J28" s="17"/>
      <c r="K28" s="17"/>
      <c r="L28" s="13"/>
      <c r="M28" s="17"/>
      <c r="O28" s="16"/>
      <c r="P28" s="16"/>
      <c r="R28" s="17"/>
      <c r="S28" s="13"/>
      <c r="T28" s="17"/>
      <c r="U28" s="170" t="s">
        <v>56</v>
      </c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</row>
  </sheetData>
  <mergeCells count="13">
    <mergeCell ref="A13:C13"/>
    <mergeCell ref="P1:AL1"/>
    <mergeCell ref="P2:AL2"/>
    <mergeCell ref="A3:AK3"/>
    <mergeCell ref="A4:AK4"/>
    <mergeCell ref="A7:AL7"/>
    <mergeCell ref="A1:L1"/>
    <mergeCell ref="A2:L2"/>
    <mergeCell ref="V22:AL22"/>
    <mergeCell ref="B23:C23"/>
    <mergeCell ref="W23:AK23"/>
    <mergeCell ref="B28:C28"/>
    <mergeCell ref="U28:AL28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8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7" width="3.28515625" style="91" bestFit="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5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79" t="s">
        <v>84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0"/>
      <c r="N1" s="10"/>
      <c r="O1" s="13"/>
      <c r="P1" s="177" t="s">
        <v>16</v>
      </c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</row>
    <row r="2" spans="1:38" s="14" customFormat="1" ht="16.5">
      <c r="A2" s="180" t="s">
        <v>54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0"/>
      <c r="N2" s="10"/>
      <c r="O2" s="16"/>
      <c r="P2" s="178" t="s">
        <v>17</v>
      </c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s="14" customFormat="1" ht="20.25">
      <c r="A3" s="172" t="s">
        <v>80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38" s="14" customFormat="1" ht="19.5">
      <c r="A4" s="173" t="s">
        <v>86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38" s="14" customFormat="1" ht="15.75">
      <c r="A5" s="10"/>
      <c r="D5" s="138"/>
      <c r="E5" s="13"/>
      <c r="F5" s="138"/>
      <c r="G5" s="138"/>
      <c r="H5" s="13"/>
      <c r="I5" s="13"/>
      <c r="J5" s="138"/>
      <c r="K5" s="138"/>
      <c r="L5" s="13"/>
      <c r="M5" s="138"/>
      <c r="N5" s="138"/>
      <c r="O5" s="13"/>
      <c r="P5" s="13"/>
      <c r="Q5" s="138"/>
      <c r="R5" s="138"/>
      <c r="S5" s="13"/>
      <c r="T5" s="138"/>
      <c r="U5" s="138"/>
      <c r="V5" s="97"/>
      <c r="W5" s="18"/>
      <c r="X5" s="138"/>
      <c r="Y5" s="138"/>
      <c r="Z5" s="13"/>
      <c r="AA5" s="138"/>
      <c r="AB5" s="138"/>
      <c r="AC5" s="13"/>
      <c r="AD5" s="13"/>
      <c r="AE5" s="138"/>
      <c r="AF5" s="126"/>
      <c r="AG5" s="126"/>
      <c r="AH5" s="138"/>
      <c r="AI5" s="138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98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38" s="31" customFormat="1" ht="15.75">
      <c r="A8" s="139" t="s">
        <v>25</v>
      </c>
      <c r="B8" s="33" t="s">
        <v>27</v>
      </c>
      <c r="C8" s="139" t="s">
        <v>28</v>
      </c>
      <c r="D8" s="31">
        <v>7</v>
      </c>
      <c r="E8" s="31">
        <v>7</v>
      </c>
      <c r="F8" s="31">
        <v>7</v>
      </c>
      <c r="G8" s="31">
        <v>7</v>
      </c>
      <c r="H8" s="31">
        <v>7</v>
      </c>
      <c r="I8" s="99"/>
      <c r="J8" s="31">
        <v>7</v>
      </c>
      <c r="K8" s="31">
        <v>7</v>
      </c>
      <c r="L8" s="31">
        <v>7</v>
      </c>
      <c r="M8" s="31">
        <v>7</v>
      </c>
      <c r="N8" s="31">
        <v>7</v>
      </c>
      <c r="O8" s="31">
        <v>7</v>
      </c>
      <c r="P8" s="99"/>
      <c r="Q8" s="31">
        <v>7</v>
      </c>
      <c r="R8" s="31">
        <v>7</v>
      </c>
      <c r="S8" s="31">
        <v>7</v>
      </c>
      <c r="T8" s="31">
        <v>7</v>
      </c>
      <c r="U8" s="31">
        <v>7</v>
      </c>
      <c r="V8" s="31">
        <v>7</v>
      </c>
      <c r="W8" s="99"/>
      <c r="X8" s="31">
        <v>7</v>
      </c>
      <c r="Y8" s="31">
        <v>7</v>
      </c>
      <c r="Z8" s="31">
        <v>7</v>
      </c>
      <c r="AA8" s="31">
        <v>7</v>
      </c>
      <c r="AB8" s="31">
        <v>7</v>
      </c>
      <c r="AC8" s="31">
        <v>7</v>
      </c>
      <c r="AD8" s="99"/>
      <c r="AE8" s="31">
        <v>7</v>
      </c>
      <c r="AF8" s="31">
        <v>7</v>
      </c>
      <c r="AG8" s="31">
        <v>7</v>
      </c>
      <c r="AH8" s="31">
        <v>7</v>
      </c>
      <c r="AI8" s="35">
        <f>SUM(D8:AH8)</f>
        <v>189</v>
      </c>
      <c r="AJ8" s="36"/>
      <c r="AK8" s="139"/>
      <c r="AL8" s="139"/>
    </row>
    <row r="9" spans="1:38" s="31" customFormat="1" ht="15.75">
      <c r="A9" s="139" t="s">
        <v>26</v>
      </c>
      <c r="B9" s="38" t="s">
        <v>13</v>
      </c>
      <c r="C9" s="139" t="s">
        <v>32</v>
      </c>
      <c r="D9" s="31">
        <v>7</v>
      </c>
      <c r="E9" s="31">
        <v>7</v>
      </c>
      <c r="F9" s="31">
        <v>7</v>
      </c>
      <c r="G9" s="31">
        <v>7</v>
      </c>
      <c r="H9" s="31">
        <v>7</v>
      </c>
      <c r="I9" s="99"/>
      <c r="J9" s="31">
        <v>7</v>
      </c>
      <c r="K9" s="31">
        <v>7</v>
      </c>
      <c r="L9" s="31">
        <v>7</v>
      </c>
      <c r="M9" s="31">
        <v>7</v>
      </c>
      <c r="N9" s="31">
        <v>7</v>
      </c>
      <c r="O9" s="31">
        <v>7</v>
      </c>
      <c r="P9" s="99"/>
      <c r="Q9" s="31">
        <v>7</v>
      </c>
      <c r="R9" s="31">
        <v>7</v>
      </c>
      <c r="S9" s="31">
        <v>7</v>
      </c>
      <c r="T9" s="31">
        <v>7</v>
      </c>
      <c r="U9" s="31">
        <v>7</v>
      </c>
      <c r="V9" s="31">
        <v>7</v>
      </c>
      <c r="W9" s="99"/>
      <c r="X9" s="31">
        <v>7</v>
      </c>
      <c r="Y9" s="31">
        <v>7</v>
      </c>
      <c r="Z9" s="31">
        <v>7</v>
      </c>
      <c r="AA9" s="31">
        <v>7</v>
      </c>
      <c r="AB9" s="31">
        <v>7</v>
      </c>
      <c r="AC9" s="31">
        <v>7</v>
      </c>
      <c r="AD9" s="99"/>
      <c r="AE9" s="31">
        <v>7</v>
      </c>
      <c r="AF9" s="31">
        <v>7</v>
      </c>
      <c r="AG9" s="31">
        <v>7</v>
      </c>
      <c r="AH9" s="31">
        <v>7</v>
      </c>
      <c r="AI9" s="35">
        <f t="shared" ref="AI9:AI12" si="0">SUM(D9:AH9)</f>
        <v>189</v>
      </c>
      <c r="AJ9" s="36"/>
      <c r="AK9" s="139"/>
      <c r="AL9" s="139"/>
    </row>
    <row r="10" spans="1:38" s="31" customFormat="1" ht="15.75">
      <c r="A10" s="139" t="s">
        <v>29</v>
      </c>
      <c r="B10" s="39" t="s">
        <v>14</v>
      </c>
      <c r="C10" s="139" t="s">
        <v>32</v>
      </c>
      <c r="D10" s="31">
        <v>7</v>
      </c>
      <c r="E10" s="31">
        <v>7</v>
      </c>
      <c r="F10" s="31">
        <v>7</v>
      </c>
      <c r="G10" s="31">
        <v>7</v>
      </c>
      <c r="H10" s="31">
        <v>7</v>
      </c>
      <c r="I10" s="99"/>
      <c r="J10" s="31">
        <v>7</v>
      </c>
      <c r="K10" s="31">
        <v>7</v>
      </c>
      <c r="L10" s="31">
        <v>7</v>
      </c>
      <c r="M10" s="31">
        <v>7</v>
      </c>
      <c r="N10" s="31">
        <v>7</v>
      </c>
      <c r="O10" s="31">
        <v>7</v>
      </c>
      <c r="P10" s="99"/>
      <c r="Q10" s="31">
        <v>7</v>
      </c>
      <c r="R10" s="31">
        <v>7</v>
      </c>
      <c r="S10" s="31">
        <v>7</v>
      </c>
      <c r="T10" s="31">
        <v>7</v>
      </c>
      <c r="U10" s="31">
        <v>7</v>
      </c>
      <c r="V10" s="31">
        <v>7</v>
      </c>
      <c r="W10" s="99"/>
      <c r="X10" s="31">
        <v>7</v>
      </c>
      <c r="Y10" s="31">
        <v>7</v>
      </c>
      <c r="Z10" s="31">
        <v>7</v>
      </c>
      <c r="AA10" s="31">
        <v>7</v>
      </c>
      <c r="AB10" s="31">
        <v>7</v>
      </c>
      <c r="AC10" s="31">
        <v>7</v>
      </c>
      <c r="AD10" s="99"/>
      <c r="AE10" s="31">
        <v>7</v>
      </c>
      <c r="AF10" s="31">
        <v>7</v>
      </c>
      <c r="AG10" s="31">
        <v>7</v>
      </c>
      <c r="AH10" s="31">
        <v>7</v>
      </c>
      <c r="AI10" s="35">
        <f t="shared" si="0"/>
        <v>189</v>
      </c>
      <c r="AJ10" s="36"/>
      <c r="AK10" s="139"/>
      <c r="AL10" s="139"/>
    </row>
    <row r="11" spans="1:38" s="31" customFormat="1" ht="15.75">
      <c r="A11" s="139" t="s">
        <v>30</v>
      </c>
      <c r="B11" s="40" t="s">
        <v>51</v>
      </c>
      <c r="C11" s="139" t="s">
        <v>32</v>
      </c>
      <c r="D11" s="31">
        <v>7</v>
      </c>
      <c r="E11" s="31">
        <v>7</v>
      </c>
      <c r="F11" s="31">
        <v>7</v>
      </c>
      <c r="G11" s="31">
        <v>7</v>
      </c>
      <c r="H11" s="31">
        <v>7</v>
      </c>
      <c r="I11" s="99"/>
      <c r="J11" s="31">
        <v>7</v>
      </c>
      <c r="K11" s="31">
        <v>7</v>
      </c>
      <c r="L11" s="31">
        <v>7</v>
      </c>
      <c r="M11" s="31">
        <v>7</v>
      </c>
      <c r="N11" s="31">
        <v>7</v>
      </c>
      <c r="O11" s="31">
        <v>7</v>
      </c>
      <c r="P11" s="99"/>
      <c r="Q11" s="31">
        <v>7</v>
      </c>
      <c r="R11" s="31">
        <v>7</v>
      </c>
      <c r="S11" s="31">
        <v>7</v>
      </c>
      <c r="T11" s="31">
        <v>7</v>
      </c>
      <c r="U11" s="31">
        <v>7</v>
      </c>
      <c r="V11" s="31">
        <v>7</v>
      </c>
      <c r="W11" s="99"/>
      <c r="X11" s="31">
        <v>7</v>
      </c>
      <c r="Y11" s="31">
        <v>7</v>
      </c>
      <c r="Z11" s="31">
        <v>7</v>
      </c>
      <c r="AA11" s="31">
        <v>7</v>
      </c>
      <c r="AB11" s="31">
        <v>7</v>
      </c>
      <c r="AC11" s="31">
        <v>7</v>
      </c>
      <c r="AD11" s="99"/>
      <c r="AE11" s="31">
        <v>7</v>
      </c>
      <c r="AF11" s="31">
        <v>7</v>
      </c>
      <c r="AG11" s="31">
        <v>7</v>
      </c>
      <c r="AH11" s="31">
        <v>7</v>
      </c>
      <c r="AI11" s="35">
        <f t="shared" si="0"/>
        <v>189</v>
      </c>
      <c r="AJ11" s="36"/>
      <c r="AK11" s="139"/>
      <c r="AL11" s="139"/>
    </row>
    <row r="12" spans="1:38" s="31" customFormat="1" ht="15.75">
      <c r="A12" s="139" t="s">
        <v>31</v>
      </c>
      <c r="B12" s="40" t="s">
        <v>50</v>
      </c>
      <c r="C12" s="139" t="s">
        <v>32</v>
      </c>
      <c r="D12" s="31">
        <v>7</v>
      </c>
      <c r="E12" s="31">
        <v>7</v>
      </c>
      <c r="F12" s="31">
        <v>7</v>
      </c>
      <c r="G12" s="31">
        <v>7</v>
      </c>
      <c r="H12" s="31">
        <v>7</v>
      </c>
      <c r="I12" s="99"/>
      <c r="J12" s="31">
        <v>7</v>
      </c>
      <c r="K12" s="31">
        <v>7</v>
      </c>
      <c r="L12" s="31">
        <v>7</v>
      </c>
      <c r="M12" s="31">
        <v>7</v>
      </c>
      <c r="N12" s="31">
        <v>7</v>
      </c>
      <c r="O12" s="31">
        <v>7</v>
      </c>
      <c r="P12" s="99"/>
      <c r="Q12" s="31">
        <v>7</v>
      </c>
      <c r="R12" s="31">
        <v>7</v>
      </c>
      <c r="S12" s="31">
        <v>7</v>
      </c>
      <c r="T12" s="31">
        <v>7</v>
      </c>
      <c r="U12" s="31">
        <v>7</v>
      </c>
      <c r="V12" s="31">
        <v>7</v>
      </c>
      <c r="W12" s="99"/>
      <c r="X12" s="31">
        <v>7</v>
      </c>
      <c r="Y12" s="31">
        <v>7</v>
      </c>
      <c r="Z12" s="31">
        <v>7</v>
      </c>
      <c r="AA12" s="31">
        <v>7</v>
      </c>
      <c r="AB12" s="31">
        <v>7</v>
      </c>
      <c r="AC12" s="31">
        <v>7</v>
      </c>
      <c r="AD12" s="99"/>
      <c r="AE12" s="31">
        <v>7</v>
      </c>
      <c r="AF12" s="31">
        <v>7</v>
      </c>
      <c r="AG12" s="31">
        <v>7</v>
      </c>
      <c r="AH12" s="31">
        <v>7</v>
      </c>
      <c r="AI12" s="35">
        <f t="shared" si="0"/>
        <v>189</v>
      </c>
      <c r="AJ12" s="36"/>
      <c r="AK12" s="139"/>
      <c r="AL12" s="139"/>
    </row>
    <row r="13" spans="1:38" s="47" customFormat="1" ht="12">
      <c r="A13" s="175" t="s">
        <v>33</v>
      </c>
      <c r="B13" s="175"/>
      <c r="C13" s="175"/>
      <c r="D13" s="42">
        <f>SUM(D8:D12)</f>
        <v>35</v>
      </c>
      <c r="E13" s="42">
        <f t="shared" ref="E13:AI13" si="1">SUM(E8:E12)</f>
        <v>35</v>
      </c>
      <c r="F13" s="42">
        <f t="shared" si="1"/>
        <v>35</v>
      </c>
      <c r="G13" s="42">
        <f t="shared" si="1"/>
        <v>35</v>
      </c>
      <c r="H13" s="42">
        <f t="shared" si="1"/>
        <v>35</v>
      </c>
      <c r="I13" s="42">
        <f t="shared" si="1"/>
        <v>0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35</v>
      </c>
      <c r="O13" s="42">
        <f t="shared" si="1"/>
        <v>35</v>
      </c>
      <c r="P13" s="42">
        <f t="shared" si="1"/>
        <v>0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35</v>
      </c>
      <c r="U13" s="42">
        <f t="shared" si="1"/>
        <v>35</v>
      </c>
      <c r="V13" s="42">
        <f t="shared" si="1"/>
        <v>35</v>
      </c>
      <c r="W13" s="42">
        <f t="shared" si="1"/>
        <v>0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35</v>
      </c>
      <c r="AB13" s="42">
        <f t="shared" si="1"/>
        <v>35</v>
      </c>
      <c r="AC13" s="42">
        <f t="shared" si="1"/>
        <v>35</v>
      </c>
      <c r="AD13" s="42">
        <f t="shared" si="1"/>
        <v>0</v>
      </c>
      <c r="AE13" s="42">
        <f t="shared" si="1"/>
        <v>35</v>
      </c>
      <c r="AF13" s="42">
        <f t="shared" si="1"/>
        <v>35</v>
      </c>
      <c r="AG13" s="42">
        <f t="shared" si="1"/>
        <v>35</v>
      </c>
      <c r="AH13" s="42">
        <f t="shared" si="1"/>
        <v>35</v>
      </c>
      <c r="AI13" s="42">
        <f t="shared" si="1"/>
        <v>945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40"/>
      <c r="E14" s="51"/>
      <c r="F14" s="140"/>
      <c r="G14" s="140"/>
      <c r="H14" s="51"/>
      <c r="I14" s="52"/>
      <c r="J14" s="140"/>
      <c r="K14" s="140"/>
      <c r="L14" s="51"/>
      <c r="M14" s="140"/>
      <c r="N14" s="53"/>
      <c r="O14" s="54"/>
      <c r="P14" s="51"/>
      <c r="Q14" s="54"/>
      <c r="R14" s="51"/>
      <c r="T14" s="51"/>
      <c r="U14" s="140"/>
      <c r="V14" s="103"/>
      <c r="W14" s="54" t="s">
        <v>35</v>
      </c>
      <c r="X14" s="140"/>
      <c r="Y14" s="140"/>
      <c r="Z14" s="51"/>
      <c r="AA14" s="56"/>
      <c r="AB14" s="140"/>
      <c r="AC14" s="140"/>
      <c r="AD14" s="51"/>
      <c r="AE14" s="140"/>
      <c r="AF14" s="129"/>
      <c r="AG14" s="129"/>
      <c r="AH14" s="140"/>
      <c r="AI14" s="140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40"/>
      <c r="E15" s="51"/>
      <c r="F15" s="140"/>
      <c r="G15" s="140"/>
      <c r="H15" s="51"/>
      <c r="I15" s="52"/>
      <c r="J15" s="140"/>
      <c r="K15" s="140"/>
      <c r="L15" s="51"/>
      <c r="M15" s="140"/>
      <c r="N15" s="53"/>
      <c r="O15" s="54"/>
      <c r="P15" s="51"/>
      <c r="Q15" s="54"/>
      <c r="R15" s="51"/>
      <c r="T15" s="51"/>
      <c r="U15" s="140"/>
      <c r="V15" s="103"/>
      <c r="W15" s="54" t="s">
        <v>37</v>
      </c>
      <c r="X15" s="140"/>
      <c r="Y15" s="140"/>
      <c r="Z15" s="51"/>
      <c r="AA15" s="56"/>
      <c r="AB15" s="140"/>
      <c r="AC15" s="140"/>
      <c r="AD15" s="51"/>
      <c r="AE15" s="140"/>
      <c r="AF15" s="129"/>
      <c r="AG15" s="129"/>
      <c r="AH15" s="140"/>
      <c r="AI15" s="140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40"/>
      <c r="E16" s="51"/>
      <c r="F16" s="140"/>
      <c r="G16" s="140"/>
      <c r="H16" s="51"/>
      <c r="I16" s="52"/>
      <c r="J16" s="140"/>
      <c r="K16" s="140"/>
      <c r="L16" s="51"/>
      <c r="M16" s="140"/>
      <c r="N16" s="53"/>
      <c r="O16" s="54"/>
      <c r="P16" s="51"/>
      <c r="Q16" s="54"/>
      <c r="R16" s="51"/>
      <c r="T16" s="51"/>
      <c r="U16" s="140"/>
      <c r="V16" s="103"/>
      <c r="W16" s="54" t="s">
        <v>39</v>
      </c>
      <c r="X16" s="140"/>
      <c r="Y16" s="140"/>
      <c r="Z16" s="51"/>
      <c r="AA16" s="56"/>
      <c r="AB16" s="140"/>
      <c r="AC16" s="140"/>
      <c r="AD16" s="51"/>
      <c r="AE16" s="140"/>
      <c r="AF16" s="129"/>
      <c r="AG16" s="129"/>
      <c r="AH16" s="140"/>
      <c r="AI16" s="14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40"/>
      <c r="E17" s="51"/>
      <c r="F17" s="140"/>
      <c r="G17" s="59"/>
      <c r="H17" s="51"/>
      <c r="I17" s="52"/>
      <c r="J17" s="140"/>
      <c r="K17" s="140"/>
      <c r="L17" s="51"/>
      <c r="M17" s="140"/>
      <c r="N17" s="53"/>
      <c r="O17" s="54"/>
      <c r="P17" s="51"/>
      <c r="Q17" s="54"/>
      <c r="R17" s="51"/>
      <c r="T17" s="51"/>
      <c r="U17" s="140"/>
      <c r="V17" s="103"/>
      <c r="W17" s="54" t="s">
        <v>41</v>
      </c>
      <c r="X17" s="140"/>
      <c r="Y17" s="140"/>
      <c r="Z17" s="51"/>
      <c r="AA17" s="56"/>
      <c r="AB17" s="140"/>
      <c r="AC17" s="140"/>
      <c r="AD17" s="51"/>
      <c r="AE17" s="140"/>
      <c r="AF17" s="129"/>
      <c r="AG17" s="129"/>
      <c r="AH17" s="140"/>
      <c r="AI17" s="14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41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38"/>
      <c r="E21" s="82"/>
      <c r="F21" s="83"/>
      <c r="G21" s="138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38"/>
      <c r="E22" s="82"/>
      <c r="F22" s="83"/>
      <c r="G22" s="138"/>
      <c r="H22" s="82"/>
      <c r="I22" s="84"/>
      <c r="L22" s="84"/>
      <c r="O22" s="84"/>
      <c r="P22" s="84"/>
      <c r="S22" s="84"/>
      <c r="V22" s="176" t="s">
        <v>85</v>
      </c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</row>
    <row r="23" spans="1:38" s="14" customFormat="1" ht="18.75">
      <c r="A23" s="85"/>
      <c r="B23" s="170" t="s">
        <v>81</v>
      </c>
      <c r="C23" s="170"/>
      <c r="D23" s="138"/>
      <c r="E23" s="13"/>
      <c r="F23" s="138"/>
      <c r="G23" s="138"/>
      <c r="H23" s="13"/>
      <c r="I23" s="86"/>
      <c r="J23" s="138"/>
      <c r="K23" s="138"/>
      <c r="L23" s="13"/>
      <c r="M23" s="138"/>
      <c r="N23" s="138"/>
      <c r="O23" s="13"/>
      <c r="P23" s="13"/>
      <c r="Q23" s="138"/>
      <c r="R23" s="138"/>
      <c r="S23" s="13"/>
      <c r="T23" s="138"/>
      <c r="U23" s="138"/>
      <c r="V23" s="107"/>
      <c r="W23" s="170" t="s">
        <v>83</v>
      </c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37"/>
    </row>
    <row r="24" spans="1:38" s="14" customFormat="1" ht="18.75">
      <c r="A24" s="85"/>
      <c r="B24" s="137"/>
      <c r="C24" s="137"/>
      <c r="D24" s="138"/>
      <c r="E24" s="13"/>
      <c r="F24" s="138"/>
      <c r="G24" s="138"/>
      <c r="H24" s="13"/>
      <c r="I24" s="86"/>
      <c r="J24" s="138"/>
      <c r="K24" s="138"/>
      <c r="L24" s="13"/>
      <c r="M24" s="138"/>
      <c r="N24" s="138"/>
      <c r="O24" s="13"/>
      <c r="P24" s="13"/>
      <c r="Q24" s="138"/>
      <c r="R24" s="138"/>
      <c r="S24" s="13"/>
      <c r="T24" s="138"/>
      <c r="U24" s="138"/>
      <c r="V24" s="10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</row>
    <row r="25" spans="1:38" s="14" customFormat="1" ht="18.75">
      <c r="A25" s="10"/>
      <c r="B25" s="88"/>
      <c r="D25" s="138"/>
      <c r="E25" s="13"/>
      <c r="F25" s="138"/>
      <c r="G25" s="138"/>
      <c r="H25" s="13"/>
      <c r="I25" s="86"/>
      <c r="J25" s="138"/>
      <c r="K25" s="138"/>
      <c r="L25" s="13"/>
      <c r="M25" s="138"/>
      <c r="N25" s="138"/>
      <c r="O25" s="13"/>
      <c r="P25" s="13"/>
      <c r="Q25" s="138"/>
      <c r="R25" s="138"/>
      <c r="S25" s="13"/>
      <c r="T25" s="138"/>
      <c r="U25" s="138"/>
      <c r="V25" s="97"/>
      <c r="W25" s="18"/>
      <c r="X25" s="138"/>
      <c r="Y25" s="138"/>
      <c r="Z25" s="13"/>
      <c r="AA25" s="138"/>
      <c r="AB25" s="137"/>
      <c r="AC25" s="89"/>
      <c r="AD25" s="89"/>
      <c r="AE25" s="137"/>
      <c r="AF25" s="133"/>
      <c r="AG25" s="133"/>
      <c r="AH25" s="137"/>
      <c r="AI25" s="137"/>
      <c r="AJ25" s="88"/>
      <c r="AK25" s="88"/>
      <c r="AL25" s="88"/>
    </row>
    <row r="26" spans="1:38" s="14" customFormat="1" ht="18.75">
      <c r="A26" s="10"/>
      <c r="B26" s="88"/>
      <c r="D26" s="138"/>
      <c r="E26" s="13"/>
      <c r="F26" s="138"/>
      <c r="G26" s="138"/>
      <c r="H26" s="13"/>
      <c r="I26" s="13"/>
      <c r="J26" s="138"/>
      <c r="K26" s="138"/>
      <c r="L26" s="13"/>
      <c r="M26" s="138"/>
      <c r="N26" s="138"/>
      <c r="O26" s="13"/>
      <c r="P26" s="13"/>
      <c r="Q26" s="138"/>
      <c r="R26" s="138"/>
      <c r="S26" s="13"/>
      <c r="T26" s="138"/>
      <c r="U26" s="138"/>
      <c r="V26" s="97"/>
      <c r="W26" s="18"/>
      <c r="X26" s="138"/>
      <c r="Y26" s="138"/>
      <c r="Z26" s="13"/>
      <c r="AA26" s="138"/>
      <c r="AB26" s="137"/>
      <c r="AC26" s="89"/>
      <c r="AD26" s="89"/>
      <c r="AE26" s="137"/>
      <c r="AF26" s="133"/>
      <c r="AG26" s="133"/>
      <c r="AH26" s="137"/>
      <c r="AI26" s="137"/>
      <c r="AJ26" s="88"/>
      <c r="AK26" s="88"/>
      <c r="AL26" s="88"/>
    </row>
    <row r="27" spans="1:38" s="14" customFormat="1" ht="18.75">
      <c r="A27" s="10"/>
      <c r="B27" s="88"/>
      <c r="D27" s="138"/>
      <c r="E27" s="13"/>
      <c r="F27" s="138"/>
      <c r="G27" s="138"/>
      <c r="H27" s="13"/>
      <c r="I27" s="13"/>
      <c r="J27" s="138"/>
      <c r="K27" s="138"/>
      <c r="L27" s="13"/>
      <c r="M27" s="138"/>
      <c r="N27" s="138"/>
      <c r="O27" s="13"/>
      <c r="P27" s="13"/>
      <c r="Q27" s="138"/>
      <c r="R27" s="138"/>
      <c r="S27" s="13"/>
      <c r="T27" s="138"/>
      <c r="U27" s="138"/>
      <c r="V27" s="97"/>
      <c r="W27" s="18"/>
      <c r="X27" s="138"/>
      <c r="Y27" s="138"/>
      <c r="Z27" s="13"/>
      <c r="AA27" s="138"/>
      <c r="AB27" s="137"/>
      <c r="AC27" s="89"/>
      <c r="AD27" s="89"/>
      <c r="AE27" s="137"/>
      <c r="AF27" s="133"/>
      <c r="AG27" s="133"/>
      <c r="AH27" s="137"/>
      <c r="AI27" s="137"/>
      <c r="AJ27" s="88"/>
      <c r="AK27" s="88"/>
      <c r="AL27" s="88"/>
    </row>
    <row r="28" spans="1:38" s="14" customFormat="1" ht="18.75">
      <c r="A28" s="10"/>
      <c r="B28" s="169" t="s">
        <v>82</v>
      </c>
      <c r="C28" s="169"/>
      <c r="D28" s="138"/>
      <c r="E28" s="13"/>
      <c r="F28" s="138"/>
      <c r="G28" s="91"/>
      <c r="H28" s="13"/>
      <c r="I28" s="13"/>
      <c r="J28" s="138"/>
      <c r="K28" s="138"/>
      <c r="L28" s="13"/>
      <c r="M28" s="138"/>
      <c r="O28" s="16"/>
      <c r="P28" s="16"/>
      <c r="R28" s="138"/>
      <c r="S28" s="13"/>
      <c r="T28" s="138"/>
      <c r="U28" s="170" t="s">
        <v>56</v>
      </c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3.85546875" style="93" bestFit="1" customWidth="1"/>
    <col min="13" max="13" width="5" style="91" bestFit="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1" t="s">
        <v>16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1" t="s">
        <v>17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</row>
    <row r="3" spans="1:40" s="14" customFormat="1" ht="20.25">
      <c r="A3" s="172" t="s">
        <v>49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</row>
    <row r="4" spans="1:40" s="14" customFormat="1" ht="19.5">
      <c r="A4" s="173" t="s">
        <v>86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</row>
    <row r="5" spans="1:40" s="14" customFormat="1" ht="15.75">
      <c r="A5" s="10"/>
      <c r="D5" s="138"/>
      <c r="E5" s="13"/>
      <c r="F5" s="138"/>
      <c r="G5" s="138"/>
      <c r="H5" s="13"/>
      <c r="I5" s="13"/>
      <c r="J5" s="138"/>
      <c r="K5" s="138"/>
      <c r="L5" s="13"/>
      <c r="M5" s="138"/>
      <c r="N5" s="138"/>
      <c r="O5" s="13"/>
      <c r="P5" s="13"/>
      <c r="Q5" s="138"/>
      <c r="R5" s="138"/>
      <c r="S5" s="13"/>
      <c r="T5" s="138"/>
      <c r="U5" s="138"/>
      <c r="V5" s="13"/>
      <c r="W5" s="18"/>
      <c r="X5" s="138"/>
      <c r="Y5" s="138"/>
      <c r="Z5" s="13"/>
      <c r="AA5" s="138"/>
      <c r="AB5" s="138"/>
      <c r="AC5" s="13"/>
      <c r="AD5" s="13"/>
      <c r="AE5" s="138"/>
      <c r="AF5" s="19"/>
      <c r="AG5" s="19"/>
      <c r="AH5" s="138"/>
      <c r="AI5" s="138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4" t="s">
        <v>54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</row>
    <row r="8" spans="1:40" s="31" customFormat="1" ht="15.75" customHeight="1">
      <c r="A8" s="139" t="s">
        <v>25</v>
      </c>
      <c r="B8" s="33" t="s">
        <v>27</v>
      </c>
      <c r="C8" s="139" t="s">
        <v>28</v>
      </c>
      <c r="I8" s="143"/>
      <c r="L8" s="100">
        <v>4.5</v>
      </c>
      <c r="M8" s="100">
        <v>11.5</v>
      </c>
      <c r="P8" s="143"/>
      <c r="W8" s="143"/>
      <c r="AD8" s="143">
        <v>7</v>
      </c>
      <c r="AE8" s="31">
        <v>2</v>
      </c>
      <c r="AF8" s="31">
        <v>2</v>
      </c>
      <c r="AG8" s="31">
        <v>2</v>
      </c>
      <c r="AI8" s="35">
        <f>SUM(D8:AH8)</f>
        <v>29</v>
      </c>
      <c r="AJ8" s="36"/>
      <c r="AK8" s="139"/>
      <c r="AL8" s="139"/>
      <c r="AN8" s="37"/>
    </row>
    <row r="9" spans="1:40" s="31" customFormat="1" ht="15.75" customHeight="1">
      <c r="A9" s="139" t="s">
        <v>26</v>
      </c>
      <c r="B9" s="38" t="s">
        <v>13</v>
      </c>
      <c r="C9" s="139" t="s">
        <v>32</v>
      </c>
      <c r="I9" s="143"/>
      <c r="L9" s="100">
        <v>4.5</v>
      </c>
      <c r="M9" s="100">
        <v>11.5</v>
      </c>
      <c r="P9" s="143"/>
      <c r="W9" s="143"/>
      <c r="AD9" s="143">
        <v>7</v>
      </c>
      <c r="AE9" s="31">
        <v>2</v>
      </c>
      <c r="AF9" s="31">
        <v>2</v>
      </c>
      <c r="AG9" s="31">
        <v>2</v>
      </c>
      <c r="AI9" s="35">
        <f t="shared" ref="AI8:AI13" si="0">SUM(D9:AH9)</f>
        <v>29</v>
      </c>
      <c r="AJ9" s="36"/>
      <c r="AK9" s="139"/>
      <c r="AL9" s="139"/>
    </row>
    <row r="10" spans="1:40" s="31" customFormat="1" ht="15.75" customHeight="1">
      <c r="A10" s="139" t="s">
        <v>29</v>
      </c>
      <c r="B10" s="39" t="s">
        <v>14</v>
      </c>
      <c r="C10" s="139" t="s">
        <v>32</v>
      </c>
      <c r="I10" s="143"/>
      <c r="L10" s="100">
        <v>4.5</v>
      </c>
      <c r="M10" s="100">
        <v>11.5</v>
      </c>
      <c r="P10" s="143"/>
      <c r="W10" s="143"/>
      <c r="AD10" s="143">
        <v>7</v>
      </c>
      <c r="AE10" s="31">
        <v>2</v>
      </c>
      <c r="AF10" s="31">
        <v>2</v>
      </c>
      <c r="AG10" s="31">
        <v>2</v>
      </c>
      <c r="AI10" s="35">
        <f t="shared" si="0"/>
        <v>29</v>
      </c>
      <c r="AJ10" s="36"/>
      <c r="AK10" s="139"/>
      <c r="AL10" s="139"/>
    </row>
    <row r="11" spans="1:40" s="31" customFormat="1" ht="15.75" customHeight="1">
      <c r="A11" s="139" t="s">
        <v>30</v>
      </c>
      <c r="B11" s="40" t="s">
        <v>51</v>
      </c>
      <c r="C11" s="139" t="s">
        <v>32</v>
      </c>
      <c r="I11" s="143"/>
      <c r="L11" s="100">
        <v>4.5</v>
      </c>
      <c r="M11" s="100">
        <v>11.5</v>
      </c>
      <c r="P11" s="143"/>
      <c r="W11" s="143"/>
      <c r="AD11" s="143">
        <v>7</v>
      </c>
      <c r="AE11" s="31">
        <v>2</v>
      </c>
      <c r="AF11" s="31">
        <v>2</v>
      </c>
      <c r="AG11" s="31">
        <v>2</v>
      </c>
      <c r="AI11" s="35">
        <f t="shared" si="0"/>
        <v>29</v>
      </c>
      <c r="AJ11" s="36"/>
      <c r="AK11" s="139"/>
      <c r="AL11" s="139"/>
    </row>
    <row r="12" spans="1:40" s="31" customFormat="1" ht="15.75" customHeight="1">
      <c r="A12" s="139" t="s">
        <v>31</v>
      </c>
      <c r="B12" s="40" t="s">
        <v>50</v>
      </c>
      <c r="C12" s="139" t="s">
        <v>32</v>
      </c>
      <c r="I12" s="143"/>
      <c r="L12" s="100">
        <v>4.5</v>
      </c>
      <c r="M12" s="100">
        <v>11.5</v>
      </c>
      <c r="P12" s="143"/>
      <c r="W12" s="143"/>
      <c r="AD12" s="143">
        <v>7</v>
      </c>
      <c r="AE12" s="31">
        <v>2</v>
      </c>
      <c r="AF12" s="31">
        <v>2</v>
      </c>
      <c r="AG12" s="31">
        <v>2</v>
      </c>
      <c r="AI12" s="35">
        <f t="shared" si="0"/>
        <v>29</v>
      </c>
      <c r="AJ12" s="36"/>
      <c r="AK12" s="139"/>
      <c r="AL12" s="139"/>
      <c r="AN12" s="41"/>
    </row>
    <row r="13" spans="1:40" s="47" customFormat="1" ht="15.75">
      <c r="A13" s="175" t="s">
        <v>33</v>
      </c>
      <c r="B13" s="175"/>
      <c r="C13" s="175"/>
      <c r="D13" s="42">
        <f>SUM(D8:D12)</f>
        <v>0</v>
      </c>
      <c r="E13" s="42">
        <f t="shared" ref="E13:AH13" si="1">SUM(E8:E12)</f>
        <v>0</v>
      </c>
      <c r="F13" s="42">
        <f t="shared" si="1"/>
        <v>0</v>
      </c>
      <c r="G13" s="42">
        <f>SUM(G8:G12)</f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22.5</v>
      </c>
      <c r="M13" s="42">
        <f t="shared" si="1"/>
        <v>57.5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35</v>
      </c>
      <c r="AE13" s="42">
        <f t="shared" si="1"/>
        <v>10</v>
      </c>
      <c r="AF13" s="42">
        <f t="shared" si="1"/>
        <v>10</v>
      </c>
      <c r="AG13" s="42">
        <f t="shared" si="1"/>
        <v>10</v>
      </c>
      <c r="AH13" s="42">
        <f t="shared" si="1"/>
        <v>0</v>
      </c>
      <c r="AI13" s="35">
        <f t="shared" si="0"/>
        <v>145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140"/>
      <c r="E14" s="51"/>
      <c r="F14" s="140"/>
      <c r="G14" s="140"/>
      <c r="H14" s="51"/>
      <c r="I14" s="52"/>
      <c r="J14" s="140"/>
      <c r="K14" s="140"/>
      <c r="L14" s="51"/>
      <c r="M14" s="140"/>
      <c r="N14" s="53"/>
      <c r="O14" s="54"/>
      <c r="P14" s="51"/>
      <c r="Q14" s="54"/>
      <c r="R14" s="51"/>
      <c r="T14" s="51"/>
      <c r="U14" s="140"/>
      <c r="W14" s="54" t="s">
        <v>35</v>
      </c>
      <c r="X14" s="140"/>
      <c r="Y14" s="140"/>
      <c r="Z14" s="51"/>
      <c r="AA14" s="56"/>
      <c r="AB14" s="140"/>
      <c r="AC14" s="140"/>
      <c r="AD14" s="51"/>
      <c r="AE14" s="140"/>
      <c r="AF14" s="57"/>
      <c r="AG14" s="57"/>
      <c r="AH14" s="140"/>
      <c r="AI14" s="14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140"/>
      <c r="E15" s="51"/>
      <c r="F15" s="140"/>
      <c r="G15" s="140"/>
      <c r="H15" s="51"/>
      <c r="I15" s="52"/>
      <c r="J15" s="140"/>
      <c r="K15" s="140"/>
      <c r="L15" s="51"/>
      <c r="M15" s="140"/>
      <c r="N15" s="53"/>
      <c r="O15" s="54"/>
      <c r="P15" s="51"/>
      <c r="Q15" s="54"/>
      <c r="R15" s="51"/>
      <c r="T15" s="51"/>
      <c r="U15" s="140"/>
      <c r="W15" s="54" t="s">
        <v>37</v>
      </c>
      <c r="X15" s="140"/>
      <c r="Y15" s="140"/>
      <c r="Z15" s="51"/>
      <c r="AA15" s="56"/>
      <c r="AB15" s="140"/>
      <c r="AC15" s="140"/>
      <c r="AD15" s="51"/>
      <c r="AE15" s="140"/>
      <c r="AF15" s="57"/>
      <c r="AG15" s="57"/>
      <c r="AH15" s="140"/>
      <c r="AI15" s="14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140"/>
      <c r="E16" s="51"/>
      <c r="F16" s="140"/>
      <c r="G16" s="140"/>
      <c r="H16" s="51"/>
      <c r="I16" s="52"/>
      <c r="J16" s="140"/>
      <c r="K16" s="140"/>
      <c r="L16" s="51"/>
      <c r="M16" s="140"/>
      <c r="N16" s="53"/>
      <c r="O16" s="54"/>
      <c r="P16" s="51"/>
      <c r="Q16" s="54"/>
      <c r="R16" s="51"/>
      <c r="T16" s="51"/>
      <c r="U16" s="140"/>
      <c r="W16" s="54" t="s">
        <v>39</v>
      </c>
      <c r="X16" s="140"/>
      <c r="Y16" s="140"/>
      <c r="Z16" s="51"/>
      <c r="AA16" s="56"/>
      <c r="AB16" s="140"/>
      <c r="AC16" s="140"/>
      <c r="AD16" s="51"/>
      <c r="AE16" s="140"/>
      <c r="AF16" s="57"/>
      <c r="AG16" s="57"/>
      <c r="AH16" s="140"/>
      <c r="AI16" s="14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40"/>
      <c r="E17" s="51"/>
      <c r="F17" s="140"/>
      <c r="G17" s="59"/>
      <c r="H17" s="51"/>
      <c r="I17" s="52"/>
      <c r="J17" s="140"/>
      <c r="K17" s="140"/>
      <c r="L17" s="51"/>
      <c r="M17" s="140"/>
      <c r="N17" s="53"/>
      <c r="O17" s="54"/>
      <c r="P17" s="51"/>
      <c r="Q17" s="54"/>
      <c r="R17" s="51"/>
      <c r="T17" s="51"/>
      <c r="U17" s="140"/>
      <c r="W17" s="54" t="s">
        <v>41</v>
      </c>
      <c r="X17" s="140"/>
      <c r="Y17" s="140"/>
      <c r="Z17" s="51"/>
      <c r="AA17" s="56"/>
      <c r="AB17" s="140"/>
      <c r="AC17" s="140"/>
      <c r="AD17" s="51"/>
      <c r="AE17" s="140"/>
      <c r="AF17" s="57"/>
      <c r="AG17" s="57"/>
      <c r="AH17" s="140"/>
      <c r="AI17" s="14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41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38"/>
      <c r="E21" s="82"/>
      <c r="F21" s="83"/>
      <c r="G21" s="138"/>
      <c r="H21" s="82"/>
      <c r="I21" s="84"/>
      <c r="L21" s="84"/>
      <c r="O21" s="84"/>
      <c r="P21" s="84"/>
      <c r="S21" s="84"/>
      <c r="V21" s="176" t="s">
        <v>55</v>
      </c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</row>
    <row r="22" spans="1:38" s="14" customFormat="1" ht="29.25" customHeight="1">
      <c r="A22" s="85"/>
      <c r="B22" s="170" t="s">
        <v>81</v>
      </c>
      <c r="C22" s="170"/>
      <c r="D22" s="138"/>
      <c r="E22" s="13"/>
      <c r="F22" s="138"/>
      <c r="G22" s="138"/>
      <c r="H22" s="13"/>
      <c r="I22" s="86"/>
      <c r="J22" s="138"/>
      <c r="K22" s="138"/>
      <c r="L22" s="13"/>
      <c r="M22" s="138"/>
      <c r="N22" s="138"/>
      <c r="O22" s="13"/>
      <c r="P22" s="13"/>
      <c r="Q22" s="138"/>
      <c r="R22" s="138"/>
      <c r="S22" s="13"/>
      <c r="T22" s="138"/>
      <c r="U22" s="138"/>
      <c r="V22" s="84"/>
      <c r="W22" s="170" t="s">
        <v>47</v>
      </c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37"/>
    </row>
    <row r="23" spans="1:38" s="14" customFormat="1" ht="18.75">
      <c r="A23" s="10"/>
      <c r="B23" s="142"/>
      <c r="C23" s="142"/>
      <c r="D23" s="138"/>
      <c r="E23" s="13"/>
      <c r="F23" s="138"/>
      <c r="G23" s="138"/>
      <c r="H23" s="13"/>
      <c r="I23" s="86"/>
      <c r="J23" s="138"/>
      <c r="K23" s="138"/>
      <c r="L23" s="13"/>
      <c r="M23" s="138"/>
      <c r="N23" s="138"/>
      <c r="O23" s="13"/>
      <c r="P23" s="13"/>
      <c r="Q23" s="138"/>
      <c r="R23" s="138"/>
      <c r="S23" s="13"/>
      <c r="T23" s="138"/>
      <c r="U23" s="138"/>
      <c r="V23" s="13"/>
      <c r="W23" s="18"/>
      <c r="X23" s="138"/>
      <c r="Y23" s="138"/>
      <c r="Z23" s="13"/>
      <c r="AA23" s="138"/>
      <c r="AB23" s="137"/>
      <c r="AC23" s="89"/>
      <c r="AD23" s="89"/>
      <c r="AE23" s="137"/>
      <c r="AF23" s="90"/>
      <c r="AG23" s="90"/>
      <c r="AH23" s="137"/>
      <c r="AI23" s="137"/>
      <c r="AJ23" s="88"/>
      <c r="AK23" s="88"/>
      <c r="AL23" s="88"/>
    </row>
    <row r="24" spans="1:38" s="14" customFormat="1" ht="18.75">
      <c r="A24" s="10"/>
      <c r="B24" s="88"/>
      <c r="D24" s="138"/>
      <c r="E24" s="13"/>
      <c r="F24" s="138"/>
      <c r="G24" s="138"/>
      <c r="H24" s="13"/>
      <c r="I24" s="13"/>
      <c r="J24" s="138"/>
      <c r="K24" s="138"/>
      <c r="L24" s="13"/>
      <c r="M24" s="138"/>
      <c r="N24" s="138"/>
      <c r="O24" s="13"/>
      <c r="P24" s="13"/>
      <c r="Q24" s="138"/>
      <c r="R24" s="138"/>
      <c r="S24" s="13"/>
      <c r="T24" s="138"/>
      <c r="U24" s="138"/>
      <c r="V24" s="13"/>
      <c r="W24" s="18"/>
      <c r="X24" s="138"/>
      <c r="Y24" s="138"/>
      <c r="Z24" s="13"/>
      <c r="AA24" s="138"/>
      <c r="AB24" s="137"/>
      <c r="AC24" s="89"/>
      <c r="AD24" s="89"/>
      <c r="AE24" s="137"/>
      <c r="AF24" s="90"/>
      <c r="AG24" s="90"/>
      <c r="AH24" s="137"/>
      <c r="AI24" s="137"/>
      <c r="AJ24" s="88"/>
      <c r="AK24" s="88"/>
      <c r="AL24" s="88"/>
    </row>
    <row r="25" spans="1:38" s="14" customFormat="1" ht="18.75">
      <c r="A25" s="10"/>
      <c r="B25" s="88"/>
      <c r="D25" s="138"/>
      <c r="E25" s="13"/>
      <c r="F25" s="138"/>
      <c r="G25" s="138"/>
      <c r="H25" s="13"/>
      <c r="I25" s="13"/>
      <c r="J25" s="138"/>
      <c r="K25" s="138"/>
      <c r="L25" s="13"/>
      <c r="M25" s="138"/>
      <c r="N25" s="138"/>
      <c r="O25" s="13"/>
      <c r="P25" s="13"/>
      <c r="Q25" s="138"/>
      <c r="R25" s="138"/>
      <c r="S25" s="13"/>
      <c r="T25" s="138"/>
      <c r="U25" s="138"/>
      <c r="V25" s="13"/>
      <c r="W25" s="18"/>
      <c r="X25" s="138"/>
      <c r="Y25" s="138"/>
      <c r="Z25" s="13"/>
      <c r="AA25" s="138"/>
      <c r="AB25" s="137"/>
      <c r="AC25" s="89"/>
      <c r="AD25" s="89"/>
      <c r="AE25" s="137"/>
      <c r="AF25" s="90"/>
      <c r="AG25" s="90"/>
      <c r="AH25" s="137"/>
      <c r="AI25" s="137"/>
      <c r="AJ25" s="88"/>
      <c r="AK25" s="88"/>
      <c r="AL25" s="88"/>
    </row>
    <row r="26" spans="1:38" s="14" customFormat="1" ht="18.75">
      <c r="A26" s="10"/>
      <c r="B26" s="88"/>
      <c r="D26" s="138"/>
      <c r="E26" s="13"/>
      <c r="F26" s="138"/>
      <c r="G26" s="91"/>
      <c r="H26" s="13"/>
      <c r="I26" s="13"/>
      <c r="J26" s="138"/>
      <c r="K26" s="138"/>
      <c r="L26" s="13"/>
      <c r="M26" s="138"/>
      <c r="O26" s="16"/>
      <c r="P26" s="16"/>
      <c r="R26" s="138"/>
      <c r="S26" s="13"/>
      <c r="T26" s="138"/>
      <c r="U26" s="170" t="s">
        <v>56</v>
      </c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</row>
    <row r="27" spans="1:38" s="14" customFormat="1" ht="18.75">
      <c r="A27" s="10"/>
      <c r="B27" s="169" t="s">
        <v>82</v>
      </c>
      <c r="C27" s="169"/>
      <c r="D27" s="91"/>
      <c r="E27" s="13"/>
      <c r="F27" s="138"/>
      <c r="G27" s="91"/>
      <c r="H27" s="13"/>
      <c r="I27" s="13"/>
      <c r="J27" s="138"/>
      <c r="K27" s="138"/>
      <c r="L27" s="13"/>
      <c r="M27" s="138"/>
      <c r="N27" s="138"/>
      <c r="O27" s="13"/>
      <c r="P27" s="13"/>
      <c r="Q27" s="138"/>
      <c r="R27" s="138"/>
      <c r="S27" s="13"/>
      <c r="T27" s="138"/>
      <c r="U27" s="138"/>
      <c r="V27" s="13"/>
      <c r="W27" s="18"/>
      <c r="X27" s="138"/>
      <c r="Y27" s="138"/>
      <c r="Z27" s="13"/>
      <c r="AA27" s="138"/>
      <c r="AB27" s="138"/>
      <c r="AC27" s="13"/>
      <c r="AD27" s="13"/>
      <c r="AE27" s="138"/>
      <c r="AF27" s="19"/>
      <c r="AG27" s="19"/>
      <c r="AH27" s="138"/>
      <c r="AI27" s="138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A13:C13"/>
    <mergeCell ref="B27:C27"/>
    <mergeCell ref="P1:AL1"/>
    <mergeCell ref="P2:AL2"/>
    <mergeCell ref="A3:AK3"/>
    <mergeCell ref="A4:AK4"/>
    <mergeCell ref="A7:AL7"/>
    <mergeCell ref="V21:AL21"/>
    <mergeCell ref="B22:C22"/>
    <mergeCell ref="W22:AK22"/>
    <mergeCell ref="U26:AL26"/>
  </mergeCells>
  <pageMargins left="0.7" right="0.7" top="0.75" bottom="0.75" header="0.3" footer="0.3"/>
  <pageSetup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Tổng ngày đã nghỉ trong 2018</vt:lpstr>
      <vt:lpstr>Tổng ngày đã nghỉ năm 2017</vt:lpstr>
      <vt:lpstr>02_2018</vt:lpstr>
      <vt:lpstr>Tăng ca 02_2018</vt:lpstr>
      <vt:lpstr>03_2018</vt:lpstr>
      <vt:lpstr>Tăng ca 03_2018</vt:lpstr>
      <vt:lpstr>04_2018</vt:lpstr>
      <vt:lpstr>05_2018</vt:lpstr>
      <vt:lpstr>Tăng ca 05_2018</vt:lpstr>
      <vt:lpstr>06_2018</vt:lpstr>
      <vt:lpstr>07_2018</vt:lpstr>
      <vt:lpstr>Tăng ca 09_2018 </vt:lpstr>
      <vt:lpstr>Tăng ca 07_2018</vt:lpstr>
      <vt:lpstr>09_2018</vt:lpstr>
      <vt:lpstr>08_2018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iPhone của Thanh Huyền</dc:creator>
  <cp:keywords/>
  <dc:description/>
  <cp:lastModifiedBy>Windows User</cp:lastModifiedBy>
  <cp:revision/>
  <cp:lastPrinted>2018-06-29T08:46:18Z</cp:lastPrinted>
  <dcterms:created xsi:type="dcterms:W3CDTF">2006-09-16T00:00:00Z</dcterms:created>
  <dcterms:modified xsi:type="dcterms:W3CDTF">2018-09-25T15:03:18Z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2052-7.7.0</vt:lpwstr>
  </property>
</Properties>
</file>