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anh Truc\tester\"/>
    </mc:Choice>
  </mc:AlternateContent>
  <bookViews>
    <workbookView xWindow="0" yWindow="0" windowWidth="15348" windowHeight="4452" activeTab="4"/>
  </bookViews>
  <sheets>
    <sheet name="Cover" sheetId="2" r:id="rId1"/>
    <sheet name="Test case List" sheetId="3" r:id="rId2"/>
    <sheet name="TestDesign" sheetId="1" r:id="rId3"/>
    <sheet name="Promotion Feature" sheetId="5" r:id="rId4"/>
    <sheet name="TestReport" sheetId="6" r:id="rId5"/>
  </sheets>
  <definedNames>
    <definedName name="_xlnm._FilterDatabase" localSheetId="2" hidden="1">TestDesign!$A$1:$F$12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C5" i="6"/>
  <c r="E13" i="6"/>
  <c r="F13" i="6"/>
  <c r="G13" i="6"/>
  <c r="H13" i="6"/>
  <c r="I13" i="6"/>
  <c r="E16" i="6" l="1"/>
  <c r="E15" i="6"/>
  <c r="B6" i="2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sz val="11"/>
            <color indexed="8"/>
            <rFont val="Calibri"/>
            <family val="2"/>
            <scheme val="minor"/>
          </rPr>
          <t>======
ID#AAAAK7FHTW0
    (2020-12-10 04:11:19)
*A: Add
  M: Modify
  D: Delete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indexed="8"/>
            <rFont val="Calibri"/>
            <family val="2"/>
            <scheme val="minor"/>
          </rPr>
          <t>======
ID#AAAAK7FHTWs
    (2020-12-10 04:11:19)
Pass
Fail
Untested
N/A</t>
        </r>
      </text>
    </comment>
  </commentList>
</comments>
</file>

<file path=xl/sharedStrings.xml><?xml version="1.0" encoding="utf-8"?>
<sst xmlns="http://schemas.openxmlformats.org/spreadsheetml/2006/main" count="226" uniqueCount="170">
  <si>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</si>
  <si>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</si>
  <si>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</si>
  <si>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</si>
  <si>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</si>
  <si>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</si>
  <si>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</si>
  <si>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Promotion Feature</t>
  </si>
  <si>
    <t>Display Promotion Feature</t>
  </si>
  <si>
    <t>Check if the promotion banner is displayed correctly on the homepage</t>
  </si>
  <si>
    <t>Test across different browser</t>
  </si>
  <si>
    <t>Display promotion banner</t>
  </si>
  <si>
    <t>List of products eligible for promotion</t>
  </si>
  <si>
    <t>Verify that the list of products eligible for promotion is accurate</t>
  </si>
  <si>
    <t>Compare with data in the system</t>
  </si>
  <si>
    <t>Verify the start and end time of the promotion</t>
  </si>
  <si>
    <t>Promotion Validity Period</t>
  </si>
  <si>
    <t>Ensure the timing is accurate</t>
  </si>
  <si>
    <t>Promotion conditions</t>
  </si>
  <si>
    <t>Check if the applicable conditions are correct</t>
  </si>
  <si>
    <t>E.g., minimum order, specific products</t>
  </si>
  <si>
    <t>Promo code entry feature</t>
  </si>
  <si>
    <t>Check if the promo code entry functions successfully</t>
  </si>
  <si>
    <t>Test valid and invalid codes</t>
  </si>
  <si>
    <t>Price calculation after promotion</t>
  </si>
  <si>
    <t>Compare original price and price after applying promotion</t>
  </si>
  <si>
    <t>Ensure price accuracy and correct display</t>
  </si>
  <si>
    <t>Notification for Invalid Promotions</t>
  </si>
  <si>
    <t>Check if a notification appears when a promotion is invalid</t>
  </si>
  <si>
    <t>GUI</t>
  </si>
  <si>
    <t>Verify the clarity and user-friendliness of the message</t>
  </si>
  <si>
    <t>Promotion 
Management</t>
  </si>
  <si>
    <t>Verify the ability to create a new promotion program</t>
  </si>
  <si>
    <t>Ensure admin can create easily</t>
  </si>
  <si>
    <t>Verify the ability to edit promotion details</t>
  </si>
  <si>
    <t>Check for accuracy of 
changes</t>
  </si>
  <si>
    <t>Delete promotion</t>
  </si>
  <si>
    <t>Edit promotion</t>
  </si>
  <si>
    <t>Create new promotion</t>
  </si>
  <si>
    <t>Verify the ability to delete promotion details</t>
  </si>
  <si>
    <t>Check for accuracy of changes</t>
  </si>
  <si>
    <t>Promotion 
Effectiveness 
Report</t>
  </si>
  <si>
    <t>Track usage of promo codes</t>
  </si>
  <si>
    <t>Verify the report for the number of times promo codes are used</t>
  </si>
  <si>
    <t>Check accuracy of the report</t>
  </si>
  <si>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</si>
  <si>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</si>
  <si>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</si>
  <si>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</si>
  <si>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</si>
  <si>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</si>
  <si>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</si>
  <si>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</si>
  <si>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</si>
  <si>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</si>
  <si>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</si>
  <si>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</si>
  <si>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</si>
  <si>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</si>
  <si>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</si>
  <si>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</si>
  <si>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</si>
  <si>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Hasaki</t>
  </si>
  <si>
    <t>Nguyen Thi Thanh Truc</t>
  </si>
  <si>
    <t>Hasaki_Software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</si>
  <si>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</si>
  <si>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</si>
  <si>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</si>
  <si>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</si>
  <si>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</si>
  <si>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</si>
  <si>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</si>
  <si>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</si>
  <si>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</si>
  <si>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</si>
  <si>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</si>
  <si>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</si>
  <si>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</si>
  <si>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Module Code</t>
  </si>
  <si>
    <t>Test requirement</t>
  </si>
  <si>
    <t>Tester</t>
  </si>
  <si>
    <t>Passed</t>
  </si>
  <si>
    <t>Failed</t>
  </si>
  <si>
    <t>Untested</t>
  </si>
  <si>
    <t>Blocked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</si>
  <si>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</si>
  <si>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</si>
  <si>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</si>
  <si>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</si>
  <si>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</si>
  <si>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</si>
  <si>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</si>
  <si>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</si>
  <si>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</si>
  <si>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Promo-1</t>
  </si>
  <si>
    <t>Verify promotion display on home page</t>
  </si>
  <si>
    <t>Promotion banner is visible on the home page.</t>
  </si>
  <si>
    <t>None</t>
  </si>
  <si>
    <t>Promo-2</t>
  </si>
  <si>
    <t>Apply promotion code during checkout</t>
  </si>
  <si>
    <t>Discount is applied to the total price.</t>
  </si>
  <si>
    <t>Promo-3</t>
  </si>
  <si>
    <t>Attempt to apply expired promotion code</t>
  </si>
  <si>
    <t>Error message appears: "Promotion code is expired."</t>
  </si>
  <si>
    <t>Promo-4</t>
  </si>
  <si>
    <t>Promotion for specific category</t>
  </si>
  <si>
    <t>Discount is applied only to items in specified category.</t>
  </si>
  <si>
    <t>Utility Payment</t>
  </si>
  <si>
    <t>TEST REPORT</t>
  </si>
  <si>
    <t>Notes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</si>
  <si>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</si>
  <si>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</si>
  <si>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</si>
  <si>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</si>
  <si>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</si>
  <si>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</si>
  <si>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</si>
  <si>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</si>
  <si>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Hasaki Shop</t>
  </si>
  <si>
    <t>Hasaki-S</t>
  </si>
  <si>
    <t>1. Go to home page.</t>
  </si>
  <si>
    <t>2. Check if the promotion banner is displayed.</t>
  </si>
  <si>
    <t>1. Add item to cart.</t>
  </si>
  <si>
    <t>2. Go to checkout.</t>
  </si>
  <si>
    <t>3. Enter valid promotion code.</t>
  </si>
  <si>
    <t>4. Check if discount is applied.</t>
  </si>
  <si>
    <t>3. Enter expired promotion code.</t>
  </si>
  <si>
    <t>4. Verify error message.</t>
  </si>
  <si>
    <t>Error message did not display</t>
  </si>
  <si>
    <t>1. Add item from applicable category to cart.</t>
  </si>
  <si>
    <t>3. Enter promotion code.</t>
  </si>
  <si>
    <t>4. Verify discount is applied.</t>
  </si>
  <si>
    <t>Only specific items apply</t>
  </si>
  <si>
    <t>Promo-5</t>
  </si>
  <si>
    <t>Minimum purchase requirement for promotion</t>
  </si>
  <si>
    <t>1. Add item below minimum required amount to cart.</t>
  </si>
  <si>
    <t>2. Apply promotion code.</t>
  </si>
  <si>
    <t>3. Verify error message.</t>
  </si>
  <si>
    <t>Error message appears: "Minimum purchase requirement not met."</t>
  </si>
  <si>
    <t>Promo-6</t>
  </si>
  <si>
    <t>Maximum discount cap verification</t>
  </si>
  <si>
    <t>1. Add multiple items to exceed maximum discount cap.</t>
  </si>
  <si>
    <t>3. Verify final discount does not exceed the cap.</t>
  </si>
  <si>
    <t>Discount is applied, respecting the maximum discount cap.</t>
  </si>
  <si>
    <t>Discount exceeded cap</t>
  </si>
  <si>
    <t>Promo-7</t>
  </si>
  <si>
    <t>Multiple promotions on the same order</t>
  </si>
  <si>
    <t>1. Apply promotion code to order.</t>
  </si>
  <si>
    <t>2. Try adding another promotion code.</t>
  </si>
  <si>
    <t>3. Verify if system allows only one promotion at a time.</t>
  </si>
  <si>
    <t>System allows only one promotion code per order.</t>
  </si>
  <si>
    <t>Promo-8</t>
  </si>
  <si>
    <t>Promotion with user login requirement</t>
  </si>
  <si>
    <t>1. Attempt to apply promotion without logging in.</t>
  </si>
  <si>
    <t>2. Log in and apply promotion.</t>
  </si>
  <si>
    <t>3. Verify discount is applied after login.</t>
  </si>
  <si>
    <t>Promotion cannot be applied without login. Discount applied after logging in.</t>
  </si>
  <si>
    <t>Promo-9</t>
  </si>
  <si>
    <t>Non-stackable promotion with store credits</t>
  </si>
  <si>
    <t>1. Apply store credits.</t>
  </si>
  <si>
    <t>2. Attempt to apply promotion code.</t>
  </si>
  <si>
    <t>3. Verify if only one discount type is applied.</t>
  </si>
  <si>
    <t>System allows only one type of discount at a time (either store credits or promotion code).</t>
  </si>
  <si>
    <t>Promo-10</t>
  </si>
  <si>
    <t>Verify promotion expiration date</t>
  </si>
  <si>
    <t>1. Check promotion code status after expiration date.</t>
  </si>
  <si>
    <t>2. Attempt to apply expired code.</t>
  </si>
  <si>
    <t>3. Verify error message on expiration.</t>
  </si>
  <si>
    <t>Error message appears: "Promotion code is expired," and code cannot be applied after expiration date.</t>
  </si>
  <si>
    <t>2024-10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</si>
</sst>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m/yy"/>
  </numFmts>
  <fonts count="17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indexed="8"/>
      <name val="Tahoma"/>
      <charset val="134"/>
    </font>
    <font>
      <b/>
      <sz val="20"/>
      <color indexed="8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1"/>
      <color indexed="8"/>
      <name val="Calibri"/>
      <family val="2"/>
      <scheme val="minor"/>
    </font>
    <font>
      <b/>
      <sz val="10"/>
      <color indexed="8"/>
      <name val="Tahoma"/>
      <charset val="134"/>
    </font>
    <font>
      <b/>
      <sz val="10"/>
      <color indexed="10"/>
      <name val="Tahoma"/>
      <charset val="134"/>
    </font>
    <font>
      <u/>
      <sz val="11"/>
      <color indexed="12"/>
      <name val="MS PGothic"/>
      <charset val="134"/>
    </font>
    <font>
      <u/>
      <sz val="10"/>
      <color indexed="12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1"/>
      <color theme="1"/>
      <name val="Ari al"/>
    </font>
    <font>
      <b/>
      <sz val="11"/>
      <color theme="1"/>
      <name val="Ari al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333399"/>
        <bgColor indexed="64"/>
      </patternFill>
    </fill>
  </fills>
  <borders count="37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0" fontId="2" fillId="3" borderId="0" xfId="0" applyNumberFormat="1" applyFont="1" applyFill="1" applyBorder="1" applyAlignment="1" applyProtection="1"/>
    <xf numFmtId="0" fontId="4" fillId="3" borderId="2" xfId="0" applyNumberFormat="1" applyFont="1" applyFill="1" applyBorder="1" applyAlignment="1" applyProtection="1">
      <alignment horizontal="left"/>
    </xf>
    <xf numFmtId="0" fontId="2" fillId="0" borderId="4" xfId="0" applyNumberFormat="1" applyFont="1" applyFill="1" applyBorder="1" applyAlignment="1" applyProtection="1"/>
    <xf numFmtId="164" fontId="5" fillId="0" borderId="4" xfId="0" applyNumberFormat="1" applyFont="1" applyFill="1" applyBorder="1" applyAlignment="1" applyProtection="1">
      <alignment horizontal="left"/>
    </xf>
    <xf numFmtId="0" fontId="5" fillId="0" borderId="4" xfId="0" applyNumberFormat="1" applyFont="1" applyFill="1" applyBorder="1" applyAlignment="1" applyProtection="1">
      <alignment horizontal="left"/>
    </xf>
    <xf numFmtId="0" fontId="4" fillId="3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  <xf numFmtId="15" fontId="6" fillId="4" borderId="14" xfId="0" applyNumberFormat="1" applyFont="1" applyFill="1" applyBorder="1" applyAlignment="1" applyProtection="1">
      <alignment horizontal="center" vertical="center"/>
    </xf>
    <xf numFmtId="0" fontId="6" fillId="4" borderId="15" xfId="0" applyNumberFormat="1" applyFont="1" applyFill="1" applyBorder="1" applyAlignment="1" applyProtection="1">
      <alignment horizontal="center" vertical="center"/>
    </xf>
    <xf numFmtId="0" fontId="6" fillId="4" borderId="16" xfId="0" applyNumberFormat="1" applyFont="1" applyFill="1" applyBorder="1" applyAlignment="1" applyProtection="1">
      <alignment horizontal="center" vertical="center"/>
    </xf>
    <xf numFmtId="14" fontId="5" fillId="0" borderId="17" xfId="0" applyNumberFormat="1" applyFont="1" applyFill="1" applyBorder="1" applyAlignment="1" applyProtection="1">
      <alignment vertical="top" wrapText="1"/>
    </xf>
    <xf numFmtId="49" fontId="2" fillId="0" borderId="1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2" fillId="0" borderId="1" xfId="0" applyNumberFormat="1" applyFont="1" applyFill="1" applyBorder="1" applyAlignment="1" applyProtection="1">
      <alignment vertical="top"/>
    </xf>
    <xf numFmtId="0" fontId="5" fillId="0" borderId="18" xfId="0" applyNumberFormat="1" applyFont="1" applyFill="1" applyBorder="1" applyAlignment="1" applyProtection="1">
      <alignment vertical="top" wrapText="1"/>
    </xf>
    <xf numFmtId="15" fontId="2" fillId="0" borderId="17" xfId="0" applyNumberFormat="1" applyFont="1" applyFill="1" applyBorder="1" applyAlignment="1" applyProtection="1">
      <alignment vertical="top"/>
    </xf>
    <xf numFmtId="0" fontId="2" fillId="0" borderId="18" xfId="0" applyNumberFormat="1" applyFont="1" applyFill="1" applyBorder="1" applyAlignment="1" applyProtection="1">
      <alignment vertical="top"/>
    </xf>
    <xf numFmtId="15" fontId="2" fillId="0" borderId="19" xfId="0" applyNumberFormat="1" applyFont="1" applyFill="1" applyBorder="1" applyAlignment="1" applyProtection="1">
      <alignment vertical="top"/>
    </xf>
    <xf numFmtId="49" fontId="2" fillId="0" borderId="20" xfId="0" applyNumberFormat="1" applyFont="1" applyFill="1" applyBorder="1" applyAlignment="1" applyProtection="1">
      <alignment vertical="top"/>
    </xf>
    <xf numFmtId="0" fontId="2" fillId="0" borderId="20" xfId="0" applyNumberFormat="1" applyFont="1" applyFill="1" applyBorder="1" applyAlignment="1" applyProtection="1">
      <alignment vertical="top"/>
    </xf>
    <xf numFmtId="0" fontId="2" fillId="0" borderId="21" xfId="0" applyNumberFormat="1" applyFont="1" applyFill="1" applyBorder="1" applyAlignment="1" applyProtection="1">
      <alignment vertical="top"/>
    </xf>
    <xf numFmtId="1" fontId="2" fillId="3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>
      <alignment horizontal="left"/>
    </xf>
    <xf numFmtId="0" fontId="3" fillId="3" borderId="0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Alignment="1" applyProtection="1">
      <alignment horizontal="left"/>
    </xf>
    <xf numFmtId="0" fontId="9" fillId="3" borderId="0" xfId="0" applyNumberFormat="1" applyFont="1" applyFill="1" applyBorder="1" applyAlignment="1" applyProtection="1">
      <alignment horizontal="left"/>
    </xf>
    <xf numFmtId="1" fontId="4" fillId="3" borderId="0" xfId="0" applyNumberFormat="1" applyFont="1" applyFill="1" applyBorder="1" applyAlignment="1" applyProtection="1"/>
    <xf numFmtId="1" fontId="2" fillId="3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horizontal="left" vertical="center"/>
    </xf>
    <xf numFmtId="1" fontId="6" fillId="5" borderId="14" xfId="0" applyNumberFormat="1" applyFont="1" applyFill="1" applyBorder="1" applyAlignment="1" applyProtection="1">
      <alignment horizontal="center" vertical="center"/>
    </xf>
    <xf numFmtId="0" fontId="6" fillId="5" borderId="15" xfId="0" applyNumberFormat="1" applyFont="1" applyFill="1" applyBorder="1" applyAlignment="1" applyProtection="1">
      <alignment horizontal="center" vertical="center"/>
    </xf>
    <xf numFmtId="0" fontId="6" fillId="5" borderId="22" xfId="0" applyNumberFormat="1" applyFont="1" applyFill="1" applyBorder="1" applyAlignment="1" applyProtection="1">
      <alignment horizontal="center" vertical="center"/>
    </xf>
    <xf numFmtId="0" fontId="6" fillId="5" borderId="16" xfId="0" applyNumberFormat="1" applyFont="1" applyFill="1" applyBorder="1" applyAlignment="1" applyProtection="1">
      <alignment horizontal="center" vertical="center"/>
    </xf>
    <xf numFmtId="1" fontId="2" fillId="3" borderId="17" xfId="0" applyNumberFormat="1" applyFont="1" applyFill="1" applyBorder="1" applyAlignment="1" applyProtection="1">
      <alignment vertical="center"/>
    </xf>
    <xf numFmtId="49" fontId="2" fillId="3" borderId="1" xfId="0" applyNumberFormat="1" applyFont="1" applyFill="1" applyBorder="1" applyAlignment="1" applyProtection="1">
      <alignment horizontal="left" vertical="center"/>
    </xf>
    <xf numFmtId="0" fontId="10" fillId="3" borderId="1" xfId="0" applyNumberFormat="1" applyFont="1" applyFill="1" applyBorder="1" applyAlignment="1" applyProtection="1">
      <alignment horizontal="left" vertical="center"/>
    </xf>
    <xf numFmtId="0" fontId="11" fillId="3" borderId="1" xfId="0" applyNumberFormat="1" applyFont="1" applyFill="1" applyBorder="1" applyAlignment="1" applyProtection="1">
      <alignment horizontal="left" vertical="center"/>
    </xf>
    <xf numFmtId="0" fontId="2" fillId="3" borderId="18" xfId="0" applyNumberFormat="1" applyFont="1" applyFill="1" applyBorder="1" applyAlignment="1" applyProtection="1">
      <alignment horizontal="left" vertical="center"/>
    </xf>
    <xf numFmtId="49" fontId="5" fillId="3" borderId="1" xfId="0" applyNumberFormat="1" applyFont="1" applyFill="1" applyBorder="1" applyAlignment="1" applyProtection="1">
      <alignment horizontal="left" vertical="center"/>
    </xf>
    <xf numFmtId="0" fontId="2" fillId="3" borderId="1" xfId="0" applyNumberFormat="1" applyFont="1" applyFill="1" applyBorder="1" applyAlignment="1" applyProtection="1">
      <alignment horizontal="left" vertical="center"/>
    </xf>
    <xf numFmtId="1" fontId="2" fillId="3" borderId="19" xfId="0" applyNumberFormat="1" applyFont="1" applyFill="1" applyBorder="1" applyAlignment="1" applyProtection="1">
      <alignment vertical="center"/>
    </xf>
    <xf numFmtId="49" fontId="2" fillId="3" borderId="20" xfId="0" applyNumberFormat="1" applyFont="1" applyFill="1" applyBorder="1" applyAlignment="1" applyProtection="1">
      <alignment horizontal="left" vertical="center"/>
    </xf>
    <xf numFmtId="0" fontId="2" fillId="3" borderId="20" xfId="0" applyNumberFormat="1" applyFont="1" applyFill="1" applyBorder="1" applyAlignment="1" applyProtection="1">
      <alignment horizontal="left" vertical="center"/>
    </xf>
    <xf numFmtId="0" fontId="2" fillId="3" borderId="21" xfId="0" applyNumberFormat="1" applyFont="1" applyFill="1" applyBorder="1" applyAlignment="1" applyProtection="1">
      <alignment horizontal="left" vertical="center"/>
    </xf>
    <xf numFmtId="0" fontId="2" fillId="3" borderId="23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>
      <alignment wrapText="1"/>
    </xf>
    <xf numFmtId="0" fontId="8" fillId="3" borderId="0" xfId="0" applyNumberFormat="1" applyFont="1" applyFill="1" applyBorder="1" applyAlignment="1" applyProtection="1">
      <alignment wrapText="1"/>
    </xf>
    <xf numFmtId="0" fontId="8" fillId="3" borderId="24" xfId="0" applyNumberFormat="1" applyFont="1" applyFill="1" applyBorder="1" applyAlignment="1" applyProtection="1">
      <alignment horizontal="left" wrapText="1"/>
    </xf>
    <xf numFmtId="0" fontId="8" fillId="3" borderId="25" xfId="0" applyNumberFormat="1" applyFont="1" applyFill="1" applyBorder="1" applyAlignment="1" applyProtection="1">
      <alignment horizontal="left" wrapText="1"/>
    </xf>
    <xf numFmtId="0" fontId="8" fillId="3" borderId="25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 wrapText="1"/>
    </xf>
    <xf numFmtId="0" fontId="8" fillId="3" borderId="2" xfId="0" applyNumberFormat="1" applyFont="1" applyFill="1" applyBorder="1" applyAlignment="1" applyProtection="1">
      <alignment vertical="center" wrapText="1"/>
    </xf>
    <xf numFmtId="0" fontId="2" fillId="3" borderId="26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horizontal="center" wrapText="1"/>
    </xf>
    <xf numFmtId="0" fontId="6" fillId="4" borderId="12" xfId="0" applyNumberFormat="1" applyFont="1" applyFill="1" applyBorder="1" applyAlignment="1" applyProtection="1">
      <alignment horizontal="center" vertical="center" wrapText="1"/>
    </xf>
    <xf numFmtId="0" fontId="6" fillId="4" borderId="9" xfId="0" applyNumberFormat="1" applyFont="1" applyFill="1" applyBorder="1" applyAlignment="1" applyProtection="1">
      <alignment horizontal="center" vertical="center" wrapText="1"/>
    </xf>
    <xf numFmtId="0" fontId="6" fillId="4" borderId="27" xfId="0" applyNumberFormat="1" applyFont="1" applyFill="1" applyBorder="1" applyAlignment="1" applyProtection="1">
      <alignment horizontal="center" vertical="center" wrapText="1"/>
    </xf>
    <xf numFmtId="0" fontId="6" fillId="4" borderId="28" xfId="0" applyNumberFormat="1" applyFont="1" applyFill="1" applyBorder="1" applyAlignment="1" applyProtection="1">
      <alignment horizontal="center" vertical="center" wrapText="1"/>
    </xf>
    <xf numFmtId="0" fontId="8" fillId="3" borderId="0" xfId="0" applyNumberFormat="1" applyFont="1" applyFill="1" applyBorder="1" applyAlignment="1" applyProtection="1"/>
    <xf numFmtId="15" fontId="2" fillId="3" borderId="0" xfId="0" applyNumberFormat="1" applyFont="1" applyFill="1" applyBorder="1" applyAlignment="1" applyProtection="1"/>
    <xf numFmtId="0" fontId="4" fillId="3" borderId="2" xfId="0" applyNumberFormat="1" applyFont="1" applyFill="1" applyBorder="1" applyAlignment="1" applyProtection="1">
      <alignment horizontal="left" vertical="center"/>
    </xf>
    <xf numFmtId="0" fontId="4" fillId="3" borderId="4" xfId="0" applyNumberFormat="1" applyFont="1" applyFill="1" applyBorder="1" applyAlignment="1" applyProtection="1">
      <alignment horizontal="left"/>
    </xf>
    <xf numFmtId="0" fontId="2" fillId="3" borderId="4" xfId="0" applyNumberFormat="1" applyFont="1" applyFill="1" applyBorder="1" applyAlignment="1" applyProtection="1">
      <alignment vertical="top"/>
    </xf>
    <xf numFmtId="0" fontId="4" fillId="3" borderId="2" xfId="0" applyNumberFormat="1" applyFont="1" applyFill="1" applyBorder="1" applyAlignment="1" applyProtection="1">
      <alignment vertical="center"/>
    </xf>
    <xf numFmtId="14" fontId="4" fillId="3" borderId="4" xfId="0" applyNumberFormat="1" applyFont="1" applyFill="1" applyBorder="1" applyAlignment="1" applyProtection="1">
      <alignment horizontal="left"/>
    </xf>
    <xf numFmtId="0" fontId="5" fillId="3" borderId="4" xfId="0" applyNumberFormat="1" applyFont="1" applyFill="1" applyBorder="1" applyAlignment="1" applyProtection="1">
      <alignment vertical="top"/>
    </xf>
    <xf numFmtId="0" fontId="5" fillId="3" borderId="0" xfId="0" applyNumberFormat="1" applyFont="1" applyFill="1" applyBorder="1" applyAlignment="1" applyProtection="1"/>
    <xf numFmtId="0" fontId="2" fillId="3" borderId="29" xfId="0" applyNumberFormat="1" applyFont="1" applyFill="1" applyBorder="1" applyAlignment="1" applyProtection="1"/>
    <xf numFmtId="0" fontId="6" fillId="4" borderId="30" xfId="0" applyNumberFormat="1" applyFont="1" applyFill="1" applyBorder="1" applyAlignment="1" applyProtection="1">
      <alignment horizontal="center"/>
    </xf>
    <xf numFmtId="0" fontId="6" fillId="4" borderId="15" xfId="0" applyNumberFormat="1" applyFont="1" applyFill="1" applyBorder="1" applyAlignment="1" applyProtection="1">
      <alignment horizontal="center"/>
    </xf>
    <xf numFmtId="0" fontId="6" fillId="4" borderId="15" xfId="0" applyNumberFormat="1" applyFont="1" applyFill="1" applyBorder="1" applyAlignment="1" applyProtection="1">
      <alignment horizontal="center" wrapText="1"/>
    </xf>
    <xf numFmtId="0" fontId="6" fillId="4" borderId="22" xfId="0" applyNumberFormat="1" applyFont="1" applyFill="1" applyBorder="1" applyAlignment="1" applyProtection="1">
      <alignment horizontal="center"/>
    </xf>
    <xf numFmtId="0" fontId="6" fillId="4" borderId="31" xfId="0" applyNumberFormat="1" applyFont="1" applyFill="1" applyBorder="1" applyAlignment="1" applyProtection="1">
      <alignment horizontal="center" wrapText="1"/>
    </xf>
    <xf numFmtId="0" fontId="2" fillId="3" borderId="32" xfId="0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>
      <alignment horizontal="center"/>
    </xf>
    <xf numFmtId="0" fontId="2" fillId="3" borderId="33" xfId="0" applyNumberFormat="1" applyFont="1" applyFill="1" applyBorder="1" applyAlignment="1" applyProtection="1">
      <alignment horizontal="center"/>
    </xf>
    <xf numFmtId="0" fontId="2" fillId="3" borderId="34" xfId="0" applyNumberFormat="1" applyFont="1" applyFill="1" applyBorder="1" applyAlignment="1" applyProtection="1">
      <alignment horizontal="center"/>
    </xf>
    <xf numFmtId="0" fontId="12" fillId="4" borderId="35" xfId="0" applyNumberFormat="1" applyFont="1" applyFill="1" applyBorder="1" applyAlignment="1" applyProtection="1">
      <alignment horizontal="center"/>
    </xf>
    <xf numFmtId="0" fontId="6" fillId="4" borderId="20" xfId="0" applyNumberFormat="1" applyFont="1" applyFill="1" applyBorder="1" applyAlignment="1" applyProtection="1"/>
    <xf numFmtId="0" fontId="12" fillId="4" borderId="20" xfId="0" applyNumberFormat="1" applyFont="1" applyFill="1" applyBorder="1" applyAlignment="1" applyProtection="1">
      <alignment horizontal="center"/>
    </xf>
    <xf numFmtId="0" fontId="12" fillId="4" borderId="3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 applyProtection="1">
      <alignment horizontal="center"/>
    </xf>
    <xf numFmtId="10" fontId="2" fillId="3" borderId="0" xfId="0" applyNumberFormat="1" applyFont="1" applyFill="1" applyBorder="1" applyAlignment="1" applyProtection="1">
      <alignment horizontal="center"/>
    </xf>
    <xf numFmtId="9" fontId="2" fillId="3" borderId="0" xfId="0" applyNumberFormat="1" applyFont="1" applyFill="1" applyBorder="1" applyAlignment="1" applyProtection="1">
      <alignment horizontal="center"/>
    </xf>
    <xf numFmtId="2" fontId="13" fillId="3" borderId="0" xfId="0" applyNumberFormat="1" applyFont="1" applyFill="1" applyBorder="1" applyAlignment="1" applyProtection="1">
      <alignment horizontal="right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left"/>
    </xf>
    <xf numFmtId="0" fontId="5" fillId="0" borderId="5" xfId="0" applyNumberFormat="1" applyFont="1" applyFill="1" applyBorder="1" applyAlignment="1" applyProtection="1">
      <alignment horizontal="left"/>
    </xf>
    <xf numFmtId="0" fontId="5" fillId="0" borderId="4" xfId="0" applyNumberFormat="1" applyFont="1" applyFill="1" applyBorder="1" applyAlignment="1" applyProtection="1">
      <alignment horizontal="left"/>
    </xf>
    <xf numFmtId="0" fontId="4" fillId="3" borderId="8" xfId="0" applyNumberFormat="1" applyFont="1" applyFill="1" applyBorder="1" applyAlignment="1" applyProtection="1">
      <alignment horizontal="left" vertical="center"/>
    </xf>
    <xf numFmtId="0" fontId="4" fillId="3" borderId="9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7" xfId="0" applyNumberFormat="1" applyFont="1" applyFill="1" applyBorder="1" applyAlignment="1" applyProtection="1">
      <alignment horizontal="left" vertical="center"/>
    </xf>
    <xf numFmtId="0" fontId="5" fillId="0" borderId="10" xfId="0" applyNumberFormat="1" applyFont="1" applyFill="1" applyBorder="1" applyAlignment="1" applyProtection="1">
      <alignment horizontal="left" vertical="center"/>
    </xf>
    <xf numFmtId="0" fontId="5" fillId="0" borderId="11" xfId="0" applyNumberFormat="1" applyFont="1" applyFill="1" applyBorder="1" applyAlignment="1" applyProtection="1">
      <alignment horizontal="left" vertical="center"/>
    </xf>
    <xf numFmtId="0" fontId="5" fillId="0" borderId="13" xfId="0" applyNumberFormat="1" applyFont="1" applyFill="1" applyBorder="1" applyAlignment="1" applyProtection="1">
      <alignment horizontal="left" vertical="center"/>
    </xf>
    <xf numFmtId="0" fontId="5" fillId="0" borderId="12" xfId="0" applyNumberFormat="1" applyFont="1" applyFill="1" applyBorder="1" applyAlignment="1" applyProtection="1">
      <alignment horizontal="left" vertical="center"/>
    </xf>
    <xf numFmtId="1" fontId="4" fillId="3" borderId="3" xfId="0" applyNumberFormat="1" applyFont="1" applyFill="1" applyBorder="1" applyAlignment="1" applyProtection="1"/>
    <xf numFmtId="1" fontId="4" fillId="3" borderId="5" xfId="0" applyNumberFormat="1" applyFont="1" applyFill="1" applyBorder="1" applyAlignment="1" applyProtection="1"/>
    <xf numFmtId="0" fontId="5" fillId="3" borderId="3" xfId="0" applyNumberFormat="1" applyFont="1" applyFill="1" applyBorder="1" applyAlignment="1" applyProtection="1">
      <alignment horizontal="left"/>
    </xf>
    <xf numFmtId="0" fontId="5" fillId="3" borderId="5" xfId="0" applyNumberFormat="1" applyFont="1" applyFill="1" applyBorder="1" applyAlignment="1" applyProtection="1">
      <alignment horizontal="left"/>
    </xf>
    <xf numFmtId="0" fontId="5" fillId="3" borderId="4" xfId="0" applyNumberFormat="1" applyFont="1" applyFill="1" applyBorder="1" applyAlignment="1" applyProtection="1">
      <alignment horizontal="left"/>
    </xf>
    <xf numFmtId="1" fontId="4" fillId="3" borderId="3" xfId="0" applyNumberFormat="1" applyFont="1" applyFill="1" applyBorder="1" applyAlignment="1" applyProtection="1">
      <alignment vertical="center" wrapText="1"/>
    </xf>
    <xf numFmtId="1" fontId="4" fillId="3" borderId="4" xfId="0" applyNumberFormat="1" applyFont="1" applyFill="1" applyBorder="1" applyAlignment="1" applyProtection="1">
      <alignment vertical="center" wrapText="1"/>
    </xf>
    <xf numFmtId="0" fontId="5" fillId="3" borderId="3" xfId="0" applyNumberFormat="1" applyFont="1" applyFill="1" applyBorder="1" applyAlignment="1" applyProtection="1">
      <alignment vertical="top" wrapText="1"/>
    </xf>
    <xf numFmtId="0" fontId="5" fillId="3" borderId="5" xfId="0" applyNumberFormat="1" applyFont="1" applyFill="1" applyBorder="1" applyAlignment="1" applyProtection="1">
      <alignment vertical="top" wrapText="1"/>
    </xf>
    <xf numFmtId="0" fontId="5" fillId="3" borderId="4" xfId="0" applyNumberFormat="1" applyFont="1" applyFill="1" applyBorder="1" applyAlignment="1" applyProtection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14" fontId="14" fillId="0" borderId="0" xfId="0" applyNumberFormat="1" applyFont="1" applyAlignment="1">
      <alignment vertical="top" wrapText="1"/>
    </xf>
    <xf numFmtId="0" fontId="5" fillId="3" borderId="3" xfId="0" applyNumberFormat="1" applyFont="1" applyFill="1" applyBorder="1" applyAlignment="1" applyProtection="1">
      <alignment horizontal="left" vertical="center" wrapText="1"/>
    </xf>
    <xf numFmtId="0" fontId="5" fillId="3" borderId="5" xfId="0" applyNumberFormat="1" applyFont="1" applyFill="1" applyBorder="1" applyAlignment="1" applyProtection="1">
      <alignment horizontal="left" vertical="center" wrapText="1"/>
    </xf>
    <xf numFmtId="0" fontId="5" fillId="3" borderId="4" xfId="0" applyNumberFormat="1" applyFont="1" applyFill="1" applyBorder="1" applyAlignment="1" applyProtection="1">
      <alignment horizontal="left" vertical="center" wrapText="1"/>
    </xf>
    <xf numFmtId="0" fontId="8" fillId="3" borderId="3" xfId="0" applyNumberFormat="1" applyFont="1" applyFill="1" applyBorder="1" applyAlignment="1" applyProtection="1">
      <alignment horizontal="center" vertical="center" wrapText="1"/>
    </xf>
    <xf numFmtId="0" fontId="8" fillId="3" borderId="5" xfId="0" applyNumberFormat="1" applyFont="1" applyFill="1" applyBorder="1" applyAlignment="1" applyProtection="1">
      <alignment horizontal="center" vertical="center" wrapText="1"/>
    </xf>
    <xf numFmtId="0" fontId="8" fillId="3" borderId="4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2" fillId="3" borderId="5" xfId="0" applyNumberFormat="1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 applyProtection="1">
      <alignment horizontal="center" vertical="center" wrapText="1"/>
    </xf>
    <xf numFmtId="0" fontId="14" fillId="0" borderId="7" xfId="0" applyFont="1" applyBorder="1" applyAlignment="1">
      <alignment vertical="top" wrapText="1"/>
    </xf>
    <xf numFmtId="0" fontId="3" fillId="3" borderId="0" xfId="0" applyNumberFormat="1" applyFont="1" applyFill="1" applyBorder="1" applyAlignment="1" applyProtection="1">
      <alignment horizontal="center"/>
    </xf>
    <xf numFmtId="0" fontId="4" fillId="3" borderId="3" xfId="0" applyNumberFormat="1" applyFont="1" applyFill="1" applyBorder="1" applyAlignment="1" applyProtection="1">
      <alignment horizontal="left"/>
    </xf>
    <xf numFmtId="0" fontId="4" fillId="3" borderId="4" xfId="0" applyNumberFormat="1" applyFont="1" applyFill="1" applyBorder="1" applyAlignment="1" applyProtection="1">
      <alignment horizontal="left"/>
    </xf>
    <xf numFmtId="0" fontId="16" fillId="0" borderId="7" xfId="0" applyFont="1" applyBorder="1" applyAlignment="1">
      <alignment vertical="top" wrapText="1"/>
    </xf>
    <xf numFmtId="0" fontId="16" fillId="0" borderId="0" xfId="0" applyFont="1" applyAlignment="1">
      <alignment vertical="top" wrapText="1"/>
    </xf>
  </cellXfs>
  <cellStyles count="1">
    <cellStyle name="Normal" xfId="0" builtinId="0"/>
  </cellStyles>
  <dxfs count="4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Login-Logout-style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F23" sqref="F23"/>
    </sheetView>
  </sheetViews>
  <sheetFormatPr defaultRowHeight="14.4"/>
  <cols>
    <col min="1" max="1" width="19.33203125" customWidth="1"/>
    <col min="5" max="5" width="13" customWidth="1"/>
    <col min="6" max="6" width="75.5546875" customWidth="1"/>
  </cols>
  <sheetData>
    <row r="1" spans="1:6">
      <c r="A1" s="5"/>
      <c r="B1" s="6"/>
      <c r="C1" s="6"/>
      <c r="D1" s="6"/>
      <c r="E1" s="6"/>
      <c r="F1" s="6"/>
    </row>
    <row r="2" spans="1:6" ht="48" customHeight="1">
      <c r="A2" s="99" t="s">
        <v>45</v>
      </c>
      <c r="B2" s="100"/>
      <c r="C2" s="100"/>
      <c r="D2" s="100"/>
      <c r="E2" s="100"/>
      <c r="F2" s="101"/>
    </row>
    <row r="3" spans="1:6">
      <c r="A3" s="7"/>
      <c r="B3" s="8"/>
      <c r="C3" s="6"/>
      <c r="D3" s="6"/>
      <c r="E3" s="9"/>
      <c r="F3" s="6"/>
    </row>
    <row r="4" spans="1:6">
      <c r="A4" s="10" t="s">
        <v>46</v>
      </c>
      <c r="B4" s="102" t="s">
        <v>62</v>
      </c>
      <c r="C4" s="103"/>
      <c r="D4" s="104"/>
      <c r="E4" s="10" t="s">
        <v>47</v>
      </c>
      <c r="F4" s="11" t="s">
        <v>63</v>
      </c>
    </row>
    <row r="5" spans="1:6">
      <c r="A5" s="10" t="s">
        <v>48</v>
      </c>
      <c r="B5" s="102" t="s">
        <v>62</v>
      </c>
      <c r="C5" s="103"/>
      <c r="D5" s="104"/>
      <c r="E5" s="10" t="s">
        <v>49</v>
      </c>
      <c r="F5" s="11" t="s">
        <v>63</v>
      </c>
    </row>
    <row r="6" spans="1:6">
      <c r="A6" s="105" t="s">
        <v>50</v>
      </c>
      <c r="B6" s="107" t="str">
        <f>B5&amp;"_TestCase_V0.1"</f>
        <v>Hasaki_TestCase_V0.1</v>
      </c>
      <c r="C6" s="108"/>
      <c r="D6" s="109"/>
      <c r="E6" s="10" t="s">
        <v>51</v>
      </c>
      <c r="F6" s="12">
        <v>45592</v>
      </c>
    </row>
    <row r="7" spans="1:6">
      <c r="A7" s="106"/>
      <c r="B7" s="110"/>
      <c r="C7" s="111"/>
      <c r="D7" s="112"/>
      <c r="E7" s="10" t="s">
        <v>52</v>
      </c>
      <c r="F7" s="13">
        <v>0.1</v>
      </c>
    </row>
    <row r="8" spans="1:6">
      <c r="A8" s="14"/>
      <c r="B8" s="8"/>
      <c r="C8" s="6"/>
      <c r="D8" s="6"/>
      <c r="E8" s="7"/>
      <c r="F8" s="8"/>
    </row>
    <row r="9" spans="1:6">
      <c r="A9" s="5"/>
      <c r="B9" s="6"/>
      <c r="C9" s="6"/>
      <c r="D9" s="6"/>
      <c r="E9" s="6"/>
      <c r="F9" s="6"/>
    </row>
    <row r="10" spans="1:6">
      <c r="A10" s="15" t="s">
        <v>53</v>
      </c>
      <c r="B10" s="6"/>
      <c r="C10" s="6"/>
      <c r="D10" s="6"/>
      <c r="E10" s="6"/>
      <c r="F10" s="6"/>
    </row>
    <row r="11" spans="1:6">
      <c r="A11" s="16" t="s">
        <v>54</v>
      </c>
      <c r="B11" s="17" t="s">
        <v>52</v>
      </c>
      <c r="C11" s="17" t="s">
        <v>55</v>
      </c>
      <c r="D11" s="17" t="s">
        <v>56</v>
      </c>
      <c r="E11" s="17" t="s">
        <v>57</v>
      </c>
      <c r="F11" s="18" t="s">
        <v>58</v>
      </c>
    </row>
    <row r="12" spans="1:6">
      <c r="A12" s="19">
        <v>45592</v>
      </c>
      <c r="B12" s="20" t="s">
        <v>59</v>
      </c>
      <c r="C12" s="21"/>
      <c r="D12" s="22" t="s">
        <v>60</v>
      </c>
      <c r="E12" s="22" t="s">
        <v>61</v>
      </c>
      <c r="F12" s="23" t="s">
        <v>64</v>
      </c>
    </row>
    <row r="13" spans="1:6">
      <c r="A13" s="24"/>
      <c r="B13" s="20"/>
      <c r="C13" s="22"/>
      <c r="D13" s="22"/>
      <c r="E13" s="22"/>
      <c r="F13" s="25"/>
    </row>
    <row r="14" spans="1:6">
      <c r="A14" s="24"/>
      <c r="B14" s="20"/>
      <c r="C14" s="22"/>
      <c r="D14" s="22"/>
      <c r="E14" s="22"/>
      <c r="F14" s="25"/>
    </row>
    <row r="15" spans="1:6">
      <c r="A15" s="24"/>
      <c r="B15" s="20"/>
      <c r="C15" s="22"/>
      <c r="D15" s="22"/>
      <c r="E15" s="22"/>
      <c r="F15" s="25"/>
    </row>
    <row r="16" spans="1:6">
      <c r="A16" s="24"/>
      <c r="B16" s="20"/>
      <c r="C16" s="22"/>
      <c r="D16" s="22"/>
      <c r="E16" s="22"/>
      <c r="F16" s="25"/>
    </row>
    <row r="17" spans="1:6">
      <c r="A17" s="24"/>
      <c r="B17" s="20"/>
      <c r="C17" s="22"/>
      <c r="D17" s="22"/>
      <c r="E17" s="22"/>
      <c r="F17" s="25"/>
    </row>
    <row r="18" spans="1:6">
      <c r="A18" s="26"/>
      <c r="B18" s="27"/>
      <c r="C18" s="28"/>
      <c r="D18" s="28"/>
      <c r="E18" s="28"/>
      <c r="F18" s="29"/>
    </row>
    <row r="19" spans="1:6">
      <c r="A19" s="5"/>
      <c r="B19" s="6"/>
      <c r="C19" s="6"/>
      <c r="D19" s="6"/>
      <c r="E19" s="6"/>
      <c r="F19" s="6"/>
    </row>
  </sheetData>
  <mergeCells count="5">
    <mergeCell ref="A2:F2"/>
    <mergeCell ref="B4:D4"/>
    <mergeCell ref="B5:D5"/>
    <mergeCell ref="A6:A7"/>
    <mergeCell ref="B6:D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3" sqref="D23"/>
    </sheetView>
  </sheetViews>
  <sheetFormatPr defaultRowHeight="14.4"/>
  <cols>
    <col min="2" max="2" width="17.5546875" customWidth="1"/>
    <col min="3" max="3" width="22.6640625" customWidth="1"/>
    <col min="4" max="4" width="21.6640625" customWidth="1"/>
    <col min="5" max="5" width="48.109375" customWidth="1"/>
  </cols>
  <sheetData>
    <row r="1" spans="1:5" ht="24.6">
      <c r="A1" s="30"/>
      <c r="B1" s="31"/>
      <c r="C1" s="32" t="s">
        <v>65</v>
      </c>
      <c r="D1" s="33"/>
      <c r="E1" s="31"/>
    </row>
    <row r="2" spans="1:5">
      <c r="A2" s="30"/>
      <c r="B2" s="31"/>
      <c r="C2" s="34"/>
      <c r="D2" s="34"/>
      <c r="E2" s="31"/>
    </row>
    <row r="3" spans="1:5">
      <c r="A3" s="113" t="s">
        <v>46</v>
      </c>
      <c r="B3" s="114"/>
      <c r="C3" s="115" t="s">
        <v>62</v>
      </c>
      <c r="D3" s="116"/>
      <c r="E3" s="117"/>
    </row>
    <row r="4" spans="1:5">
      <c r="A4" s="113" t="s">
        <v>48</v>
      </c>
      <c r="B4" s="114"/>
      <c r="C4" s="115" t="s">
        <v>62</v>
      </c>
      <c r="D4" s="116"/>
      <c r="E4" s="117"/>
    </row>
    <row r="5" spans="1:5" ht="62.4" customHeight="1">
      <c r="A5" s="118" t="s">
        <v>66</v>
      </c>
      <c r="B5" s="119"/>
      <c r="C5" s="120" t="s">
        <v>67</v>
      </c>
      <c r="D5" s="121"/>
      <c r="E5" s="122"/>
    </row>
    <row r="6" spans="1:5">
      <c r="A6" s="35"/>
      <c r="B6" s="9"/>
      <c r="C6" s="9"/>
      <c r="D6" s="9"/>
      <c r="E6" s="9"/>
    </row>
    <row r="7" spans="1:5">
      <c r="A7" s="36"/>
      <c r="B7" s="37"/>
      <c r="C7" s="37"/>
      <c r="D7" s="37"/>
      <c r="E7" s="37"/>
    </row>
    <row r="8" spans="1:5">
      <c r="A8" s="38" t="s">
        <v>68</v>
      </c>
      <c r="B8" s="39" t="s">
        <v>69</v>
      </c>
      <c r="C8" s="39" t="s">
        <v>70</v>
      </c>
      <c r="D8" s="40" t="s">
        <v>71</v>
      </c>
      <c r="E8" s="41" t="s">
        <v>72</v>
      </c>
    </row>
    <row r="9" spans="1:5">
      <c r="A9" s="42">
        <v>1</v>
      </c>
      <c r="B9" s="43" t="s">
        <v>73</v>
      </c>
      <c r="C9" s="44" t="s">
        <v>74</v>
      </c>
      <c r="D9" s="45"/>
      <c r="E9" s="46"/>
    </row>
    <row r="10" spans="1:5">
      <c r="A10" s="42">
        <v>2</v>
      </c>
      <c r="B10" s="43" t="s">
        <v>75</v>
      </c>
      <c r="C10" s="44" t="s">
        <v>76</v>
      </c>
      <c r="D10" s="45"/>
      <c r="E10" s="46"/>
    </row>
    <row r="11" spans="1:5">
      <c r="A11" s="42"/>
      <c r="B11" s="47" t="s">
        <v>77</v>
      </c>
      <c r="C11" s="45"/>
      <c r="D11" s="48"/>
      <c r="E11" s="46"/>
    </row>
    <row r="12" spans="1:5">
      <c r="A12" s="42"/>
      <c r="B12" s="43"/>
      <c r="C12" s="45"/>
      <c r="D12" s="45"/>
      <c r="E12" s="46"/>
    </row>
    <row r="13" spans="1:5">
      <c r="A13" s="42"/>
      <c r="B13" s="43"/>
      <c r="C13" s="45"/>
      <c r="D13" s="45"/>
      <c r="E13" s="46"/>
    </row>
    <row r="14" spans="1:5">
      <c r="A14" s="42"/>
      <c r="B14" s="43"/>
      <c r="C14" s="48"/>
      <c r="D14" s="48"/>
      <c r="E14" s="46"/>
    </row>
    <row r="15" spans="1:5">
      <c r="A15" s="42"/>
      <c r="B15" s="43"/>
      <c r="C15" s="48"/>
      <c r="D15" s="48"/>
      <c r="E15" s="46"/>
    </row>
    <row r="16" spans="1:5">
      <c r="A16" s="42"/>
      <c r="B16" s="43"/>
      <c r="C16" s="48"/>
      <c r="D16" s="48"/>
      <c r="E16" s="46"/>
    </row>
    <row r="17" spans="1:5">
      <c r="A17" s="42"/>
      <c r="B17" s="43"/>
      <c r="C17" s="48"/>
      <c r="D17" s="48"/>
      <c r="E17" s="46"/>
    </row>
    <row r="18" spans="1:5">
      <c r="A18" s="42"/>
      <c r="B18" s="43"/>
      <c r="C18" s="48"/>
      <c r="D18" s="48"/>
      <c r="E18" s="46"/>
    </row>
    <row r="19" spans="1:5">
      <c r="A19" s="42"/>
      <c r="B19" s="43"/>
      <c r="C19" s="48"/>
      <c r="D19" s="48"/>
      <c r="E19" s="46"/>
    </row>
    <row r="20" spans="1:5">
      <c r="A20" s="42"/>
      <c r="B20" s="43"/>
      <c r="C20" s="48"/>
      <c r="D20" s="48"/>
      <c r="E20" s="46"/>
    </row>
    <row r="21" spans="1:5">
      <c r="A21" s="49"/>
      <c r="B21" s="50"/>
      <c r="C21" s="51"/>
      <c r="D21" s="51"/>
      <c r="E21" s="52"/>
    </row>
  </sheetData>
  <mergeCells count="6">
    <mergeCell ref="A3:B3"/>
    <mergeCell ref="C3:E3"/>
    <mergeCell ref="A4:B4"/>
    <mergeCell ref="C4:E4"/>
    <mergeCell ref="A5:B5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"/>
    </sheetView>
  </sheetViews>
  <sheetFormatPr defaultRowHeight="14.4"/>
  <cols>
    <col min="1" max="1" width="16.6640625" customWidth="1"/>
    <col min="2" max="2" width="16.44140625" customWidth="1"/>
    <col min="3" max="3" width="16.88671875" customWidth="1"/>
    <col min="4" max="4" width="68.33203125" customWidth="1"/>
    <col min="5" max="5" width="15.44140625" customWidth="1"/>
    <col min="6" max="6" width="23.88671875" customWidth="1"/>
  </cols>
  <sheetData>
    <row r="1" spans="1:6" ht="26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8.8">
      <c r="A2" s="2" t="s">
        <v>7</v>
      </c>
      <c r="B2" s="2" t="s">
        <v>8</v>
      </c>
      <c r="C2" s="2" t="s">
        <v>11</v>
      </c>
      <c r="D2" s="2" t="s">
        <v>9</v>
      </c>
      <c r="E2" s="2" t="s">
        <v>6</v>
      </c>
      <c r="F2" s="2" t="s">
        <v>10</v>
      </c>
    </row>
    <row r="3" spans="1:6" ht="43.2">
      <c r="A3" s="3"/>
      <c r="B3" s="2"/>
      <c r="C3" s="2" t="s">
        <v>12</v>
      </c>
      <c r="D3" s="3" t="s">
        <v>13</v>
      </c>
      <c r="E3" s="3" t="s">
        <v>6</v>
      </c>
      <c r="F3" s="2" t="s">
        <v>14</v>
      </c>
    </row>
    <row r="4" spans="1:6" ht="28.8">
      <c r="A4" s="3"/>
      <c r="B4" s="3"/>
      <c r="C4" s="2" t="s">
        <v>16</v>
      </c>
      <c r="D4" s="3" t="s">
        <v>15</v>
      </c>
      <c r="E4" s="3" t="s">
        <v>6</v>
      </c>
      <c r="F4" s="2" t="s">
        <v>17</v>
      </c>
    </row>
    <row r="5" spans="1:6" ht="28.8">
      <c r="A5" s="3"/>
      <c r="B5" s="3"/>
      <c r="C5" s="2" t="s">
        <v>18</v>
      </c>
      <c r="D5" s="3" t="s">
        <v>19</v>
      </c>
      <c r="E5" s="3" t="s">
        <v>6</v>
      </c>
      <c r="F5" s="2" t="s">
        <v>20</v>
      </c>
    </row>
    <row r="6" spans="1:6" ht="28.8">
      <c r="A6" s="3"/>
      <c r="B6" s="3"/>
      <c r="C6" s="2" t="s">
        <v>21</v>
      </c>
      <c r="D6" s="3" t="s">
        <v>22</v>
      </c>
      <c r="E6" s="3" t="s">
        <v>6</v>
      </c>
      <c r="F6" s="4" t="s">
        <v>23</v>
      </c>
    </row>
    <row r="7" spans="1:6" ht="28.8">
      <c r="A7" s="3"/>
      <c r="B7" s="3"/>
      <c r="C7" s="2" t="s">
        <v>24</v>
      </c>
      <c r="D7" s="3" t="s">
        <v>25</v>
      </c>
      <c r="E7" s="3" t="s">
        <v>6</v>
      </c>
      <c r="F7" s="4" t="s">
        <v>26</v>
      </c>
    </row>
    <row r="8" spans="1:6" ht="28.8">
      <c r="A8" s="3"/>
      <c r="B8" s="3"/>
      <c r="C8" s="2" t="s">
        <v>27</v>
      </c>
      <c r="D8" s="3" t="s">
        <v>28</v>
      </c>
      <c r="E8" s="3" t="s">
        <v>29</v>
      </c>
      <c r="F8" s="4" t="s">
        <v>30</v>
      </c>
    </row>
    <row r="9" spans="1:6" ht="28.8">
      <c r="A9" s="3"/>
      <c r="B9" s="2" t="s">
        <v>31</v>
      </c>
      <c r="C9" s="2" t="s">
        <v>38</v>
      </c>
      <c r="D9" s="3" t="s">
        <v>32</v>
      </c>
      <c r="E9" s="3" t="s">
        <v>6</v>
      </c>
      <c r="F9" s="4" t="s">
        <v>33</v>
      </c>
    </row>
    <row r="10" spans="1:6" ht="28.8">
      <c r="A10" s="3"/>
      <c r="B10" s="3"/>
      <c r="C10" s="2" t="s">
        <v>37</v>
      </c>
      <c r="D10" s="3" t="s">
        <v>34</v>
      </c>
      <c r="E10" s="3" t="s">
        <v>6</v>
      </c>
      <c r="F10" s="2" t="s">
        <v>35</v>
      </c>
    </row>
    <row r="11" spans="1:6" ht="28.8">
      <c r="A11" s="3"/>
      <c r="B11" s="3"/>
      <c r="C11" s="2" t="s">
        <v>36</v>
      </c>
      <c r="D11" s="3" t="s">
        <v>39</v>
      </c>
      <c r="E11" s="3" t="s">
        <v>6</v>
      </c>
      <c r="F11" s="2" t="s">
        <v>40</v>
      </c>
    </row>
    <row r="12" spans="1:6" ht="43.2">
      <c r="A12" s="3"/>
      <c r="B12" s="2" t="s">
        <v>41</v>
      </c>
      <c r="C12" s="2" t="s">
        <v>42</v>
      </c>
      <c r="D12" s="3" t="s">
        <v>43</v>
      </c>
      <c r="E12" s="3" t="s">
        <v>6</v>
      </c>
      <c r="F12" s="2" t="s">
        <v>44</v>
      </c>
    </row>
  </sheetData>
  <autoFilter ref="A1:F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>
      <selection activeCell="E9" sqref="E9:E10"/>
    </sheetView>
  </sheetViews>
  <sheetFormatPr defaultRowHeight="14.4"/>
  <cols>
    <col min="1" max="1" width="16.6640625" customWidth="1"/>
    <col min="2" max="2" width="19.5546875" customWidth="1"/>
    <col min="3" max="3" width="28.33203125" customWidth="1"/>
    <col min="4" max="4" width="14.44140625" customWidth="1"/>
    <col min="5" max="5" width="16.77734375" customWidth="1"/>
    <col min="7" max="7" width="17.109375" customWidth="1"/>
    <col min="8" max="8" width="55.21875" customWidth="1"/>
  </cols>
  <sheetData>
    <row r="1" spans="1:8" ht="15" thickBot="1">
      <c r="A1" s="53"/>
      <c r="B1" s="54"/>
      <c r="C1" s="54"/>
      <c r="D1" s="54"/>
      <c r="E1" s="54"/>
      <c r="F1" s="54"/>
      <c r="G1" s="55"/>
      <c r="H1" s="54"/>
    </row>
    <row r="2" spans="1:8">
      <c r="A2" s="56" t="s">
        <v>78</v>
      </c>
      <c r="B2" s="126" t="s">
        <v>7</v>
      </c>
      <c r="C2" s="127"/>
      <c r="D2" s="127"/>
      <c r="E2" s="127"/>
      <c r="F2" s="127"/>
      <c r="G2" s="127"/>
      <c r="H2" s="128"/>
    </row>
    <row r="3" spans="1:8" ht="27">
      <c r="A3" s="57" t="s">
        <v>79</v>
      </c>
      <c r="B3" s="126" t="s">
        <v>7</v>
      </c>
      <c r="C3" s="127"/>
      <c r="D3" s="127"/>
      <c r="E3" s="127"/>
      <c r="F3" s="127"/>
      <c r="G3" s="127"/>
      <c r="H3" s="128"/>
    </row>
    <row r="4" spans="1:8">
      <c r="A4" s="56" t="s">
        <v>80</v>
      </c>
      <c r="B4" s="126" t="s">
        <v>63</v>
      </c>
      <c r="C4" s="127"/>
      <c r="D4" s="127"/>
      <c r="E4" s="127"/>
      <c r="F4" s="127"/>
      <c r="G4" s="127"/>
      <c r="H4" s="128"/>
    </row>
    <row r="5" spans="1:8">
      <c r="A5" s="58" t="s">
        <v>81</v>
      </c>
      <c r="B5" s="59" t="s">
        <v>82</v>
      </c>
      <c r="C5" s="59" t="s">
        <v>83</v>
      </c>
      <c r="D5" s="59" t="s">
        <v>84</v>
      </c>
      <c r="E5" s="60" t="s">
        <v>85</v>
      </c>
      <c r="F5" s="129" t="s">
        <v>86</v>
      </c>
      <c r="G5" s="130"/>
      <c r="H5" s="131"/>
    </row>
    <row r="6" spans="1:8" ht="15" thickBot="1">
      <c r="A6" s="61">
        <v>7</v>
      </c>
      <c r="B6" s="62">
        <v>3</v>
      </c>
      <c r="C6" s="62">
        <v>-2</v>
      </c>
      <c r="D6" s="62">
        <v>0</v>
      </c>
      <c r="E6" s="63">
        <v>0</v>
      </c>
      <c r="F6" s="132">
        <v>10</v>
      </c>
      <c r="G6" s="133"/>
      <c r="H6" s="134"/>
    </row>
    <row r="7" spans="1:8">
      <c r="A7" s="9"/>
      <c r="B7" s="9"/>
      <c r="C7" s="9"/>
      <c r="D7" s="64"/>
      <c r="E7" s="64"/>
      <c r="F7" s="64"/>
      <c r="G7" s="64"/>
      <c r="H7" s="64"/>
    </row>
    <row r="8" spans="1:8" ht="26.4">
      <c r="A8" s="65" t="s">
        <v>87</v>
      </c>
      <c r="B8" s="66" t="s">
        <v>88</v>
      </c>
      <c r="C8" s="66" t="s">
        <v>89</v>
      </c>
      <c r="D8" s="66" t="s">
        <v>90</v>
      </c>
      <c r="E8" s="67" t="s">
        <v>91</v>
      </c>
      <c r="F8" s="67" t="s">
        <v>92</v>
      </c>
      <c r="G8" s="67" t="s">
        <v>93</v>
      </c>
      <c r="H8" s="68" t="s">
        <v>5</v>
      </c>
    </row>
    <row r="9" spans="1:8" ht="386.4" customHeight="1">
      <c r="A9" s="139" t="s">
        <v>94</v>
      </c>
      <c r="B9" s="135" t="s">
        <v>95</v>
      </c>
      <c r="C9" s="97" t="s">
        <v>120</v>
      </c>
      <c r="D9" s="135" t="s">
        <v>96</v>
      </c>
      <c r="E9" s="123" t="s">
        <v>97</v>
      </c>
      <c r="F9" s="124" t="s">
        <v>81</v>
      </c>
      <c r="G9" s="125">
        <v>45596</v>
      </c>
      <c r="H9" s="123"/>
    </row>
    <row r="10" spans="1:8" ht="27.6">
      <c r="A10" s="140"/>
      <c r="B10" s="123"/>
      <c r="C10" s="97" t="s">
        <v>121</v>
      </c>
      <c r="D10" s="123"/>
      <c r="E10" s="123"/>
      <c r="F10" s="124"/>
      <c r="G10" s="125"/>
      <c r="H10" s="123"/>
    </row>
    <row r="11" spans="1:8">
      <c r="A11" s="123" t="s">
        <v>98</v>
      </c>
      <c r="B11" s="123" t="s">
        <v>99</v>
      </c>
      <c r="C11" s="97" t="s">
        <v>122</v>
      </c>
      <c r="D11" s="123" t="s">
        <v>100</v>
      </c>
      <c r="E11" s="123" t="s">
        <v>94</v>
      </c>
      <c r="F11" s="124" t="s">
        <v>81</v>
      </c>
      <c r="G11" s="125">
        <v>45596</v>
      </c>
      <c r="H11" s="123"/>
    </row>
    <row r="12" spans="1:8">
      <c r="A12" s="123"/>
      <c r="B12" s="123"/>
      <c r="C12" s="97" t="s">
        <v>123</v>
      </c>
      <c r="D12" s="123"/>
      <c r="E12" s="123"/>
      <c r="F12" s="124"/>
      <c r="G12" s="125"/>
      <c r="H12" s="123"/>
    </row>
    <row r="13" spans="1:8">
      <c r="A13" s="123"/>
      <c r="B13" s="123"/>
      <c r="C13" s="97" t="s">
        <v>124</v>
      </c>
      <c r="D13" s="123"/>
      <c r="E13" s="123"/>
      <c r="F13" s="124"/>
      <c r="G13" s="125"/>
      <c r="H13" s="123"/>
    </row>
    <row r="14" spans="1:8" ht="27.6">
      <c r="A14" s="123"/>
      <c r="B14" s="123"/>
      <c r="C14" s="97" t="s">
        <v>125</v>
      </c>
      <c r="D14" s="123"/>
      <c r="E14" s="123"/>
      <c r="F14" s="124"/>
      <c r="G14" s="125"/>
      <c r="H14" s="123"/>
    </row>
    <row r="15" spans="1:8">
      <c r="A15" s="123" t="s">
        <v>101</v>
      </c>
      <c r="B15" s="123" t="s">
        <v>102</v>
      </c>
      <c r="C15" s="97" t="s">
        <v>122</v>
      </c>
      <c r="D15" s="123" t="s">
        <v>103</v>
      </c>
      <c r="E15" s="123" t="s">
        <v>98</v>
      </c>
      <c r="F15" s="124" t="s">
        <v>82</v>
      </c>
      <c r="G15" s="125">
        <v>45596</v>
      </c>
      <c r="H15" s="123" t="s">
        <v>128</v>
      </c>
    </row>
    <row r="16" spans="1:8">
      <c r="A16" s="123"/>
      <c r="B16" s="123"/>
      <c r="C16" s="97" t="s">
        <v>123</v>
      </c>
      <c r="D16" s="123"/>
      <c r="E16" s="123"/>
      <c r="F16" s="124"/>
      <c r="G16" s="125"/>
      <c r="H16" s="123"/>
    </row>
    <row r="17" spans="1:8" ht="27.6">
      <c r="A17" s="123"/>
      <c r="B17" s="123"/>
      <c r="C17" s="97" t="s">
        <v>126</v>
      </c>
      <c r="D17" s="123"/>
      <c r="E17" s="123"/>
      <c r="F17" s="124"/>
      <c r="G17" s="125"/>
      <c r="H17" s="123"/>
    </row>
    <row r="18" spans="1:8">
      <c r="A18" s="123"/>
      <c r="B18" s="123"/>
      <c r="C18" s="97" t="s">
        <v>127</v>
      </c>
      <c r="D18" s="123"/>
      <c r="E18" s="123"/>
      <c r="F18" s="124"/>
      <c r="G18" s="125"/>
      <c r="H18" s="123"/>
    </row>
    <row r="19" spans="1:8" ht="27.6">
      <c r="A19" s="123" t="s">
        <v>104</v>
      </c>
      <c r="B19" s="123" t="s">
        <v>105</v>
      </c>
      <c r="C19" s="97" t="s">
        <v>129</v>
      </c>
      <c r="D19" s="123" t="s">
        <v>106</v>
      </c>
      <c r="E19" s="123" t="s">
        <v>98</v>
      </c>
      <c r="F19" s="124" t="s">
        <v>81</v>
      </c>
      <c r="G19" s="125">
        <v>45596</v>
      </c>
      <c r="H19" s="123" t="s">
        <v>132</v>
      </c>
    </row>
    <row r="20" spans="1:8">
      <c r="A20" s="123"/>
      <c r="B20" s="123"/>
      <c r="C20" s="97" t="s">
        <v>123</v>
      </c>
      <c r="D20" s="123"/>
      <c r="E20" s="123"/>
      <c r="F20" s="124"/>
      <c r="G20" s="125"/>
      <c r="H20" s="123"/>
    </row>
    <row r="21" spans="1:8">
      <c r="A21" s="123"/>
      <c r="B21" s="123"/>
      <c r="C21" s="97" t="s">
        <v>130</v>
      </c>
      <c r="D21" s="123"/>
      <c r="E21" s="123"/>
      <c r="F21" s="124"/>
      <c r="G21" s="125"/>
      <c r="H21" s="123"/>
    </row>
    <row r="22" spans="1:8">
      <c r="A22" s="123"/>
      <c r="B22" s="123"/>
      <c r="C22" s="97" t="s">
        <v>131</v>
      </c>
      <c r="D22" s="123"/>
      <c r="E22" s="123"/>
      <c r="F22" s="124"/>
      <c r="G22" s="125"/>
      <c r="H22" s="123"/>
    </row>
    <row r="23" spans="1:8" ht="27.6">
      <c r="A23" s="123" t="s">
        <v>133</v>
      </c>
      <c r="B23" s="123" t="s">
        <v>134</v>
      </c>
      <c r="C23" s="97" t="s">
        <v>135</v>
      </c>
      <c r="D23" s="123" t="s">
        <v>138</v>
      </c>
      <c r="E23" s="123" t="s">
        <v>97</v>
      </c>
      <c r="F23" s="124" t="s">
        <v>81</v>
      </c>
      <c r="G23" s="125">
        <v>45596</v>
      </c>
      <c r="H23" s="123"/>
    </row>
    <row r="24" spans="1:8">
      <c r="A24" s="123"/>
      <c r="B24" s="123"/>
      <c r="C24" s="97" t="s">
        <v>136</v>
      </c>
      <c r="D24" s="123"/>
      <c r="E24" s="123"/>
      <c r="F24" s="124"/>
      <c r="G24" s="125"/>
      <c r="H24" s="123"/>
    </row>
    <row r="25" spans="1:8">
      <c r="A25" s="123"/>
      <c r="B25" s="123"/>
      <c r="C25" s="97" t="s">
        <v>137</v>
      </c>
      <c r="D25" s="123"/>
      <c r="E25" s="123"/>
      <c r="F25" s="124"/>
      <c r="G25" s="125"/>
      <c r="H25" s="123"/>
    </row>
    <row r="26" spans="1:8" ht="41.4">
      <c r="A26" s="123" t="s">
        <v>139</v>
      </c>
      <c r="B26" s="123" t="s">
        <v>140</v>
      </c>
      <c r="C26" s="97" t="s">
        <v>141</v>
      </c>
      <c r="D26" s="123" t="s">
        <v>143</v>
      </c>
      <c r="E26" s="123" t="s">
        <v>98</v>
      </c>
      <c r="F26" s="124" t="s">
        <v>82</v>
      </c>
      <c r="G26" s="125">
        <v>45596</v>
      </c>
      <c r="H26" s="123" t="s">
        <v>144</v>
      </c>
    </row>
    <row r="27" spans="1:8">
      <c r="A27" s="123"/>
      <c r="B27" s="123"/>
      <c r="C27" s="97" t="s">
        <v>136</v>
      </c>
      <c r="D27" s="123"/>
      <c r="E27" s="123"/>
      <c r="F27" s="124"/>
      <c r="G27" s="125"/>
      <c r="H27" s="123"/>
    </row>
    <row r="28" spans="1:8" ht="27.6">
      <c r="A28" s="123"/>
      <c r="B28" s="123"/>
      <c r="C28" s="97" t="s">
        <v>142</v>
      </c>
      <c r="D28" s="123"/>
      <c r="E28" s="123"/>
      <c r="F28" s="124"/>
      <c r="G28" s="125"/>
      <c r="H28" s="123"/>
    </row>
    <row r="29" spans="1:8" ht="27.6">
      <c r="A29" s="123" t="s">
        <v>145</v>
      </c>
      <c r="B29" s="123" t="s">
        <v>146</v>
      </c>
      <c r="C29" s="97" t="s">
        <v>147</v>
      </c>
      <c r="D29" s="123" t="s">
        <v>150</v>
      </c>
      <c r="E29" s="123" t="s">
        <v>98</v>
      </c>
      <c r="F29" s="124" t="s">
        <v>81</v>
      </c>
      <c r="G29" s="125">
        <v>45596</v>
      </c>
      <c r="H29" s="123"/>
    </row>
    <row r="30" spans="1:8" ht="27.6">
      <c r="A30" s="123"/>
      <c r="B30" s="123"/>
      <c r="C30" s="97" t="s">
        <v>148</v>
      </c>
      <c r="D30" s="123"/>
      <c r="E30" s="123"/>
      <c r="F30" s="124"/>
      <c r="G30" s="125"/>
      <c r="H30" s="123"/>
    </row>
    <row r="31" spans="1:8" ht="27.6">
      <c r="A31" s="123"/>
      <c r="B31" s="123"/>
      <c r="C31" s="97" t="s">
        <v>149</v>
      </c>
      <c r="D31" s="123"/>
      <c r="E31" s="123"/>
      <c r="F31" s="124"/>
      <c r="G31" s="125"/>
      <c r="H31" s="123"/>
    </row>
    <row r="32" spans="1:8" ht="27.6">
      <c r="A32" s="123" t="s">
        <v>151</v>
      </c>
      <c r="B32" s="123" t="s">
        <v>152</v>
      </c>
      <c r="C32" s="97" t="s">
        <v>153</v>
      </c>
      <c r="D32" s="123" t="s">
        <v>156</v>
      </c>
      <c r="E32" s="123" t="s">
        <v>97</v>
      </c>
      <c r="F32" s="124" t="s">
        <v>81</v>
      </c>
      <c r="G32" s="125">
        <v>45596</v>
      </c>
      <c r="H32" s="123"/>
    </row>
    <row r="33" spans="1:8">
      <c r="A33" s="123"/>
      <c r="B33" s="123"/>
      <c r="C33" s="97" t="s">
        <v>154</v>
      </c>
      <c r="D33" s="123"/>
      <c r="E33" s="123"/>
      <c r="F33" s="124"/>
      <c r="G33" s="125"/>
      <c r="H33" s="123"/>
    </row>
    <row r="34" spans="1:8" ht="27.6">
      <c r="A34" s="123"/>
      <c r="B34" s="123"/>
      <c r="C34" s="97" t="s">
        <v>155</v>
      </c>
      <c r="D34" s="123"/>
      <c r="E34" s="123"/>
      <c r="F34" s="124"/>
      <c r="G34" s="125"/>
      <c r="H34" s="123"/>
    </row>
    <row r="35" spans="1:8">
      <c r="A35" s="123" t="s">
        <v>157</v>
      </c>
      <c r="B35" s="123" t="s">
        <v>158</v>
      </c>
      <c r="C35" s="97" t="s">
        <v>159</v>
      </c>
      <c r="D35" s="123" t="s">
        <v>162</v>
      </c>
      <c r="E35" s="123" t="s">
        <v>98</v>
      </c>
      <c r="F35" s="124" t="s">
        <v>81</v>
      </c>
      <c r="G35" s="125">
        <v>45596</v>
      </c>
      <c r="H35" s="123"/>
    </row>
    <row r="36" spans="1:8" ht="27.6">
      <c r="A36" s="123"/>
      <c r="B36" s="123"/>
      <c r="C36" s="97" t="s">
        <v>160</v>
      </c>
      <c r="D36" s="123"/>
      <c r="E36" s="123"/>
      <c r="F36" s="124"/>
      <c r="G36" s="125"/>
      <c r="H36" s="123"/>
    </row>
    <row r="37" spans="1:8" ht="27.6">
      <c r="A37" s="123"/>
      <c r="B37" s="123"/>
      <c r="C37" s="97" t="s">
        <v>161</v>
      </c>
      <c r="D37" s="123"/>
      <c r="E37" s="123"/>
      <c r="F37" s="124"/>
      <c r="G37" s="125"/>
      <c r="H37" s="123"/>
    </row>
    <row r="38" spans="1:8" ht="27.6">
      <c r="A38" s="123" t="s">
        <v>163</v>
      </c>
      <c r="B38" s="123" t="s">
        <v>164</v>
      </c>
      <c r="C38" s="97" t="s">
        <v>165</v>
      </c>
      <c r="D38" s="123" t="s">
        <v>168</v>
      </c>
      <c r="E38" s="123" t="s">
        <v>97</v>
      </c>
      <c r="F38" s="124" t="s">
        <v>82</v>
      </c>
      <c r="G38" s="123" t="s">
        <v>169</v>
      </c>
      <c r="H38" s="98"/>
    </row>
    <row r="39" spans="1:8" ht="27.6">
      <c r="A39" s="123"/>
      <c r="B39" s="123"/>
      <c r="C39" s="97" t="s">
        <v>166</v>
      </c>
      <c r="D39" s="123"/>
      <c r="E39" s="123"/>
      <c r="F39" s="124"/>
      <c r="G39" s="123"/>
      <c r="H39" s="98"/>
    </row>
    <row r="40" spans="1:8" ht="27.6">
      <c r="A40" s="123"/>
      <c r="B40" s="123"/>
      <c r="C40" s="97" t="s">
        <v>167</v>
      </c>
      <c r="D40" s="123"/>
      <c r="E40" s="123"/>
      <c r="F40" s="124"/>
      <c r="G40" s="123"/>
      <c r="H40" s="98"/>
    </row>
  </sheetData>
  <mergeCells count="74">
    <mergeCell ref="B2:H2"/>
    <mergeCell ref="B3:H3"/>
    <mergeCell ref="B4:H4"/>
    <mergeCell ref="F5:H5"/>
    <mergeCell ref="F6:H6"/>
    <mergeCell ref="G9:G10"/>
    <mergeCell ref="H9:H10"/>
    <mergeCell ref="A11:A14"/>
    <mergeCell ref="B11:B14"/>
    <mergeCell ref="D11:D14"/>
    <mergeCell ref="E11:E14"/>
    <mergeCell ref="F11:F14"/>
    <mergeCell ref="G11:G14"/>
    <mergeCell ref="H11:H14"/>
    <mergeCell ref="A9:A10"/>
    <mergeCell ref="B9:B10"/>
    <mergeCell ref="D9:D10"/>
    <mergeCell ref="E9:E10"/>
    <mergeCell ref="F9:F10"/>
    <mergeCell ref="H15:H18"/>
    <mergeCell ref="A19:A22"/>
    <mergeCell ref="B19:B22"/>
    <mergeCell ref="D19:D22"/>
    <mergeCell ref="E19:E22"/>
    <mergeCell ref="F19:F22"/>
    <mergeCell ref="G19:G22"/>
    <mergeCell ref="H19:H22"/>
    <mergeCell ref="A15:A18"/>
    <mergeCell ref="B15:B18"/>
    <mergeCell ref="D15:D18"/>
    <mergeCell ref="E15:E18"/>
    <mergeCell ref="F15:F18"/>
    <mergeCell ref="G15:G18"/>
    <mergeCell ref="H23:H25"/>
    <mergeCell ref="A26:A28"/>
    <mergeCell ref="B26:B28"/>
    <mergeCell ref="D26:D28"/>
    <mergeCell ref="E26:E28"/>
    <mergeCell ref="F26:F28"/>
    <mergeCell ref="G26:G28"/>
    <mergeCell ref="H26:H28"/>
    <mergeCell ref="A23:A25"/>
    <mergeCell ref="B23:B25"/>
    <mergeCell ref="D23:D25"/>
    <mergeCell ref="E23:E25"/>
    <mergeCell ref="F23:F25"/>
    <mergeCell ref="G23:G25"/>
    <mergeCell ref="H29:H31"/>
    <mergeCell ref="A32:A34"/>
    <mergeCell ref="B32:B34"/>
    <mergeCell ref="D32:D34"/>
    <mergeCell ref="E32:E34"/>
    <mergeCell ref="F32:F34"/>
    <mergeCell ref="G32:G34"/>
    <mergeCell ref="H32:H34"/>
    <mergeCell ref="A29:A31"/>
    <mergeCell ref="B29:B31"/>
    <mergeCell ref="D29:D31"/>
    <mergeCell ref="E29:E31"/>
    <mergeCell ref="F29:F31"/>
    <mergeCell ref="G29:G31"/>
    <mergeCell ref="H35:H37"/>
    <mergeCell ref="A38:A40"/>
    <mergeCell ref="B38:B40"/>
    <mergeCell ref="D38:D40"/>
    <mergeCell ref="E38:E40"/>
    <mergeCell ref="F38:F40"/>
    <mergeCell ref="G38:G40"/>
    <mergeCell ref="A35:A37"/>
    <mergeCell ref="B35:B37"/>
    <mergeCell ref="D35:D37"/>
    <mergeCell ref="E35:E37"/>
    <mergeCell ref="F35:F37"/>
    <mergeCell ref="G35:G37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16" sqref="H16"/>
    </sheetView>
  </sheetViews>
  <sheetFormatPr defaultRowHeight="14.4"/>
  <cols>
    <col min="2" max="2" width="19" customWidth="1"/>
    <col min="4" max="4" width="15.5546875" customWidth="1"/>
    <col min="6" max="6" width="18.44140625" customWidth="1"/>
    <col min="8" max="8" width="25.77734375" customWidth="1"/>
  </cols>
  <sheetData>
    <row r="1" spans="1:9" ht="24.6">
      <c r="A1" s="9"/>
      <c r="B1" s="136" t="s">
        <v>108</v>
      </c>
      <c r="C1" s="136"/>
      <c r="D1" s="136"/>
      <c r="E1" s="136"/>
      <c r="F1" s="136"/>
      <c r="G1" s="136"/>
      <c r="H1" s="136"/>
      <c r="I1" s="9"/>
    </row>
    <row r="2" spans="1:9">
      <c r="A2" s="69"/>
      <c r="B2" s="69"/>
      <c r="C2" s="9"/>
      <c r="D2" s="9"/>
      <c r="E2" s="9"/>
      <c r="F2" s="9"/>
      <c r="G2" s="9"/>
      <c r="H2" s="70"/>
      <c r="I2" s="9"/>
    </row>
    <row r="3" spans="1:9">
      <c r="A3" s="9"/>
      <c r="B3" s="71" t="s">
        <v>46</v>
      </c>
      <c r="C3" s="115" t="s">
        <v>118</v>
      </c>
      <c r="D3" s="117"/>
      <c r="E3" s="137" t="s">
        <v>47</v>
      </c>
      <c r="F3" s="138"/>
      <c r="G3" s="72" t="s">
        <v>63</v>
      </c>
      <c r="H3" s="73"/>
      <c r="I3" s="9"/>
    </row>
    <row r="4" spans="1:9">
      <c r="A4" s="9"/>
      <c r="B4" s="71" t="s">
        <v>48</v>
      </c>
      <c r="C4" s="115" t="s">
        <v>119</v>
      </c>
      <c r="D4" s="117"/>
      <c r="E4" s="137" t="s">
        <v>49</v>
      </c>
      <c r="F4" s="138"/>
      <c r="G4" s="72" t="s">
        <v>63</v>
      </c>
      <c r="H4" s="73"/>
      <c r="I4" s="9"/>
    </row>
    <row r="5" spans="1:9">
      <c r="A5" s="9"/>
      <c r="B5" s="74" t="s">
        <v>50</v>
      </c>
      <c r="C5" s="115" t="str">
        <f>C4&amp;"_"&amp;"Test Report"&amp;"_"&amp;"v0.1"</f>
        <v>Hasaki-S_Test Report_v0.1</v>
      </c>
      <c r="D5" s="117"/>
      <c r="E5" s="137" t="s">
        <v>51</v>
      </c>
      <c r="F5" s="138"/>
      <c r="G5" s="75">
        <v>45596</v>
      </c>
      <c r="H5" s="76"/>
      <c r="I5" s="9"/>
    </row>
    <row r="6" spans="1:9">
      <c r="A6" s="69"/>
      <c r="B6" s="74" t="s">
        <v>109</v>
      </c>
      <c r="C6" s="120"/>
      <c r="D6" s="121"/>
      <c r="E6" s="121"/>
      <c r="F6" s="121"/>
      <c r="G6" s="121"/>
      <c r="H6" s="122"/>
      <c r="I6" s="9"/>
    </row>
    <row r="7" spans="1:9">
      <c r="A7" s="69"/>
      <c r="B7" s="14"/>
      <c r="C7" s="77"/>
      <c r="D7" s="9"/>
      <c r="E7" s="9"/>
      <c r="F7" s="9"/>
      <c r="G7" s="9"/>
      <c r="H7" s="70"/>
      <c r="I7" s="9"/>
    </row>
    <row r="8" spans="1:9">
      <c r="A8" s="9"/>
      <c r="B8" s="14"/>
      <c r="C8" s="77"/>
      <c r="D8" s="9"/>
      <c r="E8" s="9"/>
      <c r="F8" s="9"/>
      <c r="G8" s="9"/>
      <c r="H8" s="70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 ht="40.200000000000003">
      <c r="A10" s="78"/>
      <c r="B10" s="79" t="s">
        <v>68</v>
      </c>
      <c r="C10" s="80" t="s">
        <v>110</v>
      </c>
      <c r="D10" s="81" t="s">
        <v>111</v>
      </c>
      <c r="E10" s="80" t="s">
        <v>112</v>
      </c>
      <c r="F10" s="80" t="s">
        <v>83</v>
      </c>
      <c r="G10" s="82" t="s">
        <v>84</v>
      </c>
      <c r="H10" s="83" t="s">
        <v>85</v>
      </c>
      <c r="I10" s="83" t="s">
        <v>113</v>
      </c>
    </row>
    <row r="11" spans="1:9">
      <c r="A11" s="78"/>
      <c r="B11" s="84">
        <v>1</v>
      </c>
      <c r="C11" s="85" t="s">
        <v>107</v>
      </c>
      <c r="D11" s="86">
        <v>7</v>
      </c>
      <c r="E11" s="86">
        <v>3</v>
      </c>
      <c r="F11" s="86">
        <v>0</v>
      </c>
      <c r="G11" s="87">
        <v>0</v>
      </c>
      <c r="H11" s="87">
        <v>0</v>
      </c>
      <c r="I11" s="88">
        <v>10</v>
      </c>
    </row>
    <row r="12" spans="1:9">
      <c r="A12" s="78"/>
      <c r="B12" s="84"/>
      <c r="C12" s="85"/>
      <c r="D12" s="86"/>
      <c r="E12" s="86"/>
      <c r="F12" s="86"/>
      <c r="G12" s="87"/>
      <c r="H12" s="87"/>
      <c r="I12" s="88"/>
    </row>
    <row r="13" spans="1:9">
      <c r="A13" s="78"/>
      <c r="B13" s="89"/>
      <c r="C13" s="90" t="s">
        <v>114</v>
      </c>
      <c r="D13" s="91">
        <f t="shared" ref="D13:I13" si="0">SUM(D9:D12)</f>
        <v>7</v>
      </c>
      <c r="E13" s="91">
        <f t="shared" si="0"/>
        <v>3</v>
      </c>
      <c r="F13" s="91">
        <f t="shared" si="0"/>
        <v>0</v>
      </c>
      <c r="G13" s="91">
        <f t="shared" si="0"/>
        <v>0</v>
      </c>
      <c r="H13" s="92">
        <f t="shared" si="0"/>
        <v>0</v>
      </c>
      <c r="I13" s="92">
        <f t="shared" si="0"/>
        <v>10</v>
      </c>
    </row>
    <row r="14" spans="1:9">
      <c r="A14" s="9"/>
      <c r="B14" s="93"/>
      <c r="C14" s="9"/>
      <c r="D14" s="94"/>
      <c r="E14" s="95"/>
      <c r="F14" s="95"/>
      <c r="G14" s="95"/>
      <c r="H14" s="95"/>
      <c r="I14" s="9"/>
    </row>
    <row r="15" spans="1:9">
      <c r="A15" s="9"/>
      <c r="B15" s="9"/>
      <c r="C15" s="7" t="s">
        <v>115</v>
      </c>
      <c r="D15" s="9"/>
      <c r="E15" s="96">
        <f>(D13+E13)*100/(I13-H13-G13)</f>
        <v>100</v>
      </c>
      <c r="F15" s="9" t="s">
        <v>116</v>
      </c>
      <c r="G15" s="9"/>
      <c r="H15" s="64"/>
      <c r="I15" s="9"/>
    </row>
    <row r="16" spans="1:9">
      <c r="A16" s="9"/>
      <c r="B16" s="9"/>
      <c r="C16" s="7" t="s">
        <v>117</v>
      </c>
      <c r="D16" s="9"/>
      <c r="E16" s="96">
        <f>D13*100/(D13+E13)</f>
        <v>70</v>
      </c>
      <c r="F16" s="9" t="s">
        <v>116</v>
      </c>
      <c r="G16" s="9"/>
      <c r="H16" s="64"/>
      <c r="I16" s="9"/>
    </row>
    <row r="17" spans="1:9">
      <c r="A17" s="9"/>
      <c r="B17" s="9"/>
      <c r="C17" s="9"/>
      <c r="D17" s="9"/>
      <c r="E17" s="9"/>
      <c r="F17" s="9"/>
      <c r="G17" s="9"/>
      <c r="H17" s="9"/>
      <c r="I17" s="9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TestDesign</vt:lpstr>
      <vt:lpstr>Promotion Feature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Thanh Truc</cp:lastModifiedBy>
  <dcterms:created xsi:type="dcterms:W3CDTF">2024-10-26T05:54:25Z</dcterms:created>
  <dcterms:modified xsi:type="dcterms:W3CDTF">2024-10-31T17:11:28Z</dcterms:modified>
</cp:coreProperties>
</file>