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3"/>
  </bookViews>
  <sheets>
    <sheet name="Cover" sheetId="2" r:id="rId1"/>
    <sheet name="Test case List" sheetId="3" r:id="rId2"/>
    <sheet name="TestDesign" sheetId="1" r:id="rId3"/>
    <sheet name="Promotion Feature" sheetId="5" r:id="rId4"/>
    <sheet name="TestReport" sheetId="6" r:id="rId5"/>
  </sheets>
  <definedNames>
    <definedName name="_xlnm._FilterDatabase" localSheetId="2" hidden="1">TestDesign!$A$1:$F$12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1"/>
            <color indexed="8"/>
            <rFont val="Calibri"/>
            <scheme val="minor"/>
            <charset val="0"/>
          </rPr>
          <t>======
ID#AAAAK7FHTW0
    (2020-12-10 04:11:19)
*A: Add
  M: Modify
  D: Delete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8" authorId="0">
      <text>
        <r>
          <rPr>
            <sz val="11"/>
            <color indexed="8"/>
            <rFont val="Calibri"/>
            <scheme val="minor"/>
            <charset val="0"/>
          </rPr>
          <t>======
ID#AAAAK7FHTWs
    (2020-12-10 04:11:19)
Pass
Fail
Untested
N/A</t>
        </r>
      </text>
    </comment>
  </commentList>
</comments>
</file>

<file path=xl/sharedStrings.xml><?xml version="1.0" encoding="utf-8"?>
<sst xmlns="http://schemas.openxmlformats.org/spreadsheetml/2006/main" count="619" uniqueCount="477">
  <si>
    <t>TEST CASE</t>
  </si>
  <si>
    <t>Project Name</t>
  </si>
  <si>
    <t>Hasaki</t>
  </si>
  <si>
    <t>Creator</t>
  </si>
  <si>
    <t>Nguyen Thi Thanh Truc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</si>
  <si>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</si>
  <si>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</si>
  <si>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</si>
  <si>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</si>
  <si>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</si>
  <si>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</si>
  <si>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</si>
  <si>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</si>
  <si>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</si>
  <si>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</si>
  <si>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</si>
  <si>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</si>
  <si>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</si>
  <si>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</si>
  <si>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Hasaki_Software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</si>
  <si>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</si>
  <si>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</si>
  <si>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</si>
  <si>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</si>
  <si>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</si>
  <si>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</si>
  <si>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</si>
  <si>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</si>
  <si>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Promotion Feature</t>
  </si>
  <si>
    <t>Requirement Level 1</t>
  </si>
  <si>
    <t>Requirement Level 2</t>
  </si>
  <si>
    <t>Requirement Level 3</t>
  </si>
  <si>
    <t>Test Criteria</t>
  </si>
  <si>
    <t>Test Type</t>
  </si>
  <si>
    <t>Note</t>
  </si>
  <si>
    <t>Display Promotion Feature</t>
  </si>
  <si>
    <t>Display promotion banner</t>
  </si>
  <si>
    <t>Check if the promotion banner is displayed correctly on the homepage</t>
  </si>
  <si>
    <t>Function</t>
  </si>
  <si>
    <t>Test across different browser</t>
  </si>
  <si>
    <t>List of products eligible for promotion</t>
  </si>
  <si>
    <t>Verify that the list of products eligible for promotion is accurate</t>
  </si>
  <si>
    <t>Compare with data in the system</t>
  </si>
  <si>
    <t>Promotion Validity Period</t>
  </si>
  <si>
    <t>Verify the start and end time of the promotion</t>
  </si>
  <si>
    <t>Ensure the timing is accurate</t>
  </si>
  <si>
    <t>Promotion conditions</t>
  </si>
  <si>
    <t>Check if the applicable conditions are correct</t>
  </si>
  <si>
    <t>E.g., minimum order, specific products</t>
  </si>
  <si>
    <t>Promo code entry feature</t>
  </si>
  <si>
    <t>Check if the promo code entry functions successfully</t>
  </si>
  <si>
    <t>Test valid and invalid codes</t>
  </si>
  <si>
    <t>Price calculation after promotion</t>
  </si>
  <si>
    <t>Compare original price and price after applying promotion</t>
  </si>
  <si>
    <t>Ensure price accuracy and correct display</t>
  </si>
  <si>
    <t>Notification for Invalid Promotions</t>
  </si>
  <si>
    <t>Check if a notification appears when a promotion is invalid</t>
  </si>
  <si>
    <t>GUI</t>
  </si>
  <si>
    <t>Verify the clarity and user-friendliness of the message</t>
  </si>
  <si>
    <t>Promotion 
Management</t>
  </si>
  <si>
    <t>Create new promotion</t>
  </si>
  <si>
    <t>Verify the ability to create a new promotion program</t>
  </si>
  <si>
    <t>Check for accurate creation process</t>
  </si>
  <si>
    <t>Edit promotion</t>
  </si>
  <si>
    <t>Verify the ability to edit promotion details</t>
  </si>
  <si>
    <t>Check for accuracy of 
changes</t>
  </si>
  <si>
    <t>Delete promotion</t>
  </si>
  <si>
    <t>Verify the ability to delete promotion details</t>
  </si>
  <si>
    <t>Check for accuracy of changes</t>
  </si>
  <si>
    <t>Promotion 
Effectiveness 
Report</t>
  </si>
  <si>
    <t>Track usage of promo codes</t>
  </si>
  <si>
    <t>Verify the report for the number of times promo codes are used</t>
  </si>
  <si>
    <t>Verify accuracy of data reporting</t>
  </si>
  <si>
    <t>Module Code</t>
  </si>
  <si>
    <t>Test requirement</t>
  </si>
  <si>
    <t>Tester</t>
  </si>
  <si>
    <t>Passed</t>
  </si>
  <si>
    <t>Failed</t>
  </si>
  <si>
    <t>Untested</t>
  </si>
  <si>
    <t>Blocked</t>
  </si>
  <si>
    <t>Skipped</t>
  </si>
  <si>
    <t>Number of Test cases</t>
  </si>
  <si>
    <t>ID</t>
  </si>
  <si>
    <t>Test Case Description</t>
  </si>
  <si>
    <t>Preconditions</t>
  </si>
  <si>
    <t>Test Case Procedure</t>
  </si>
  <si>
    <t>Expected Output</t>
  </si>
  <si>
    <t>Inter-test case Dependence</t>
  </si>
  <si>
    <t>Result</t>
  </si>
  <si>
    <t>Test date</t>
  </si>
  <si>
    <t>[PRM_DISPLAY_01]</t>
  </si>
  <si>
    <t>Verify promotion display on home page</t>
  </si>
  <si>
    <t>The user has accessed the homepage of Hasaki.</t>
  </si>
  <si>
    <t>1. Go to home page.</t>
  </si>
  <si>
    <t>Promotion banner is visible on the homepage, as specified on Hasaki.</t>
  </si>
  <si>
    <t>None</t>
  </si>
  <si>
    <t>Banner should include promotion details like discount percentage, validity.</t>
  </si>
  <si>
    <t>2. Check if the promotion banner is displayed correctly.</t>
  </si>
  <si>
    <t>Banner content matches the current active promotion on Hasaki.</t>
  </si>
  <si>
    <t>Test across different browsers.</t>
  </si>
  <si>
    <t>[PRM_APPLY_02]</t>
  </si>
  <si>
    <t>Apply promotion code during checkout</t>
  </si>
  <si>
    <t>The user has added at least one product to the shopping cart.</t>
  </si>
  <si>
    <t>1. Add item to cart.</t>
  </si>
  <si>
    <t>Discount is applied correctly to the total price, based on Hasaki's promotion rules.</t>
  </si>
  <si>
    <t>Ensure promotion code is applied correctly.</t>
  </si>
  <si>
    <t>2. Go to checkout.</t>
  </si>
  <si>
    <t>Total price reflects the applied discount according to Hasaki's terms.</t>
  </si>
  <si>
    <t>3. Enter valid promotion code.</t>
  </si>
  <si>
    <t>Ensure that the discount is applied correctly to the total price based on Hasaki's promotion rules.</t>
  </si>
  <si>
    <t>[PRM_EXP_03]</t>
  </si>
  <si>
    <t>Attempt to apply expired promotion code</t>
  </si>
  <si>
    <t>The user has an expired promo code in their account or knows the expired promo code.</t>
  </si>
  <si>
    <t xml:space="preserve">Error message appears: "Promotion code is expired." </t>
  </si>
  <si>
    <t>Error message did not display</t>
  </si>
  <si>
    <t>Hasaki's system should prevent expired code from being applied.</t>
  </si>
  <si>
    <t>Double-check the expiration logic on Hasaki’s backend.</t>
  </si>
  <si>
    <t>3. Enter expired promotion code.</t>
  </si>
  <si>
    <t>Hasaki should show a clear expired code error message.</t>
  </si>
  <si>
    <t>[PRM_CAT_04]</t>
  </si>
  <si>
    <t>Verify promotion application for specific category</t>
  </si>
  <si>
    <t>The user has added a product from the eligible category to the shopping cart.</t>
  </si>
  <si>
    <t>1. Add item from the applicable category to cart.</t>
  </si>
  <si>
    <t>Discount is applied only to items in the specified category, as per Hasaki’s promotional rules.</t>
  </si>
  <si>
    <t>Verify Hasaki's specific category promotion logic.</t>
  </si>
  <si>
    <t>System should exclude non-eligible items from the discount.</t>
  </si>
  <si>
    <t>3. Enter promotion code.</t>
  </si>
  <si>
    <t>Verify that the discount is applied only to items in the specified category, as per Hasaki’s promotional rules.</t>
  </si>
  <si>
    <t>[PRM_MIN_05]</t>
  </si>
  <si>
    <t>Verify minimum purchase requirement for promotion</t>
  </si>
  <si>
    <t>The user has added products with a total value below the minimum required for the promo code to apply.</t>
  </si>
  <si>
    <t>1. Add item below minimum required amount to cart.</t>
  </si>
  <si>
    <t>Error message appears: "Minimum purchase requirement not met."</t>
  </si>
  <si>
    <t>Match Hasaki’s minimum requirement rules.</t>
  </si>
  <si>
    <t>2. Apply promotion code.</t>
  </si>
  <si>
    <t>3. Verify error message.</t>
  </si>
  <si>
    <t>[PRM_MAX_06]</t>
  </si>
  <si>
    <t>Verify maximum discount cap for promotion</t>
  </si>
  <si>
    <t>The user has added products with a total value exceeding the maximum discount cap.</t>
  </si>
  <si>
    <t>1. Add multiple items to exceed the maximum discount cap.</t>
  </si>
  <si>
    <t xml:space="preserve">Discount is applied, respecting the maximum discount cap specified by Hasaki’s promotion terms. </t>
  </si>
  <si>
    <t>Verify the discount cap logic for Hasaki promotions.</t>
  </si>
  <si>
    <t>Ensure the total discount never exceeds the maximum limit.</t>
  </si>
  <si>
    <t>[PRM_MULTI_07]</t>
  </si>
  <si>
    <t>Verify multiple promotions on the same order</t>
  </si>
  <si>
    <t>The user has multiple promo codes and has already applied one to the order.</t>
  </si>
  <si>
    <t>1. Apply promotion code to order.</t>
  </si>
  <si>
    <t>System allows only one promotion code per order.</t>
  </si>
  <si>
    <t>Ensure Hasaki prevents multiple codes in one order.</t>
  </si>
  <si>
    <t>2. Try adding another promotion code.</t>
  </si>
  <si>
    <t>Hasaki should reject the second promotion code.</t>
  </si>
  <si>
    <t>[PRM_LOGIN_08]</t>
  </si>
  <si>
    <t>Verify promotion application with user login requirement</t>
  </si>
  <si>
    <t>The user has not logged into their Hasaki account.</t>
  </si>
  <si>
    <t>1. Attempt to apply promotion without logging in.</t>
  </si>
  <si>
    <t xml:space="preserve">Promotion cannot be applied without login. </t>
  </si>
  <si>
    <t>Match Hasaki’s login requirement for promotions.</t>
  </si>
  <si>
    <t>2. Log in and apply promotion.</t>
  </si>
  <si>
    <t>Discount applied after logging in.</t>
  </si>
  <si>
    <t>3. Verify discount is applied after login.</t>
  </si>
  <si>
    <t>[PRM_STACK_09]</t>
  </si>
  <si>
    <t>Verify non-stackable promotion with store credits</t>
  </si>
  <si>
    <t>The user has applied store credits or another discount to the cart.</t>
  </si>
  <si>
    <t>1. Apply store credits.</t>
  </si>
  <si>
    <t>System allows only one type of discount at a time (either store credits or promotion code).</t>
  </si>
  <si>
    <t>Ensure only one discount type can be applied.</t>
  </si>
  <si>
    <t>2. Attempt to apply promotion code.</t>
  </si>
  <si>
    <t>Store credits and promotion codes should not be stackable.</t>
  </si>
  <si>
    <t>3. Verify if only one discount type is applied.</t>
  </si>
  <si>
    <t>[PRM_EXP_DATE_10]</t>
  </si>
  <si>
    <t>Verify promotion expiration date</t>
  </si>
  <si>
    <t>The promo code has expired in the system.</t>
  </si>
  <si>
    <t>1. Check promotion code status after expiration date.</t>
  </si>
  <si>
    <t>Error message appears: "Promotion code is expired."</t>
  </si>
  <si>
    <t>Ensure Hasaki’s expiration logic is working correctly.</t>
  </si>
  <si>
    <t>2. Attempt to apply expired code.</t>
  </si>
  <si>
    <t>Hasaki should prevent expired codes from being applied.</t>
  </si>
  <si>
    <t xml:space="preserve">Double-check Hasaki’s system logic for promotion expiration.
</t>
  </si>
  <si>
    <t>3. Verify error message on expiration.</t>
  </si>
  <si>
    <t>[PRM_PROD_11]</t>
  </si>
  <si>
    <t>Verify list of products eligible for promotion</t>
  </si>
  <si>
    <t>There is a list of products eligible for the promo code in the system.</t>
  </si>
  <si>
    <t>1. Check the product list for the active promotion.</t>
  </si>
  <si>
    <t>List of eligible products should match the promotion criteria.</t>
  </si>
  <si>
    <t>Ensure the list of eligible products is accurate and matches the promotion rules.</t>
  </si>
  <si>
    <t>2. Verify products are correctly
 tagged as eligible for promotion.</t>
  </si>
  <si>
    <t>Only products eligible for promotion should be included.</t>
  </si>
  <si>
    <t>[PRM_VALIDITY_12]</t>
  </si>
  <si>
    <t>Verify promotion
 validity period</t>
  </si>
  <si>
    <t>The validity period of the promo code has been configured in the system.</t>
  </si>
  <si>
    <t>1. Check promotion start and end date.</t>
  </si>
  <si>
    <t>Promotion validity period should be displayed correctly.</t>
  </si>
  <si>
    <t>Ensure start and end dates for promotion are accurate.</t>
  </si>
  <si>
    <t>2. Attempt to apply promotion outside the valid period.</t>
  </si>
  <si>
    <t xml:space="preserve">Promotion should not be applied outside the valid dates. </t>
  </si>
  <si>
    <t>[PRM_CALC_13]</t>
  </si>
  <si>
    <t>Verify price 
calculation after promotion</t>
  </si>
  <si>
    <t>The user has a valid promo code, and the cart is ready for price verification.</t>
  </si>
  <si>
    <t>1. Apply a promotion to an item in the cart.</t>
  </si>
  <si>
    <t>The price after promotion should be calculated and displayed correctly.</t>
  </si>
  <si>
    <t>Verify the price calculation after promotion is accurate.</t>
  </si>
  <si>
    <t>2. Verify that the final price is correct after applying the promotion.</t>
  </si>
  <si>
    <t>The final price should reflect the discount after applying the promotion.</t>
  </si>
  <si>
    <t>[PRM_INVALID_14]</t>
  </si>
  <si>
    <t>Verify notification for
 invalid promotions</t>
  </si>
  <si>
    <t>The user has an invalid promo code or one that has been removed from the system.</t>
  </si>
  <si>
    <t>1. Attempt to apply an invalid promotion code.</t>
  </si>
  <si>
    <t>Clear and user-friendly error message should be shown.</t>
  </si>
  <si>
    <t>Ensure error message for invalid codes is clear and user-
friendly.</t>
  </si>
  <si>
    <t>2. Verify if the error message is clear and informative.</t>
  </si>
  <si>
    <t>Error message should clearly indicate the issue with the promotion.</t>
  </si>
  <si>
    <t>PRM_ADMIN_15]</t>
  </si>
  <si>
    <t>Verify system behavior
 for promotion creation by admin</t>
  </si>
  <si>
    <t>The admin has logged into the promo code management system.</t>
  </si>
  <si>
    <t>1. Admin logs into the promotion management system.</t>
  </si>
  <si>
    <t>Admin should be able to create a new promotion.</t>
  </si>
  <si>
    <t>Ensure admin can create new promotions without errors.</t>
  </si>
  <si>
    <t>2. Create a new promotion with a valid code and conditions.</t>
  </si>
  <si>
    <t>New promotion should be created and displayed on the platform.</t>
  </si>
  <si>
    <t>[PRM_TRACK_16]</t>
  </si>
  <si>
    <t>Verify report for 
tracking promo code usage</t>
  </si>
  <si>
    <t>Promo code usage tracking reports are enabled, and usage data has been collected.</t>
  </si>
  <si>
    <t>1. Admin accesses the promotion effectiveness report.</t>
  </si>
  <si>
    <t xml:space="preserve">Report should reflect accurate usage data for promo codes. [Promotion </t>
  </si>
  <si>
    <t>[PRM_ADMIN_15]</t>
  </si>
  <si>
    <t>Verify that the number of times promo codes are used is
tracked correctly.</t>
  </si>
  <si>
    <t>2. Verify the usage count for specific promo codes.</t>
  </si>
  <si>
    <t>Data in the report should match the actual usage of promo codes on the platform.</t>
  </si>
  <si>
    <t>[PRM_DEV_17]</t>
  </si>
  <si>
    <t>Verify promo code 
application on specific 
device types</t>
  </si>
  <si>
    <t>The user has an account and has installed the Hasaki app on their mobile device.</t>
  </si>
  <si>
    <t>1. Open the Hasaki website on a desktop browser.</t>
  </si>
  <si>
    <t>Ensure that the promotion code applies consistently across all device types.</t>
  </si>
  <si>
    <t xml:space="preserve"> Validate cross-device compatibility for promotions.</t>
  </si>
  <si>
    <t>2. Apply a valid promotion code.</t>
  </si>
  <si>
    <t>3. Repeat the process on a mobile browser or app.</t>
  </si>
  <si>
    <t>[PRM_EXCL_18]</t>
  </si>
  <si>
    <t>Verify exclusion of sale 
items from promotions</t>
  </si>
  <si>
    <t>The cart contains sale items that are excluded from promotions.</t>
  </si>
  <si>
    <t>1. Add sale items to the cart.</t>
  </si>
  <si>
    <t>Verify that the promotion code does not apply to sale items.</t>
  </si>
  <si>
    <t>Ensure promotion rules exclude sale items.</t>
  </si>
  <si>
    <t>2. Attempt to apply a promotion code.</t>
  </si>
  <si>
    <t>[PRM_NOTIFY_19]</t>
  </si>
  <si>
    <t>Verify notification for 
unused promo codes</t>
  </si>
  <si>
    <t>The user has unused promo codes in their account.</t>
  </si>
  <si>
    <t>1. Leave a valid promo code unused in the user account.</t>
  </si>
  <si>
    <t>Ensure the system sends timely reminders for unused promo codes.</t>
  </si>
  <si>
    <t>Test notification logic for unused codes.</t>
  </si>
  <si>
    <t>2. Check if the system sends reminders to use the code.</t>
  </si>
  <si>
    <t>[PRM_EXP_NOTIFY_20]</t>
  </si>
  <si>
    <t>Verify promo code expiry notifications</t>
  </si>
  <si>
    <t>Promo codes nearing expiration are stored in the user’s account.</t>
  </si>
  <si>
    <t>1. Apply a valid promo code nearing its expiration date.</t>
  </si>
  <si>
    <t>Verify that the system provides expiration warnings for promo codes.</t>
  </si>
  <si>
    <t>Ensure clear notifications for expiring promo codes.</t>
  </si>
  <si>
    <t>2. Check if the system notifies the user about the expiration.</t>
  </si>
  <si>
    <t>[PRM_SINGLE_21]</t>
  </si>
  <si>
    <t>Verify single-use promo code restriction</t>
  </si>
  <si>
    <t>The user has a single-use promo code in their account.</t>
  </si>
  <si>
    <t>1. Apply a single-use promo code on an order.</t>
  </si>
  <si>
    <t>Ensure the system prevents the re-use of single-use promo codes.</t>
  </si>
  <si>
    <t>Validate single-use restriction for promo codes.</t>
  </si>
  <si>
    <t>2. Attempt to use the same code on another order.</t>
  </si>
  <si>
    <t>[PRM_COMBO_22]</t>
  </si>
  <si>
    <t>Verify notification for invalid promo code combinations</t>
  </si>
  <si>
    <t>The user has at least two promo codes they want to apply simultaneously.</t>
  </si>
  <si>
    <t>1. Apply a promo code.</t>
  </si>
  <si>
    <t>Verify that the system notifies the user that the codes cannot be combined.</t>
  </si>
  <si>
    <t>Test error notifications for invalid code combinations.</t>
  </si>
  <si>
    <t>2. Attempt to combine it with another promo code.</t>
  </si>
  <si>
    <t>[PRM_USER_23]</t>
  </si>
  <si>
    <t>Verify promotion conditions 
based on user type</t>
  </si>
  <si>
    <t>The user has registered an account as either a new or existing user.</t>
  </si>
  <si>
    <t>1. Log in as a new user.</t>
  </si>
  <si>
    <t>Ensure the system prevents new users from applying codes meant for existing users.</t>
  </si>
  <si>
    <t>Test user-type-specific promotion restrictions.</t>
  </si>
  <si>
    <t>2. Attempt to use a promo code meant for existing users.</t>
  </si>
  <si>
    <t>[PRM_SHIP_24]</t>
  </si>
  <si>
    <t>Verify free shipping promotion</t>
  </si>
  <si>
    <t>The user has added items eligible 
for free shipping promo codes.</t>
  </si>
  <si>
    <t>1. Add items to the cart to meet the free shipping requirement.</t>
  </si>
  <si>
    <t>Verify that the free shipping discount is applied correctly.</t>
  </si>
  <si>
    <t>Ensure free shipping rules are applied correctly.</t>
  </si>
  <si>
    <t>2. Apply a free shipping promo code.</t>
  </si>
  <si>
    <t>[PRM_FLASH_25]</t>
  </si>
  <si>
    <t>Verify promo code application 
during flash sales</t>
  </si>
  <si>
    <t>The user has added items eligible for free shipping promo codes.</t>
  </si>
  <si>
    <t>1. Add items to the cart during a flash sale.</t>
  </si>
  <si>
    <t>Ensure that the promo code applies correctly even during flash sales.</t>
  </si>
  <si>
    <t>Test compatibility of promotions with flash sales.</t>
  </si>
  <si>
    <t>2. Apply a valid promo code.</t>
  </si>
  <si>
    <t>[PRM_GEO_26]</t>
  </si>
  <si>
    <t>Verify geographic restrictions 
for promo codes</t>
  </si>
  <si>
    <t>There are promo codes restricted to specific geographic regions.</t>
  </si>
  <si>
    <t>1. Attempt to use a promo code restricted to a specific region.</t>
  </si>
  <si>
    <t>Verify that the system restricts promo codes to the intended geographic area.</t>
  </si>
  <si>
    <t>Ensure location-based restrictions work properly.</t>
  </si>
  <si>
    <t>2. Check the error message when applying it from another region.</t>
  </si>
  <si>
    <t>[PRM_LIMIT_27]</t>
  </si>
  <si>
    <t>Verify notification for promotion
usage limit</t>
  </si>
  <si>
    <t>The promo code has reached or is close to its usage limit.</t>
  </si>
  <si>
    <t>1. Apply a promo code up to its usage limit.</t>
  </si>
  <si>
    <t>Ensure the system notifies the user that the promotion has reached its usage limit.</t>
  </si>
  <si>
    <t>Test limits for promo code usage.</t>
  </si>
  <si>
    <t>2. Attempt to use the same code again.</t>
  </si>
  <si>
    <t>[PRM_AUTO_28]</t>
  </si>
  <si>
    <t>Verify promo code auto-apply 
functionality</t>
  </si>
  <si>
    <t>There are multiple promo codes in the account, and the cart qualifies for one of them.</t>
  </si>
  <si>
    <t>1. Add eligible items to the cart.</t>
  </si>
  <si>
    <t>Verify that the system auto-applies the most beneficial promo code.</t>
  </si>
  <si>
    <t>Test auto-apply logic for promotions.</t>
  </si>
  <si>
    <t>2. Check if the system automatically applies the best promo code.</t>
  </si>
  <si>
    <t>[PRM_GIFT_29]</t>
  </si>
  <si>
    <t>Verify promo code stacking 
with gift cards</t>
  </si>
  <si>
    <t>The user has an activated gift card in their account.</t>
  </si>
  <si>
    <t>1. Use a gift card for partial payment.</t>
  </si>
  <si>
    <t>Ensure the promo code applies correctly after deducting the gift card amount.</t>
  </si>
  <si>
    <t>Validate compatibility of gift cards and promo codes.</t>
  </si>
  <si>
    <t>2. Apply a promo code to the remaining balance.</t>
  </si>
  <si>
    <t>[PRM_ROLL_30]</t>
  </si>
  <si>
    <t>Verify promotion rollback for 
canceled orders</t>
  </si>
  <si>
    <t>The user canceled an order where a promo code was applied.</t>
  </si>
  <si>
    <t>1. Place an order using a promo code.</t>
  </si>
  <si>
    <t>Verify that the promo code is restored for future use after the order cancellation.</t>
  </si>
  <si>
    <t>Ensure promo code reusability after cancellations.</t>
  </si>
  <si>
    <t>2. Cancel the order</t>
  </si>
  <si>
    <t>[PRM_VIS_31]</t>
  </si>
  <si>
    <t>Verify promotion banner updates dynamically</t>
  </si>
  <si>
    <t>The admin has updated the promotion banner details in the management system.</t>
  </si>
  <si>
    <t>1. Admin updates the promotion banner details.</t>
  </si>
  <si>
    <t>Ensure the updated banner details display in real-time.</t>
  </si>
  <si>
    <t>Verify real-time updates for dynamic banners.</t>
  </si>
  <si>
    <t>2. Check if the changes are reflected immediately on the website.</t>
  </si>
  <si>
    <t>[PRM_SEASON_32]</t>
  </si>
  <si>
    <t>Verify seasonal promotion 
activation</t>
  </si>
  <si>
    <t>Seasonal promotions have been configured with specific activation times.</t>
  </si>
  <si>
    <t>1. Set a seasonal promotion to activate on a specific date.</t>
  </si>
  <si>
    <t>Ensure the seasonal promotion activates correctly.</t>
  </si>
  <si>
    <t>Ensure seasonal promotions activate correctly.</t>
  </si>
  <si>
    <t>2. Verify the promotion becomes available at the specified time.</t>
  </si>
  <si>
    <t>[PRM_SUM_33]</t>
  </si>
  <si>
    <t>Verify discount details in order 
summary</t>
  </si>
  <si>
    <t>A promo code has been successfully applied to the shopping cart.</t>
  </si>
  <si>
    <t>1. Apply a promotion code during checkout.</t>
  </si>
  <si>
    <t>Ensure the discount breakdown is clear and accurate.</t>
  </si>
  <si>
    <t>Validate discount breakdown in order summary.</t>
  </si>
  <si>
    <t>2. Verify the order summary displays the discount breakdown.</t>
  </si>
  <si>
    <t>[PRM_SHARE_34]</t>
  </si>
  <si>
    <t>Verify shared promo codes 
work correctly</t>
  </si>
  <si>
    <t>The user has created a shared or referral promo code.</t>
  </si>
  <si>
    <t>1. Generate a referral promo code.</t>
  </si>
  <si>
    <t>Ensure referral promo codes function correctly.</t>
  </si>
  <si>
    <t>Test referral promo codes work for other users.</t>
  </si>
  <si>
    <t>2. Share it with another user.</t>
  </si>
  <si>
    <t xml:space="preserve"> </t>
  </si>
  <si>
    <t>3. Verify the promo code works for the referred user.</t>
  </si>
  <si>
    <t>[PRM_SYNC_35]</t>
  </si>
  <si>
    <t>Verify promo code application 
synchronization across devices</t>
  </si>
  <si>
    <t>The user is logged in to multiple devices with the same account.</t>
  </si>
  <si>
    <t>1. Apply a promo code on one device.</t>
  </si>
  <si>
    <t>Ensure promo code application synchronizes across devices.</t>
  </si>
  <si>
    <t>Promo code synchronization failed across devices.</t>
  </si>
  <si>
    <t>2. Check if the applied code is reflected on a different device logged into the same account.</t>
  </si>
  <si>
    <t>[PRM_CASH_36]</t>
  </si>
  <si>
    <t>Verify cashback promotion 
application</t>
  </si>
  <si>
    <t>Products in the cart qualify for cashback promotions.</t>
  </si>
  <si>
    <t>1. Add items eligible for cashback to the cart.</t>
  </si>
  <si>
    <t>Ensure cashback is applied and credited correctly.</t>
  </si>
  <si>
    <t>Verify cashback is applied and credited.</t>
  </si>
  <si>
    <t>2. Apply a cashback promotion code.</t>
  </si>
  <si>
    <t>3. Verify the cashback amount is added to the user's account post-purchase.</t>
  </si>
  <si>
    <t>[PRM_EXP_AUTO_37]</t>
  </si>
  <si>
    <t>Verify promo codes expire 
automatically</t>
  </si>
  <si>
    <t>The promo code is nearing its expiration date.</t>
  </si>
  <si>
    <t>1. Add a promo code nearing its expiration date.</t>
  </si>
  <si>
    <t>Ensure expired codes are not accepted.</t>
  </si>
  <si>
    <t>Ensure expired codes are automatically blocked.</t>
  </si>
  <si>
    <t>2. Attempt to apply the code after it expires.</t>
  </si>
  <si>
    <t>[PRM_CART_38]</t>
  </si>
  <si>
    <t>Verify promo code removal 
after cart modification</t>
  </si>
  <si>
    <t>The user has successfully applied a promo code to the cart.</t>
  </si>
  <si>
    <t>1. Apply a promo code to a cart.</t>
  </si>
  <si>
    <t>Ensure the promo code is automatically removed if conditions are not met.</t>
  </si>
  <si>
    <t>Promo code removed after cart conditions change.</t>
  </si>
  <si>
    <t>2. Modify the cart to no longer meet the promo code conditions.</t>
  </si>
  <si>
    <t>[PRM_DUP_39]</t>
  </si>
  <si>
    <t>Verify system prevents 
duplicate promo code creation</t>
  </si>
  <si>
    <t>The admin is creating a new promo code in the system.</t>
  </si>
  <si>
    <t>1. Admin attempts to create a promo code with an existing code ID.</t>
  </si>
  <si>
    <t>Ensure the system blocks duplicate promo code creation.</t>
  </si>
  <si>
    <t>System prevents duplicate promo code creation.</t>
  </si>
  <si>
    <t>[PRM_MULTI_CUR_40]</t>
  </si>
  <si>
    <t>Verify promo code application 
with different currencies</t>
  </si>
  <si>
    <t>The user’s account supports multi-currency (e.g., USD, VND).</t>
  </si>
  <si>
    <t>1. Set the currency to USD and apply a promo code.</t>
  </si>
  <si>
    <t>Ensure promo codes work seamlessly across currencies.</t>
  </si>
  <si>
    <t>Ensure promo codes work with multi-currency.</t>
  </si>
  <si>
    <t>2. Change the currency to VND and check if the promo code recalculates correctly.</t>
  </si>
  <si>
    <t>[PRM_ABANDON_41]</t>
  </si>
  <si>
    <t>Verify abandoned cart promo 
email triggers correctly</t>
  </si>
  <si>
    <t>The user abandoned the cart without completing the purchase.</t>
  </si>
  <si>
    <t>1. Add items to the cart and leave without completing the purchase.</t>
  </si>
  <si>
    <t>Ensure abandoned cart promotions trigger accurately.</t>
  </si>
  <si>
    <t>Abandoned cart emails with promotions sent correctly.</t>
  </si>
  <si>
    <t>2. Check if an abandoned cart email with a promo code is sent.</t>
  </si>
  <si>
    <t>[PRM_BULK_42]</t>
  </si>
  <si>
    <t>Verify bulk order discount promotions</t>
  </si>
  <si>
    <t>The user added products exceeding the bulk purchase threshold.</t>
  </si>
  <si>
    <t>1. Add multiple items exceeding the bulk discount threshold.</t>
  </si>
  <si>
    <t>Ensure bulk order discounts apply correctly.</t>
  </si>
  <si>
    <t>Bulk order discount applied successfully.</t>
  </si>
  <si>
    <t>2. Apply a bulk discount promo code.</t>
  </si>
  <si>
    <t>[PRM_WARN_43]</t>
  </si>
  <si>
    <t>Verify system warns users of soon-to-expire codes</t>
  </si>
  <si>
    <t>The user has promo codes nearing expiration in their account.</t>
  </si>
  <si>
    <t>1. Add promo codes that will expire soon to the user account.</t>
  </si>
  <si>
    <t>Ensure expiring code warnings are sent.</t>
  </si>
  <si>
    <t>Users receive warnings for soon-to-expire promo codes.</t>
  </si>
  <si>
    <t>2. Check if the system notifies the user about expiring codes.</t>
  </si>
  <si>
    <t>[PRM_PAY_44]</t>
  </si>
  <si>
    <t>Verify promo codes with 
multiple payment methods</t>
  </si>
  <si>
    <t>The user has multiple payment methods linked to their account.</t>
  </si>
  <si>
    <t>1. Split the payment using a promo code and another payment method.</t>
  </si>
  <si>
    <t>Ensure promo codes apply correctly with multiple payment methods.</t>
  </si>
  <si>
    <t>Promo codes function with multiple payment methods.</t>
  </si>
  <si>
    <t>[PRM_TIME_45]</t>
  </si>
  <si>
    <t>Verify promo codes restricted to 
specific timeframes</t>
  </si>
  <si>
    <t>The promo code has been configured with a specific timeframe for application.</t>
  </si>
  <si>
    <t>1. Attempt to apply a promo code outside its valid timeframe.</t>
  </si>
  <si>
    <t>Ensure the promo code is not accepted outside its timeframe.</t>
  </si>
  <si>
    <t>Promo codes restricted to valid timeframes.</t>
  </si>
  <si>
    <t>[PRM_FRAUD_46]</t>
  </si>
  <si>
    <t>Verify system detects and blocks 
fraudulent promo codes</t>
  </si>
  <si>
    <t>Unauthorized or invalid promo codes exist in the system.</t>
  </si>
  <si>
    <t>1. Attempt to use an invalid or unauthorized promo code.</t>
  </si>
  <si>
    <t>Ensure the system blocks fraudulent codes.</t>
  </si>
  <si>
    <t>System blocks unauthorized or fraudulent codes.</t>
  </si>
  <si>
    <t>[PRM_USER_SPEC_47]</t>
  </si>
  <si>
    <t>Verify user-specific discounts 
work correctly</t>
  </si>
  <si>
    <t>Promo codes have been created specifically for a particular user.</t>
  </si>
  <si>
    <t>1. Log in as a specific user.</t>
  </si>
  <si>
    <t xml:space="preserve">Ensure the promo code works only for the intended user.
</t>
  </si>
  <si>
    <t>User-specific discounts function as expected.</t>
  </si>
  <si>
    <t>2. Apply a user-specific promo code.</t>
  </si>
  <si>
    <t>[PRM_ADMIN_RESTRICT_48]</t>
  </si>
  <si>
    <t>Verify admin-restricted promo 
codes</t>
  </si>
  <si>
    <t>The admin is creating promo codes restricted to admin use.</t>
  </si>
  <si>
    <t>1. Attempt to create an admin-only promo code.</t>
  </si>
  <si>
    <t>Ensure admin-only codes are restricted appropriately.</t>
  </si>
  <si>
    <t>Admin-restricted promo codes work correctly.</t>
  </si>
  <si>
    <t>2. Verify the code cannot be used by regular users.</t>
  </si>
  <si>
    <t>[PRM_API_49]</t>
  </si>
  <si>
    <t>Verify promo codes integrated via 
API work correctly</t>
  </si>
  <si>
    <t>The promo code API has been integrated into the system.</t>
  </si>
  <si>
    <t>1. Use the API to generate a promo code.</t>
  </si>
  <si>
    <t>Ensure promo codes created via API function correctly.</t>
  </si>
  <si>
    <t>Promo codes generated via API function properly.</t>
  </si>
  <si>
    <t>2. Apply the promo code via the front-end system.</t>
  </si>
  <si>
    <t>[PRM_ERR_50]</t>
  </si>
  <si>
    <t>Verify system handles unexpected 
promo code errors gracefully</t>
  </si>
  <si>
    <t xml:space="preserve">Errors have occurred during promo code processing in the system.
</t>
  </si>
  <si>
    <t>1. Simulate a system error during promo code application.</t>
  </si>
  <si>
    <t>Ensure the system displays an appropriate error message and does not crash.</t>
  </si>
  <si>
    <t>System handles unexpected promo code errors gracefully.</t>
  </si>
  <si>
    <t>TEST REPORT</t>
  </si>
  <si>
    <t>Hasaki Shop</t>
  </si>
  <si>
    <t>Hasaki-S</t>
  </si>
  <si>
    <t>Notes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</si>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</sst>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\/d\/yyyy;@"/>
    <numFmt numFmtId="179" formatCode="m/d/yyyy;@"/>
    <numFmt numFmtId="180" formatCode="[$-409]dd/mmm/yy"/>
  </numFmts>
  <fonts count="40">
    <font>
      <sz val="11"/>
      <color theme="1"/>
      <name val="Calibri"/>
      <charset val="134"/>
      <scheme val="minor"/>
    </font>
    <font>
      <sz val="10"/>
      <color indexed="8"/>
      <name val="Tahoma"/>
      <charset val="134"/>
    </font>
    <font>
      <b/>
      <sz val="20"/>
      <color indexed="8"/>
      <name val="Tahoma"/>
      <charset val="134"/>
    </font>
    <font>
      <b/>
      <sz val="10"/>
      <color indexed="8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b/>
      <sz val="10"/>
      <color indexed="9"/>
      <name val="Tahoma"/>
      <charset val="134"/>
    </font>
    <font>
      <sz val="10"/>
      <color indexed="8"/>
      <name val="Tahoma"/>
      <charset val="134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b/>
      <sz val="10"/>
      <color indexed="9"/>
      <name val="Tahoma"/>
      <charset val="134"/>
    </font>
    <font>
      <sz val="11"/>
      <color theme="1"/>
      <name val="Arial"/>
      <charset val="134"/>
    </font>
    <font>
      <sz val="11"/>
      <color theme="1"/>
      <name val="Ari al"/>
      <charset val="134"/>
    </font>
    <font>
      <b/>
      <sz val="11"/>
      <color theme="1"/>
      <name val="Ari al"/>
      <charset val="134"/>
    </font>
    <font>
      <b/>
      <sz val="11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indexed="10"/>
      <name val="Tahoma"/>
      <charset val="134"/>
    </font>
    <font>
      <u/>
      <sz val="11"/>
      <color indexed="12"/>
      <name val="MS PGothic"/>
      <charset val="134"/>
    </font>
    <font>
      <u/>
      <sz val="10"/>
      <color indexed="12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00CCFF"/>
        <bgColor rgb="FF00CCFF"/>
      </patternFill>
    </fill>
    <fill>
      <patternFill patternType="solid">
        <fgColor rgb="FF3333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4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0" borderId="44" applyNumberFormat="0" applyAlignment="0" applyProtection="0">
      <alignment vertical="center"/>
    </xf>
    <xf numFmtId="0" fontId="29" fillId="11" borderId="45" applyNumberFormat="0" applyAlignment="0" applyProtection="0">
      <alignment vertical="center"/>
    </xf>
    <xf numFmtId="0" fontId="30" fillId="11" borderId="44" applyNumberFormat="0" applyAlignment="0" applyProtection="0">
      <alignment vertical="center"/>
    </xf>
    <xf numFmtId="0" fontId="31" fillId="12" borderId="46" applyNumberFormat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3" fillId="0" borderId="48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</cellStyleXfs>
  <cellXfs count="173">
    <xf numFmtId="0" fontId="0" fillId="0" borderId="0" xfId="0"/>
    <xf numFmtId="0" fontId="1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/>
    <xf numFmtId="15" fontId="1" fillId="2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left" vertical="center"/>
    </xf>
    <xf numFmtId="0" fontId="5" fillId="2" borderId="2" xfId="0" applyNumberFormat="1" applyFont="1" applyFill="1" applyBorder="1" applyAlignment="1" applyProtection="1">
      <alignment horizontal="left"/>
    </xf>
    <xf numFmtId="0" fontId="5" fillId="2" borderId="3" xfId="0" applyNumberFormat="1" applyFont="1" applyFill="1" applyBorder="1" applyAlignment="1" applyProtection="1">
      <alignment horizontal="left"/>
    </xf>
    <xf numFmtId="0" fontId="4" fillId="2" borderId="2" xfId="0" applyNumberFormat="1" applyFont="1" applyFill="1" applyBorder="1" applyAlignment="1" applyProtection="1">
      <alignment horizontal="left"/>
    </xf>
    <xf numFmtId="0" fontId="4" fillId="2" borderId="3" xfId="0" applyNumberFormat="1" applyFont="1" applyFill="1" applyBorder="1" applyAlignment="1" applyProtection="1">
      <alignment horizontal="left"/>
    </xf>
    <xf numFmtId="0" fontId="1" fillId="2" borderId="3" xfId="0" applyNumberFormat="1" applyFont="1" applyFill="1" applyBorder="1" applyAlignment="1" applyProtection="1">
      <alignment vertical="top"/>
    </xf>
    <xf numFmtId="0" fontId="4" fillId="2" borderId="1" xfId="0" applyNumberFormat="1" applyFont="1" applyFill="1" applyBorder="1" applyAlignment="1" applyProtection="1">
      <alignment vertical="center"/>
    </xf>
    <xf numFmtId="14" fontId="4" fillId="2" borderId="3" xfId="0" applyNumberFormat="1" applyFont="1" applyFill="1" applyBorder="1" applyAlignment="1" applyProtection="1">
      <alignment horizontal="left"/>
    </xf>
    <xf numFmtId="0" fontId="5" fillId="2" borderId="3" xfId="0" applyNumberFormat="1" applyFont="1" applyFill="1" applyBorder="1" applyAlignment="1" applyProtection="1">
      <alignment vertical="top"/>
    </xf>
    <xf numFmtId="0" fontId="5" fillId="2" borderId="2" xfId="0" applyNumberFormat="1" applyFont="1" applyFill="1" applyBorder="1" applyAlignment="1" applyProtection="1">
      <alignment vertical="top" wrapText="1"/>
    </xf>
    <xf numFmtId="0" fontId="5" fillId="2" borderId="4" xfId="0" applyNumberFormat="1" applyFont="1" applyFill="1" applyBorder="1" applyAlignment="1" applyProtection="1">
      <alignment vertical="top" wrapText="1"/>
    </xf>
    <xf numFmtId="0" fontId="5" fillId="2" borderId="3" xfId="0" applyNumberFormat="1" applyFont="1" applyFill="1" applyBorder="1" applyAlignment="1" applyProtection="1">
      <alignment vertical="top" wrapText="1"/>
    </xf>
    <xf numFmtId="0" fontId="4" fillId="2" borderId="0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/>
    <xf numFmtId="0" fontId="1" fillId="2" borderId="5" xfId="0" applyNumberFormat="1" applyFont="1" applyFill="1" applyBorder="1" applyAlignment="1" applyProtection="1"/>
    <xf numFmtId="0" fontId="6" fillId="3" borderId="6" xfId="0" applyNumberFormat="1" applyFont="1" applyFill="1" applyBorder="1" applyAlignment="1" applyProtection="1">
      <alignment horizontal="center"/>
    </xf>
    <xf numFmtId="0" fontId="6" fillId="3" borderId="7" xfId="0" applyNumberFormat="1" applyFont="1" applyFill="1" applyBorder="1" applyAlignment="1" applyProtection="1">
      <alignment horizontal="center"/>
    </xf>
    <xf numFmtId="0" fontId="6" fillId="3" borderId="7" xfId="0" applyNumberFormat="1" applyFont="1" applyFill="1" applyBorder="1" applyAlignment="1" applyProtection="1">
      <alignment horizontal="center" wrapText="1"/>
    </xf>
    <xf numFmtId="0" fontId="6" fillId="3" borderId="8" xfId="0" applyNumberFormat="1" applyFont="1" applyFill="1" applyBorder="1" applyAlignment="1" applyProtection="1">
      <alignment horizontal="center"/>
    </xf>
    <xf numFmtId="0" fontId="6" fillId="3" borderId="9" xfId="0" applyNumberFormat="1" applyFont="1" applyFill="1" applyBorder="1" applyAlignment="1" applyProtection="1">
      <alignment horizontal="center" wrapText="1"/>
    </xf>
    <xf numFmtId="0" fontId="1" fillId="2" borderId="10" xfId="0" applyNumberFormat="1" applyFont="1" applyFill="1" applyBorder="1" applyAlignment="1" applyProtection="1">
      <alignment horizontal="center"/>
    </xf>
    <xf numFmtId="0" fontId="7" fillId="2" borderId="11" xfId="0" applyNumberFormat="1" applyFont="1" applyFill="1" applyBorder="1" applyAlignment="1" applyProtection="1"/>
    <xf numFmtId="0" fontId="1" fillId="2" borderId="11" xfId="0" applyNumberFormat="1" applyFont="1" applyFill="1" applyBorder="1" applyAlignment="1" applyProtection="1">
      <alignment horizontal="center"/>
    </xf>
    <xf numFmtId="0" fontId="1" fillId="2" borderId="12" xfId="0" applyNumberFormat="1" applyFont="1" applyFill="1" applyBorder="1" applyAlignment="1" applyProtection="1">
      <alignment horizontal="center"/>
    </xf>
    <xf numFmtId="0" fontId="1" fillId="2" borderId="11" xfId="0" applyNumberFormat="1" applyFont="1" applyFill="1" applyBorder="1" applyAlignment="1" applyProtection="1"/>
    <xf numFmtId="0" fontId="8" fillId="3" borderId="13" xfId="0" applyNumberFormat="1" applyFont="1" applyFill="1" applyBorder="1" applyAlignment="1" applyProtection="1">
      <alignment horizontal="center"/>
    </xf>
    <xf numFmtId="0" fontId="6" fillId="3" borderId="14" xfId="0" applyNumberFormat="1" applyFont="1" applyFill="1" applyBorder="1" applyAlignment="1" applyProtection="1"/>
    <xf numFmtId="0" fontId="8" fillId="3" borderId="14" xfId="0" applyNumberFormat="1" applyFont="1" applyFill="1" applyBorder="1" applyAlignment="1" applyProtection="1">
      <alignment horizontal="center"/>
    </xf>
    <xf numFmtId="0" fontId="8" fillId="3" borderId="15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10" fontId="1" fillId="2" borderId="0" xfId="0" applyNumberFormat="1" applyFont="1" applyFill="1" applyBorder="1" applyAlignment="1" applyProtection="1">
      <alignment horizontal="center"/>
    </xf>
    <xf numFmtId="9" fontId="1" fillId="2" borderId="0" xfId="0" applyNumberFormat="1" applyFont="1" applyFill="1" applyBorder="1" applyAlignment="1" applyProtection="1">
      <alignment horizontal="center"/>
    </xf>
    <xf numFmtId="0" fontId="4" fillId="2" borderId="0" xfId="0" applyNumberFormat="1" applyFont="1" applyFill="1" applyBorder="1" applyAlignment="1" applyProtection="1">
      <alignment horizontal="left"/>
    </xf>
    <xf numFmtId="2" fontId="9" fillId="2" borderId="0" xfId="0" applyNumberFormat="1" applyFont="1" applyFill="1" applyBorder="1" applyAlignment="1" applyProtection="1">
      <alignment horizontal="right" wrapText="1"/>
    </xf>
    <xf numFmtId="0" fontId="1" fillId="2" borderId="0" xfId="0" applyNumberFormat="1" applyFont="1" applyFill="1" applyBorder="1" applyAlignment="1" applyProtection="1">
      <alignment horizontal="center" wrapText="1"/>
    </xf>
    <xf numFmtId="0" fontId="1" fillId="2" borderId="16" xfId="0" applyNumberFormat="1" applyFont="1" applyFill="1" applyBorder="1" applyAlignment="1" applyProtection="1">
      <alignment horizontal="center"/>
    </xf>
    <xf numFmtId="0" fontId="1" fillId="2" borderId="17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wrapText="1"/>
    </xf>
    <xf numFmtId="0" fontId="3" fillId="2" borderId="0" xfId="0" applyNumberFormat="1" applyFont="1" applyFill="1" applyBorder="1" applyAlignment="1" applyProtection="1">
      <alignment wrapText="1"/>
    </xf>
    <xf numFmtId="0" fontId="3" fillId="2" borderId="18" xfId="0" applyNumberFormat="1" applyFont="1" applyFill="1" applyBorder="1" applyAlignment="1" applyProtection="1">
      <alignment horizontal="left" wrapText="1"/>
    </xf>
    <xf numFmtId="0" fontId="5" fillId="2" borderId="2" xfId="0" applyNumberFormat="1" applyFont="1" applyFill="1" applyBorder="1" applyAlignment="1" applyProtection="1">
      <alignment horizontal="left" vertical="center" wrapText="1"/>
    </xf>
    <xf numFmtId="0" fontId="5" fillId="2" borderId="4" xfId="0" applyNumberFormat="1" applyFont="1" applyFill="1" applyBorder="1" applyAlignment="1" applyProtection="1">
      <alignment horizontal="left" vertical="center" wrapText="1"/>
    </xf>
    <xf numFmtId="0" fontId="3" fillId="2" borderId="19" xfId="0" applyNumberFormat="1" applyFont="1" applyFill="1" applyBorder="1" applyAlignment="1" applyProtection="1">
      <alignment horizontal="left" wrapText="1"/>
    </xf>
    <xf numFmtId="0" fontId="3" fillId="2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2" borderId="4" xfId="0" applyNumberFormat="1" applyFont="1" applyFill="1" applyBorder="1" applyAlignment="1" applyProtection="1">
      <alignment horizontal="center" vertical="center" wrapText="1"/>
    </xf>
    <xf numFmtId="0" fontId="1" fillId="2" borderId="20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6" fillId="3" borderId="21" xfId="0" applyNumberFormat="1" applyFont="1" applyFill="1" applyBorder="1" applyAlignment="1" applyProtection="1">
      <alignment horizontal="center" vertical="center" wrapText="1"/>
    </xf>
    <xf numFmtId="0" fontId="10" fillId="3" borderId="21" xfId="0" applyNumberFormat="1" applyFont="1" applyFill="1" applyBorder="1" applyAlignment="1" applyProtection="1">
      <alignment horizontal="center" vertical="center" wrapText="1"/>
    </xf>
    <xf numFmtId="0" fontId="11" fillId="0" borderId="22" xfId="0" applyFont="1" applyBorder="1" applyAlignment="1">
      <alignment horizontal="left" vertical="top" wrapText="1"/>
    </xf>
    <xf numFmtId="0" fontId="12" fillId="4" borderId="21" xfId="0" applyFont="1" applyFill="1" applyBorder="1" applyAlignment="1">
      <alignment vertical="top" wrapText="1"/>
    </xf>
    <xf numFmtId="0" fontId="12" fillId="4" borderId="21" xfId="0" applyFont="1" applyFill="1" applyBorder="1" applyAlignment="1">
      <alignment horizontal="left" vertical="top" wrapText="1"/>
    </xf>
    <xf numFmtId="0" fontId="13" fillId="5" borderId="21" xfId="0" applyFont="1" applyFill="1" applyBorder="1" applyAlignment="1">
      <alignment vertical="top" wrapText="1"/>
    </xf>
    <xf numFmtId="178" fontId="12" fillId="0" borderId="21" xfId="0" applyNumberFormat="1" applyFont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12" fillId="6" borderId="21" xfId="0" applyFont="1" applyFill="1" applyBorder="1" applyAlignment="1">
      <alignment vertical="top" wrapText="1"/>
    </xf>
    <xf numFmtId="179" fontId="12" fillId="0" borderId="21" xfId="0" applyNumberFormat="1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1" fillId="4" borderId="21" xfId="0" applyFont="1" applyFill="1" applyBorder="1" applyAlignment="1">
      <alignment vertical="top" wrapText="1"/>
    </xf>
    <xf numFmtId="0" fontId="11" fillId="4" borderId="21" xfId="0" applyFont="1" applyFill="1" applyBorder="1" applyAlignment="1">
      <alignment horizontal="left" vertical="top"/>
    </xf>
    <xf numFmtId="0" fontId="12" fillId="0" borderId="21" xfId="0" applyFont="1" applyBorder="1" applyAlignment="1">
      <alignment vertical="top" wrapText="1"/>
    </xf>
    <xf numFmtId="0" fontId="12" fillId="6" borderId="21" xfId="0" applyFont="1" applyFill="1" applyBorder="1" applyAlignment="1">
      <alignment horizontal="left" vertical="top" wrapText="1"/>
    </xf>
    <xf numFmtId="0" fontId="12" fillId="0" borderId="21" xfId="0" applyFont="1" applyBorder="1" applyAlignment="1">
      <alignment horizontal="left" vertical="top" wrapText="1"/>
    </xf>
    <xf numFmtId="0" fontId="0" fillId="4" borderId="21" xfId="0" applyFill="1" applyBorder="1"/>
    <xf numFmtId="0" fontId="0" fillId="0" borderId="21" xfId="0" applyBorder="1"/>
    <xf numFmtId="178" fontId="0" fillId="0" borderId="21" xfId="0" applyNumberFormat="1" applyBorder="1" applyAlignment="1">
      <alignment horizontal="left" vertical="top"/>
    </xf>
    <xf numFmtId="0" fontId="11" fillId="5" borderId="21" xfId="0" applyFont="1" applyFill="1" applyBorder="1" applyAlignment="1">
      <alignment horizontal="left" vertical="top" wrapText="1"/>
    </xf>
    <xf numFmtId="0" fontId="11" fillId="6" borderId="21" xfId="0" applyFont="1" applyFill="1" applyBorder="1" applyAlignment="1">
      <alignment vertical="top" wrapText="1"/>
    </xf>
    <xf numFmtId="0" fontId="0" fillId="6" borderId="21" xfId="0" applyFill="1" applyBorder="1" applyAlignment="1">
      <alignment vertical="top"/>
    </xf>
    <xf numFmtId="0" fontId="14" fillId="0" borderId="21" xfId="0" applyFont="1" applyBorder="1" applyAlignment="1">
      <alignment vertical="top"/>
    </xf>
    <xf numFmtId="178" fontId="11" fillId="0" borderId="21" xfId="0" applyNumberFormat="1" applyFont="1" applyBorder="1" applyAlignment="1">
      <alignment horizontal="left" vertical="top"/>
    </xf>
    <xf numFmtId="0" fontId="11" fillId="6" borderId="21" xfId="0" applyFont="1" applyFill="1" applyBorder="1" applyAlignment="1">
      <alignment vertical="top"/>
    </xf>
    <xf numFmtId="0" fontId="11" fillId="4" borderId="21" xfId="0" applyFont="1" applyFill="1" applyBorder="1"/>
    <xf numFmtId="0" fontId="11" fillId="0" borderId="21" xfId="0" applyFont="1" applyBorder="1"/>
    <xf numFmtId="0" fontId="11" fillId="4" borderId="21" xfId="0" applyFont="1" applyFill="1" applyBorder="1" applyAlignment="1">
      <alignment vertical="top"/>
    </xf>
    <xf numFmtId="0" fontId="11" fillId="0" borderId="24" xfId="0" applyFont="1" applyBorder="1" applyAlignment="1">
      <alignment horizontal="left" vertical="top" wrapText="1"/>
    </xf>
    <xf numFmtId="0" fontId="11" fillId="6" borderId="21" xfId="0" applyFont="1" applyFill="1" applyBorder="1"/>
    <xf numFmtId="0" fontId="5" fillId="2" borderId="3" xfId="0" applyNumberFormat="1" applyFont="1" applyFill="1" applyBorder="1" applyAlignment="1" applyProtection="1">
      <alignment horizontal="left" vertical="center" wrapText="1"/>
    </xf>
    <xf numFmtId="0" fontId="3" fillId="2" borderId="3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12" fillId="0" borderId="21" xfId="0" applyFont="1" applyBorder="1" applyAlignment="1">
      <alignment vertical="top"/>
    </xf>
    <xf numFmtId="0" fontId="11" fillId="0" borderId="21" xfId="0" applyFont="1" applyBorder="1" applyAlignment="1">
      <alignment vertical="top"/>
    </xf>
    <xf numFmtId="0" fontId="11" fillId="0" borderId="21" xfId="0" applyFont="1" applyBorder="1" applyAlignment="1">
      <alignment vertical="top" wrapText="1"/>
    </xf>
    <xf numFmtId="0" fontId="11" fillId="6" borderId="22" xfId="0" applyFont="1" applyFill="1" applyBorder="1"/>
    <xf numFmtId="0" fontId="11" fillId="4" borderId="0" xfId="0" applyFont="1" applyFill="1" applyAlignment="1">
      <alignment vertical="top" wrapText="1"/>
    </xf>
    <xf numFmtId="0" fontId="11" fillId="4" borderId="25" xfId="0" applyFont="1" applyFill="1" applyBorder="1" applyAlignment="1">
      <alignment vertical="top" wrapText="1"/>
    </xf>
    <xf numFmtId="0" fontId="11" fillId="6" borderId="23" xfId="0" applyFont="1" applyFill="1" applyBorder="1"/>
    <xf numFmtId="0" fontId="11" fillId="6" borderId="21" xfId="0" applyFont="1" applyFill="1" applyBorder="1" applyAlignment="1">
      <alignment horizontal="left" vertical="top" wrapText="1"/>
    </xf>
    <xf numFmtId="0" fontId="11" fillId="0" borderId="21" xfId="0" applyFont="1" applyBorder="1" applyAlignment="1"/>
    <xf numFmtId="0" fontId="11" fillId="6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15" fillId="7" borderId="11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1" fontId="1" fillId="2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Alignment="1" applyProtection="1">
      <alignment horizontal="left"/>
    </xf>
    <xf numFmtId="0" fontId="16" fillId="2" borderId="0" xfId="0" applyNumberFormat="1" applyFont="1" applyFill="1" applyBorder="1" applyAlignment="1" applyProtection="1">
      <alignment horizontal="left"/>
    </xf>
    <xf numFmtId="1" fontId="4" fillId="2" borderId="2" xfId="0" applyNumberFormat="1" applyFont="1" applyFill="1" applyBorder="1" applyAlignment="1" applyProtection="1"/>
    <xf numFmtId="1" fontId="4" fillId="2" borderId="4" xfId="0" applyNumberFormat="1" applyFont="1" applyFill="1" applyBorder="1" applyAlignment="1" applyProtection="1"/>
    <xf numFmtId="0" fontId="5" fillId="2" borderId="4" xfId="0" applyNumberFormat="1" applyFont="1" applyFill="1" applyBorder="1" applyAlignment="1" applyProtection="1">
      <alignment horizontal="left"/>
    </xf>
    <xf numFmtId="1" fontId="4" fillId="2" borderId="2" xfId="0" applyNumberFormat="1" applyFont="1" applyFill="1" applyBorder="1" applyAlignment="1" applyProtection="1">
      <alignment vertical="center" wrapText="1"/>
    </xf>
    <xf numFmtId="1" fontId="4" fillId="2" borderId="3" xfId="0" applyNumberFormat="1" applyFont="1" applyFill="1" applyBorder="1" applyAlignment="1" applyProtection="1">
      <alignment vertical="center" wrapText="1"/>
    </xf>
    <xf numFmtId="1" fontId="4" fillId="2" borderId="0" xfId="0" applyNumberFormat="1" applyFont="1" applyFill="1" applyBorder="1" applyAlignment="1" applyProtection="1"/>
    <xf numFmtId="1" fontId="1" fillId="2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horizontal="left" vertical="center"/>
    </xf>
    <xf numFmtId="1" fontId="6" fillId="8" borderId="27" xfId="0" applyNumberFormat="1" applyFont="1" applyFill="1" applyBorder="1" applyAlignment="1" applyProtection="1">
      <alignment horizontal="center" vertical="center"/>
    </xf>
    <xf numFmtId="0" fontId="6" fillId="8" borderId="7" xfId="0" applyNumberFormat="1" applyFont="1" applyFill="1" applyBorder="1" applyAlignment="1" applyProtection="1">
      <alignment horizontal="center" vertical="center"/>
    </xf>
    <xf numFmtId="0" fontId="6" fillId="8" borderId="8" xfId="0" applyNumberFormat="1" applyFont="1" applyFill="1" applyBorder="1" applyAlignment="1" applyProtection="1">
      <alignment horizontal="center" vertical="center"/>
    </xf>
    <xf numFmtId="0" fontId="6" fillId="8" borderId="28" xfId="0" applyNumberFormat="1" applyFont="1" applyFill="1" applyBorder="1" applyAlignment="1" applyProtection="1">
      <alignment horizontal="center" vertical="center"/>
    </xf>
    <xf numFmtId="1" fontId="1" fillId="2" borderId="29" xfId="0" applyNumberFormat="1" applyFont="1" applyFill="1" applyBorder="1" applyAlignment="1" applyProtection="1">
      <alignment vertical="center"/>
    </xf>
    <xf numFmtId="49" fontId="7" fillId="2" borderId="11" xfId="0" applyNumberFormat="1" applyFont="1" applyFill="1" applyBorder="1" applyAlignment="1" applyProtection="1">
      <alignment horizontal="left" vertical="center"/>
    </xf>
    <xf numFmtId="0" fontId="17" fillId="2" borderId="11" xfId="0" applyNumberFormat="1" applyFont="1" applyFill="1" applyBorder="1" applyAlignment="1" applyProtection="1">
      <alignment horizontal="left" vertical="center"/>
    </xf>
    <xf numFmtId="0" fontId="18" fillId="2" borderId="11" xfId="0" applyNumberFormat="1" applyFont="1" applyFill="1" applyBorder="1" applyAlignment="1" applyProtection="1">
      <alignment horizontal="left" vertical="center"/>
    </xf>
    <xf numFmtId="0" fontId="1" fillId="2" borderId="30" xfId="0" applyNumberFormat="1" applyFont="1" applyFill="1" applyBorder="1" applyAlignment="1" applyProtection="1">
      <alignment horizontal="left" vertical="center"/>
    </xf>
    <xf numFmtId="49" fontId="1" fillId="2" borderId="11" xfId="0" applyNumberFormat="1" applyFont="1" applyFill="1" applyBorder="1" applyAlignment="1" applyProtection="1">
      <alignment horizontal="left" vertical="center"/>
    </xf>
    <xf numFmtId="49" fontId="5" fillId="2" borderId="11" xfId="0" applyNumberFormat="1" applyFont="1" applyFill="1" applyBorder="1" applyAlignment="1" applyProtection="1">
      <alignment horizontal="left" vertical="center"/>
    </xf>
    <xf numFmtId="0" fontId="1" fillId="2" borderId="11" xfId="0" applyNumberFormat="1" applyFont="1" applyFill="1" applyBorder="1" applyAlignment="1" applyProtection="1">
      <alignment horizontal="left" vertical="center"/>
    </xf>
    <xf numFmtId="1" fontId="1" fillId="2" borderId="31" xfId="0" applyNumberFormat="1" applyFont="1" applyFill="1" applyBorder="1" applyAlignment="1" applyProtection="1">
      <alignment vertical="center"/>
    </xf>
    <xf numFmtId="49" fontId="1" fillId="2" borderId="14" xfId="0" applyNumberFormat="1" applyFont="1" applyFill="1" applyBorder="1" applyAlignment="1" applyProtection="1">
      <alignment horizontal="left" vertical="center"/>
    </xf>
    <xf numFmtId="0" fontId="1" fillId="2" borderId="14" xfId="0" applyNumberFormat="1" applyFont="1" applyFill="1" applyBorder="1" applyAlignment="1" applyProtection="1">
      <alignment horizontal="left" vertical="center"/>
    </xf>
    <xf numFmtId="0" fontId="1" fillId="2" borderId="32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/>
    </xf>
    <xf numFmtId="0" fontId="4" fillId="2" borderId="1" xfId="0" applyNumberFormat="1" applyFont="1" applyFill="1" applyBorder="1" applyAlignment="1" applyProtection="1">
      <alignment horizontal="left"/>
    </xf>
    <xf numFmtId="0" fontId="5" fillId="0" borderId="2" xfId="0" applyNumberFormat="1" applyFont="1" applyFill="1" applyBorder="1" applyAlignment="1" applyProtection="1">
      <alignment horizontal="left"/>
    </xf>
    <xf numFmtId="0" fontId="5" fillId="0" borderId="4" xfId="0" applyNumberFormat="1" applyFont="1" applyFill="1" applyBorder="1" applyAlignment="1" applyProtection="1">
      <alignment horizontal="left"/>
    </xf>
    <xf numFmtId="0" fontId="5" fillId="0" borderId="3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/>
    <xf numFmtId="0" fontId="4" fillId="2" borderId="33" xfId="0" applyNumberFormat="1" applyFont="1" applyFill="1" applyBorder="1" applyAlignment="1" applyProtection="1">
      <alignment horizontal="left" vertical="center"/>
    </xf>
    <xf numFmtId="0" fontId="5" fillId="0" borderId="34" xfId="0" applyNumberFormat="1" applyFont="1" applyFill="1" applyBorder="1" applyAlignment="1" applyProtection="1">
      <alignment horizontal="left" vertical="center"/>
    </xf>
    <xf numFmtId="0" fontId="5" fillId="0" borderId="35" xfId="0" applyNumberFormat="1" applyFont="1" applyFill="1" applyBorder="1" applyAlignment="1" applyProtection="1">
      <alignment horizontal="left" vertical="center"/>
    </xf>
    <xf numFmtId="0" fontId="5" fillId="0" borderId="36" xfId="0" applyNumberFormat="1" applyFont="1" applyFill="1" applyBorder="1" applyAlignment="1" applyProtection="1">
      <alignment horizontal="left" vertical="center"/>
    </xf>
    <xf numFmtId="180" fontId="5" fillId="0" borderId="3" xfId="0" applyNumberFormat="1" applyFont="1" applyFill="1" applyBorder="1" applyAlignment="1" applyProtection="1">
      <alignment horizontal="left"/>
    </xf>
    <xf numFmtId="0" fontId="4" fillId="2" borderId="37" xfId="0" applyNumberFormat="1" applyFont="1" applyFill="1" applyBorder="1" applyAlignment="1" applyProtection="1">
      <alignment horizontal="left" vertical="center"/>
    </xf>
    <xf numFmtId="0" fontId="5" fillId="0" borderId="38" xfId="0" applyNumberFormat="1" applyFont="1" applyFill="1" applyBorder="1" applyAlignment="1" applyProtection="1">
      <alignment horizontal="left" vertical="center"/>
    </xf>
    <xf numFmtId="0" fontId="5" fillId="0" borderId="39" xfId="0" applyNumberFormat="1" applyFont="1" applyFill="1" applyBorder="1" applyAlignment="1" applyProtection="1">
      <alignment horizontal="left" vertical="center"/>
    </xf>
    <xf numFmtId="0" fontId="5" fillId="0" borderId="4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/>
    </xf>
    <xf numFmtId="15" fontId="6" fillId="3" borderId="27" xfId="0" applyNumberFormat="1" applyFont="1" applyFill="1" applyBorder="1" applyAlignment="1" applyProtection="1">
      <alignment horizontal="center" vertical="center"/>
    </xf>
    <xf numFmtId="0" fontId="6" fillId="3" borderId="7" xfId="0" applyNumberFormat="1" applyFont="1" applyFill="1" applyBorder="1" applyAlignment="1" applyProtection="1">
      <alignment horizontal="center" vertical="center"/>
    </xf>
    <xf numFmtId="0" fontId="6" fillId="3" borderId="28" xfId="0" applyNumberFormat="1" applyFont="1" applyFill="1" applyBorder="1" applyAlignment="1" applyProtection="1">
      <alignment horizontal="center" vertical="center"/>
    </xf>
    <xf numFmtId="14" fontId="5" fillId="0" borderId="29" xfId="0" applyNumberFormat="1" applyFont="1" applyFill="1" applyBorder="1" applyAlignment="1" applyProtection="1">
      <alignment vertical="top" wrapText="1"/>
    </xf>
    <xf numFmtId="49" fontId="1" fillId="0" borderId="11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11" xfId="0" applyNumberFormat="1" applyFont="1" applyFill="1" applyBorder="1" applyAlignment="1" applyProtection="1">
      <alignment vertical="top"/>
    </xf>
    <xf numFmtId="0" fontId="5" fillId="0" borderId="30" xfId="0" applyNumberFormat="1" applyFont="1" applyFill="1" applyBorder="1" applyAlignment="1" applyProtection="1">
      <alignment vertical="top" wrapText="1"/>
    </xf>
    <xf numFmtId="15" fontId="1" fillId="0" borderId="29" xfId="0" applyNumberFormat="1" applyFont="1" applyFill="1" applyBorder="1" applyAlignment="1" applyProtection="1">
      <alignment vertical="top"/>
    </xf>
    <xf numFmtId="0" fontId="1" fillId="0" borderId="30" xfId="0" applyNumberFormat="1" applyFont="1" applyFill="1" applyBorder="1" applyAlignment="1" applyProtection="1">
      <alignment vertical="top"/>
    </xf>
    <xf numFmtId="15" fontId="1" fillId="0" borderId="31" xfId="0" applyNumberFormat="1" applyFont="1" applyFill="1" applyBorder="1" applyAlignment="1" applyProtection="1">
      <alignment vertical="top"/>
    </xf>
    <xf numFmtId="49" fontId="1" fillId="0" borderId="14" xfId="0" applyNumberFormat="1" applyFont="1" applyFill="1" applyBorder="1" applyAlignment="1" applyProtection="1">
      <alignment vertical="top"/>
    </xf>
    <xf numFmtId="0" fontId="1" fillId="0" borderId="14" xfId="0" applyNumberFormat="1" applyFont="1" applyFill="1" applyBorder="1" applyAlignment="1" applyProtection="1">
      <alignment vertical="top"/>
    </xf>
    <xf numFmtId="0" fontId="1" fillId="0" borderId="32" xfId="0" applyNumberFormat="1" applyFont="1" applyFill="1" applyBorder="1" applyAlignment="1" applyProtection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Login-Logout-style" pivot="0" count="4" xr9:uid="{B31F1F0A-3F65-4C28-B062-13E171B2D50D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F23" sqref="F23"/>
    </sheetView>
  </sheetViews>
  <sheetFormatPr defaultColWidth="9" defaultRowHeight="14.4" outlineLevelCol="5"/>
  <cols>
    <col min="1" max="1" width="19.3333333333333" customWidth="1"/>
    <col min="5" max="5" width="13" customWidth="1"/>
    <col min="6" max="6" width="75.5555555555556" customWidth="1"/>
  </cols>
  <sheetData>
    <row r="1" spans="1:6">
      <c r="A1" s="138"/>
      <c r="B1" s="139"/>
      <c r="C1" s="139"/>
      <c r="D1" s="139"/>
      <c r="E1" s="139"/>
      <c r="F1" s="139"/>
    </row>
    <row r="2" ht="48" customHeight="1" spans="1:6">
      <c r="A2" s="140" t="s">
        <v>0</v>
      </c>
      <c r="B2" s="141"/>
      <c r="C2" s="141"/>
      <c r="D2" s="141"/>
      <c r="E2" s="141"/>
      <c r="F2" s="142"/>
    </row>
    <row r="3" spans="1:6">
      <c r="A3" s="37"/>
      <c r="B3" s="143"/>
      <c r="C3" s="139"/>
      <c r="D3" s="139"/>
      <c r="E3" s="1"/>
      <c r="F3" s="139"/>
    </row>
    <row r="4" spans="1:6">
      <c r="A4" s="144" t="s">
        <v>1</v>
      </c>
      <c r="B4" s="145" t="s">
        <v>2</v>
      </c>
      <c r="C4" s="146"/>
      <c r="D4" s="147"/>
      <c r="E4" s="144" t="s">
        <v>3</v>
      </c>
      <c r="F4" s="148" t="s">
        <v>4</v>
      </c>
    </row>
    <row r="5" spans="1:6">
      <c r="A5" s="144" t="s">
        <v>5</v>
      </c>
      <c r="B5" s="145" t="s">
        <v>2</v>
      </c>
      <c r="C5" s="146"/>
      <c r="D5" s="147"/>
      <c r="E5" s="144" t="s">
        <v>6</v>
      </c>
      <c r="F5" s="148" t="s">
        <v>4</v>
      </c>
    </row>
    <row r="6" spans="1:6">
      <c r="A6" s="149" t="s">
        <v>7</v>
      </c>
      <c r="B6" s="150" t="str">
        <f>B5&amp;"_TestCase_V0.1"</f>
        <v>Hasaki_TestCase_V0.1</v>
      </c>
      <c r="C6" s="151"/>
      <c r="D6" s="152"/>
      <c r="E6" s="144" t="s">
        <v>8</v>
      </c>
      <c r="F6" s="153">
        <v>45592</v>
      </c>
    </row>
    <row r="7" spans="1:6">
      <c r="A7" s="154"/>
      <c r="B7" s="155"/>
      <c r="C7" s="156"/>
      <c r="D7" s="157"/>
      <c r="E7" s="144" t="s">
        <v>9</v>
      </c>
      <c r="F7" s="147">
        <v>0.1</v>
      </c>
    </row>
    <row r="8" spans="1:6">
      <c r="A8" s="17"/>
      <c r="B8" s="143"/>
      <c r="C8" s="139"/>
      <c r="D8" s="139"/>
      <c r="E8" s="37"/>
      <c r="F8" s="143"/>
    </row>
    <row r="9" spans="1:6">
      <c r="A9" s="138"/>
      <c r="B9" s="139"/>
      <c r="C9" s="139"/>
      <c r="D9" s="139"/>
      <c r="E9" s="139"/>
      <c r="F9" s="139"/>
    </row>
    <row r="10" spans="1:6">
      <c r="A10" s="158" t="s">
        <v>10</v>
      </c>
      <c r="B10" s="139"/>
      <c r="C10" s="139"/>
      <c r="D10" s="139"/>
      <c r="E10" s="139"/>
      <c r="F10" s="139"/>
    </row>
    <row r="11" spans="1:6">
      <c r="A11" s="159" t="s">
        <v>11</v>
      </c>
      <c r="B11" s="160" t="s">
        <v>9</v>
      </c>
      <c r="C11" s="160" t="s">
        <v>12</v>
      </c>
      <c r="D11" s="160" t="s">
        <v>13</v>
      </c>
      <c r="E11" s="160" t="s">
        <v>14</v>
      </c>
      <c r="F11" s="161" t="s">
        <v>15</v>
      </c>
    </row>
    <row r="12" spans="1:6">
      <c r="A12" s="162">
        <v>45592</v>
      </c>
      <c r="B12" s="163" t="s">
        <v>16</v>
      </c>
      <c r="C12" s="164"/>
      <c r="D12" s="165" t="s">
        <v>17</v>
      </c>
      <c r="E12" s="165" t="s">
        <v>18</v>
      </c>
      <c r="F12" s="166" t="s">
        <v>19</v>
      </c>
    </row>
    <row r="13" spans="1:6">
      <c r="A13" s="167"/>
      <c r="B13" s="163"/>
      <c r="C13" s="165"/>
      <c r="D13" s="165"/>
      <c r="E13" s="165"/>
      <c r="F13" s="168"/>
    </row>
    <row r="14" spans="1:6">
      <c r="A14" s="167"/>
      <c r="B14" s="163"/>
      <c r="C14" s="165"/>
      <c r="D14" s="165"/>
      <c r="E14" s="165"/>
      <c r="F14" s="168"/>
    </row>
    <row r="15" spans="1:6">
      <c r="A15" s="167"/>
      <c r="B15" s="163"/>
      <c r="C15" s="165"/>
      <c r="D15" s="165"/>
      <c r="E15" s="165"/>
      <c r="F15" s="168"/>
    </row>
    <row r="16" spans="1:6">
      <c r="A16" s="167"/>
      <c r="B16" s="163"/>
      <c r="C16" s="165"/>
      <c r="D16" s="165"/>
      <c r="E16" s="165"/>
      <c r="F16" s="168"/>
    </row>
    <row r="17" spans="1:6">
      <c r="A17" s="167"/>
      <c r="B17" s="163"/>
      <c r="C17" s="165"/>
      <c r="D17" s="165"/>
      <c r="E17" s="165"/>
      <c r="F17" s="168"/>
    </row>
    <row r="18" spans="1:6">
      <c r="A18" s="169"/>
      <c r="B18" s="170"/>
      <c r="C18" s="171"/>
      <c r="D18" s="171"/>
      <c r="E18" s="171"/>
      <c r="F18" s="172"/>
    </row>
    <row r="19" spans="1:6">
      <c r="A19" s="138"/>
      <c r="B19" s="139"/>
      <c r="C19" s="139"/>
      <c r="D19" s="139"/>
      <c r="E19" s="139"/>
      <c r="F19" s="139"/>
    </row>
  </sheetData>
  <mergeCells count="5">
    <mergeCell ref="A2:F2"/>
    <mergeCell ref="B4:D4"/>
    <mergeCell ref="B5:D5"/>
    <mergeCell ref="A6:A7"/>
    <mergeCell ref="B6:D7"/>
  </mergeCell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C25" sqref="C25"/>
    </sheetView>
  </sheetViews>
  <sheetFormatPr defaultColWidth="9" defaultRowHeight="14.4" outlineLevelCol="4"/>
  <cols>
    <col min="2" max="2" width="17.5555555555556" customWidth="1"/>
    <col min="3" max="3" width="22.6666666666667" customWidth="1"/>
    <col min="4" max="4" width="21.6666666666667" customWidth="1"/>
    <col min="5" max="5" width="48.1111111111111" customWidth="1"/>
  </cols>
  <sheetData>
    <row r="1" ht="24.6" spans="1:5">
      <c r="A1" s="109"/>
      <c r="B1" s="110"/>
      <c r="C1" s="111" t="s">
        <v>20</v>
      </c>
      <c r="D1" s="112"/>
      <c r="E1" s="110"/>
    </row>
    <row r="2" spans="1:5">
      <c r="A2" s="109"/>
      <c r="B2" s="110"/>
      <c r="C2" s="113"/>
      <c r="D2" s="113"/>
      <c r="E2" s="110"/>
    </row>
    <row r="3" spans="1:5">
      <c r="A3" s="114" t="s">
        <v>1</v>
      </c>
      <c r="B3" s="115"/>
      <c r="C3" s="6" t="s">
        <v>2</v>
      </c>
      <c r="D3" s="116"/>
      <c r="E3" s="7"/>
    </row>
    <row r="4" spans="1:5">
      <c r="A4" s="114" t="s">
        <v>5</v>
      </c>
      <c r="B4" s="115"/>
      <c r="C4" s="6" t="s">
        <v>2</v>
      </c>
      <c r="D4" s="116"/>
      <c r="E4" s="7"/>
    </row>
    <row r="5" ht="62.4" customHeight="1" spans="1:5">
      <c r="A5" s="117" t="s">
        <v>21</v>
      </c>
      <c r="B5" s="118"/>
      <c r="C5" s="14" t="s">
        <v>22</v>
      </c>
      <c r="D5" s="15"/>
      <c r="E5" s="16"/>
    </row>
    <row r="6" spans="1:5">
      <c r="A6" s="119"/>
      <c r="B6" s="1"/>
      <c r="C6" s="1"/>
      <c r="D6" s="1"/>
      <c r="E6" s="1"/>
    </row>
    <row r="7" spans="1:5">
      <c r="A7" s="120"/>
      <c r="B7" s="121"/>
      <c r="C7" s="121"/>
      <c r="D7" s="121"/>
      <c r="E7" s="121"/>
    </row>
    <row r="8" spans="1:5">
      <c r="A8" s="122" t="s">
        <v>23</v>
      </c>
      <c r="B8" s="123" t="s">
        <v>24</v>
      </c>
      <c r="C8" s="123" t="s">
        <v>25</v>
      </c>
      <c r="D8" s="124" t="s">
        <v>26</v>
      </c>
      <c r="E8" s="125" t="s">
        <v>27</v>
      </c>
    </row>
    <row r="9" spans="1:5">
      <c r="A9" s="126">
        <v>1</v>
      </c>
      <c r="B9" s="127" t="s">
        <v>28</v>
      </c>
      <c r="C9" s="128" t="s">
        <v>28</v>
      </c>
      <c r="D9" s="129"/>
      <c r="E9" s="130"/>
    </row>
    <row r="10" spans="1:5">
      <c r="A10" s="126"/>
      <c r="B10" s="131"/>
      <c r="C10" s="128"/>
      <c r="D10" s="129"/>
      <c r="E10" s="130"/>
    </row>
    <row r="11" spans="1:5">
      <c r="A11" s="126"/>
      <c r="B11" s="132"/>
      <c r="C11" s="129"/>
      <c r="D11" s="133"/>
      <c r="E11" s="130"/>
    </row>
    <row r="12" spans="1:5">
      <c r="A12" s="126"/>
      <c r="B12" s="131"/>
      <c r="C12" s="129"/>
      <c r="D12" s="129"/>
      <c r="E12" s="130"/>
    </row>
    <row r="13" spans="1:5">
      <c r="A13" s="126"/>
      <c r="B13" s="131"/>
      <c r="C13" s="129"/>
      <c r="D13" s="129"/>
      <c r="E13" s="130"/>
    </row>
    <row r="14" spans="1:5">
      <c r="A14" s="126"/>
      <c r="B14" s="131"/>
      <c r="C14" s="133"/>
      <c r="D14" s="133"/>
      <c r="E14" s="130"/>
    </row>
    <row r="15" spans="1:5">
      <c r="A15" s="126"/>
      <c r="B15" s="131"/>
      <c r="C15" s="133"/>
      <c r="D15" s="133"/>
      <c r="E15" s="130"/>
    </row>
    <row r="16" spans="1:5">
      <c r="A16" s="126"/>
      <c r="B16" s="131"/>
      <c r="C16" s="133"/>
      <c r="D16" s="133"/>
      <c r="E16" s="130"/>
    </row>
    <row r="17" spans="1:5">
      <c r="A17" s="126"/>
      <c r="B17" s="131"/>
      <c r="C17" s="133"/>
      <c r="D17" s="133"/>
      <c r="E17" s="130"/>
    </row>
    <row r="18" spans="1:5">
      <c r="A18" s="126"/>
      <c r="B18" s="131"/>
      <c r="C18" s="133"/>
      <c r="D18" s="133"/>
      <c r="E18" s="130"/>
    </row>
    <row r="19" spans="1:5">
      <c r="A19" s="126"/>
      <c r="B19" s="131"/>
      <c r="C19" s="133"/>
      <c r="D19" s="133"/>
      <c r="E19" s="130"/>
    </row>
    <row r="20" spans="1:5">
      <c r="A20" s="126"/>
      <c r="B20" s="131"/>
      <c r="C20" s="133"/>
      <c r="D20" s="133"/>
      <c r="E20" s="130"/>
    </row>
    <row r="21" spans="1:5">
      <c r="A21" s="134"/>
      <c r="B21" s="135"/>
      <c r="C21" s="136"/>
      <c r="D21" s="136"/>
      <c r="E21" s="137"/>
    </row>
  </sheetData>
  <mergeCells count="6">
    <mergeCell ref="A3:B3"/>
    <mergeCell ref="C3:E3"/>
    <mergeCell ref="A4:B4"/>
    <mergeCell ref="C4:E4"/>
    <mergeCell ref="A5:B5"/>
    <mergeCell ref="C5:E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6" sqref="D6"/>
    </sheetView>
  </sheetViews>
  <sheetFormatPr defaultColWidth="9" defaultRowHeight="14.4" outlineLevelCol="5"/>
  <cols>
    <col min="1" max="1" width="16.6666666666667" customWidth="1"/>
    <col min="2" max="2" width="16.4444444444444" customWidth="1"/>
    <col min="3" max="3" width="16.8888888888889" customWidth="1"/>
    <col min="4" max="4" width="68.3333333333333" customWidth="1"/>
    <col min="5" max="5" width="15.4444444444444" customWidth="1"/>
    <col min="6" max="6" width="23.8888888888889" customWidth="1"/>
  </cols>
  <sheetData>
    <row r="1" ht="26.4" spans="1:6">
      <c r="A1" s="103" t="s">
        <v>29</v>
      </c>
      <c r="B1" s="103" t="s">
        <v>30</v>
      </c>
      <c r="C1" s="103" t="s">
        <v>31</v>
      </c>
      <c r="D1" s="103" t="s">
        <v>32</v>
      </c>
      <c r="E1" s="103" t="s">
        <v>33</v>
      </c>
      <c r="F1" s="103" t="s">
        <v>34</v>
      </c>
    </row>
    <row r="2" ht="28.8" spans="1:6">
      <c r="A2" s="104" t="s">
        <v>28</v>
      </c>
      <c r="B2" s="105" t="s">
        <v>35</v>
      </c>
      <c r="C2" s="105" t="s">
        <v>36</v>
      </c>
      <c r="D2" s="105" t="s">
        <v>37</v>
      </c>
      <c r="E2" s="105" t="s">
        <v>38</v>
      </c>
      <c r="F2" s="105" t="s">
        <v>39</v>
      </c>
    </row>
    <row r="3" ht="43.2" spans="1:6">
      <c r="A3" s="106"/>
      <c r="B3" s="105"/>
      <c r="C3" s="105" t="s">
        <v>40</v>
      </c>
      <c r="D3" s="107" t="s">
        <v>41</v>
      </c>
      <c r="E3" s="107" t="s">
        <v>38</v>
      </c>
      <c r="F3" s="105" t="s">
        <v>42</v>
      </c>
    </row>
    <row r="4" ht="28.8" spans="1:6">
      <c r="A4" s="106"/>
      <c r="B4" s="107"/>
      <c r="C4" s="105" t="s">
        <v>43</v>
      </c>
      <c r="D4" s="107" t="s">
        <v>44</v>
      </c>
      <c r="E4" s="107" t="s">
        <v>38</v>
      </c>
      <c r="F4" s="105" t="s">
        <v>45</v>
      </c>
    </row>
    <row r="5" ht="28.8" spans="1:6">
      <c r="A5" s="106"/>
      <c r="B5" s="107"/>
      <c r="C5" s="105" t="s">
        <v>46</v>
      </c>
      <c r="D5" s="107" t="s">
        <v>47</v>
      </c>
      <c r="E5" s="107" t="s">
        <v>38</v>
      </c>
      <c r="F5" s="105" t="s">
        <v>48</v>
      </c>
    </row>
    <row r="6" ht="28.8" spans="1:6">
      <c r="A6" s="106"/>
      <c r="B6" s="107"/>
      <c r="C6" s="105" t="s">
        <v>49</v>
      </c>
      <c r="D6" s="107" t="s">
        <v>50</v>
      </c>
      <c r="E6" s="107" t="s">
        <v>38</v>
      </c>
      <c r="F6" s="108" t="s">
        <v>51</v>
      </c>
    </row>
    <row r="7" ht="28.8" spans="1:6">
      <c r="A7" s="106"/>
      <c r="B7" s="107"/>
      <c r="C7" s="105" t="s">
        <v>52</v>
      </c>
      <c r="D7" s="107" t="s">
        <v>53</v>
      </c>
      <c r="E7" s="107" t="s">
        <v>38</v>
      </c>
      <c r="F7" s="108" t="s">
        <v>54</v>
      </c>
    </row>
    <row r="8" ht="28.8" spans="1:6">
      <c r="A8" s="106"/>
      <c r="B8" s="107"/>
      <c r="C8" s="105" t="s">
        <v>55</v>
      </c>
      <c r="D8" s="107" t="s">
        <v>56</v>
      </c>
      <c r="E8" s="107" t="s">
        <v>57</v>
      </c>
      <c r="F8" s="108" t="s">
        <v>58</v>
      </c>
    </row>
    <row r="9" ht="28.8" spans="1:6">
      <c r="A9" s="106"/>
      <c r="B9" s="105" t="s">
        <v>59</v>
      </c>
      <c r="C9" s="105" t="s">
        <v>60</v>
      </c>
      <c r="D9" s="107" t="s">
        <v>61</v>
      </c>
      <c r="E9" s="107" t="s">
        <v>38</v>
      </c>
      <c r="F9" s="108" t="s">
        <v>62</v>
      </c>
    </row>
    <row r="10" ht="28.8" spans="1:6">
      <c r="A10" s="106"/>
      <c r="B10" s="107"/>
      <c r="C10" s="105" t="s">
        <v>63</v>
      </c>
      <c r="D10" s="107" t="s">
        <v>64</v>
      </c>
      <c r="E10" s="107" t="s">
        <v>38</v>
      </c>
      <c r="F10" s="105" t="s">
        <v>65</v>
      </c>
    </row>
    <row r="11" ht="28.8" spans="1:6">
      <c r="A11" s="106"/>
      <c r="B11" s="107"/>
      <c r="C11" s="105" t="s">
        <v>66</v>
      </c>
      <c r="D11" s="107" t="s">
        <v>67</v>
      </c>
      <c r="E11" s="107" t="s">
        <v>38</v>
      </c>
      <c r="F11" s="105" t="s">
        <v>68</v>
      </c>
    </row>
    <row r="12" ht="43.2" spans="1:6">
      <c r="A12" s="106"/>
      <c r="B12" s="105" t="s">
        <v>69</v>
      </c>
      <c r="C12" s="105" t="s">
        <v>70</v>
      </c>
      <c r="D12" s="107" t="s">
        <v>71</v>
      </c>
      <c r="E12" s="107" t="s">
        <v>38</v>
      </c>
      <c r="F12" s="105" t="s">
        <v>72</v>
      </c>
    </row>
  </sheetData>
  <autoFilter xmlns:etc="http://www.wps.cn/officeDocument/2017/etCustomData" ref="A1:F12" etc:filterBottomFollowUsedRange="0">
    <extLst/>
  </autoFilter>
  <mergeCells count="1">
    <mergeCell ref="A2:A1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4"/>
  <sheetViews>
    <sheetView tabSelected="1" zoomScale="89" zoomScaleNormal="89" workbookViewId="0">
      <selection activeCell="D117" sqref="D117"/>
    </sheetView>
  </sheetViews>
  <sheetFormatPr defaultColWidth="9" defaultRowHeight="14.4"/>
  <cols>
    <col min="1" max="1" width="19.7777777777778" customWidth="1"/>
    <col min="2" max="3" width="30.6666666666667" customWidth="1"/>
    <col min="4" max="4" width="28.1111111111111" customWidth="1"/>
    <col min="5" max="5" width="53.4444444444444" customWidth="1"/>
    <col min="6" max="6" width="22.2222222222222" customWidth="1"/>
    <col min="7" max="7" width="12.4444444444444" customWidth="1"/>
    <col min="8" max="8" width="14.5555555555556" customWidth="1"/>
    <col min="9" max="9" width="51.1111111111111" customWidth="1"/>
  </cols>
  <sheetData>
    <row r="1" ht="15.15" spans="1:9">
      <c r="A1" s="41"/>
      <c r="B1" s="42"/>
      <c r="C1" s="42"/>
      <c r="D1" s="42"/>
      <c r="E1" s="42"/>
      <c r="F1" s="42"/>
      <c r="G1" s="42"/>
      <c r="H1" s="43"/>
      <c r="I1" s="42"/>
    </row>
    <row r="2" spans="1:9">
      <c r="A2" s="44" t="s">
        <v>73</v>
      </c>
      <c r="B2" s="45" t="s">
        <v>28</v>
      </c>
      <c r="C2" s="46"/>
      <c r="D2" s="46"/>
      <c r="E2" s="46"/>
      <c r="F2" s="46"/>
      <c r="G2" s="46"/>
      <c r="H2" s="46"/>
      <c r="I2" s="88"/>
    </row>
    <row r="3" spans="1:9">
      <c r="A3" s="47" t="s">
        <v>74</v>
      </c>
      <c r="B3" s="45" t="s">
        <v>28</v>
      </c>
      <c r="C3" s="46"/>
      <c r="D3" s="46"/>
      <c r="E3" s="46"/>
      <c r="F3" s="46"/>
      <c r="G3" s="46"/>
      <c r="H3" s="46"/>
      <c r="I3" s="88"/>
    </row>
    <row r="4" spans="1:9">
      <c r="A4" s="44" t="s">
        <v>75</v>
      </c>
      <c r="B4" s="45" t="s">
        <v>4</v>
      </c>
      <c r="C4" s="46"/>
      <c r="D4" s="46"/>
      <c r="E4" s="46"/>
      <c r="F4" s="46"/>
      <c r="G4" s="46"/>
      <c r="H4" s="46"/>
      <c r="I4" s="88"/>
    </row>
    <row r="5" spans="1:9">
      <c r="A5" s="48" t="s">
        <v>76</v>
      </c>
      <c r="B5" s="49" t="s">
        <v>77</v>
      </c>
      <c r="C5" s="49"/>
      <c r="D5" s="49" t="s">
        <v>78</v>
      </c>
      <c r="E5" s="49" t="s">
        <v>79</v>
      </c>
      <c r="F5" s="50" t="s">
        <v>80</v>
      </c>
      <c r="G5" s="51" t="s">
        <v>81</v>
      </c>
      <c r="H5" s="52"/>
      <c r="I5" s="89"/>
    </row>
    <row r="6" ht="15.15" spans="1:9">
      <c r="A6" s="53">
        <f>COUNTIF(G9:G113,"Passed")</f>
        <v>41</v>
      </c>
      <c r="B6" s="54">
        <f>COUNTIF(G9:G113,"Failed")</f>
        <v>9</v>
      </c>
      <c r="C6" s="54"/>
      <c r="D6" s="54">
        <v>-2</v>
      </c>
      <c r="E6" s="54">
        <v>0</v>
      </c>
      <c r="F6" s="55">
        <v>0</v>
      </c>
      <c r="G6" s="56">
        <f>COUNTA(G9:G113)</f>
        <v>50</v>
      </c>
      <c r="H6" s="57"/>
      <c r="I6" s="90"/>
    </row>
    <row r="7" spans="1:9">
      <c r="A7" s="1"/>
      <c r="B7" s="1"/>
      <c r="C7" s="1"/>
      <c r="D7" s="1"/>
      <c r="E7" s="39"/>
      <c r="F7" s="39"/>
      <c r="G7" s="39"/>
      <c r="H7" s="39"/>
      <c r="I7" s="39"/>
    </row>
    <row r="8" ht="26.4" spans="1:9">
      <c r="A8" s="58" t="s">
        <v>82</v>
      </c>
      <c r="B8" s="58" t="s">
        <v>83</v>
      </c>
      <c r="C8" s="59" t="s">
        <v>84</v>
      </c>
      <c r="D8" s="58" t="s">
        <v>85</v>
      </c>
      <c r="E8" s="58" t="s">
        <v>86</v>
      </c>
      <c r="F8" s="58" t="s">
        <v>87</v>
      </c>
      <c r="G8" s="58" t="s">
        <v>88</v>
      </c>
      <c r="H8" s="58" t="s">
        <v>89</v>
      </c>
      <c r="I8" s="58" t="s">
        <v>34</v>
      </c>
    </row>
    <row r="9" ht="39.6" customHeight="1" spans="1:9">
      <c r="A9" s="60" t="s">
        <v>90</v>
      </c>
      <c r="B9" s="61" t="s">
        <v>91</v>
      </c>
      <c r="C9" s="61" t="s">
        <v>92</v>
      </c>
      <c r="D9" s="62" t="s">
        <v>93</v>
      </c>
      <c r="E9" s="61" t="s">
        <v>94</v>
      </c>
      <c r="F9" s="61" t="s">
        <v>95</v>
      </c>
      <c r="G9" s="63" t="s">
        <v>76</v>
      </c>
      <c r="H9" s="64">
        <v>45633</v>
      </c>
      <c r="I9" s="71" t="s">
        <v>96</v>
      </c>
    </row>
    <row r="10" ht="41.4" customHeight="1" spans="1:9">
      <c r="A10" s="65"/>
      <c r="B10" s="66"/>
      <c r="C10" s="66"/>
      <c r="D10" s="66" t="s">
        <v>97</v>
      </c>
      <c r="E10" s="66" t="s">
        <v>98</v>
      </c>
      <c r="F10" s="66"/>
      <c r="G10" s="63"/>
      <c r="H10" s="67"/>
      <c r="I10" s="71" t="s">
        <v>99</v>
      </c>
    </row>
    <row r="11" ht="44.4" customHeight="1" spans="1:9">
      <c r="A11" s="68" t="s">
        <v>100</v>
      </c>
      <c r="B11" s="61" t="s">
        <v>101</v>
      </c>
      <c r="C11" s="61" t="s">
        <v>102</v>
      </c>
      <c r="D11" s="61" t="s">
        <v>103</v>
      </c>
      <c r="E11" s="61" t="s">
        <v>104</v>
      </c>
      <c r="F11" s="61" t="s">
        <v>90</v>
      </c>
      <c r="G11" s="63" t="s">
        <v>76</v>
      </c>
      <c r="H11" s="64">
        <v>45633</v>
      </c>
      <c r="I11" s="71" t="s">
        <v>105</v>
      </c>
    </row>
    <row r="12" ht="44.4" customHeight="1" spans="1:9">
      <c r="A12" s="68"/>
      <c r="B12" s="66"/>
      <c r="C12" s="66"/>
      <c r="D12" s="66" t="s">
        <v>106</v>
      </c>
      <c r="E12" s="66" t="s">
        <v>107</v>
      </c>
      <c r="F12" s="66"/>
      <c r="G12" s="63"/>
      <c r="H12" s="64"/>
      <c r="I12" s="71" t="s">
        <v>99</v>
      </c>
    </row>
    <row r="13" ht="42" customHeight="1" spans="1:9">
      <c r="A13" s="68"/>
      <c r="B13" s="61"/>
      <c r="C13" s="61"/>
      <c r="D13" s="61" t="s">
        <v>108</v>
      </c>
      <c r="E13" s="61" t="s">
        <v>109</v>
      </c>
      <c r="F13" s="61"/>
      <c r="G13" s="63"/>
      <c r="H13" s="64"/>
      <c r="I13" s="71"/>
    </row>
    <row r="14" ht="48.6" customHeight="1" spans="1:9">
      <c r="A14" s="68" t="s">
        <v>110</v>
      </c>
      <c r="B14" s="66" t="s">
        <v>111</v>
      </c>
      <c r="C14" s="66" t="s">
        <v>112</v>
      </c>
      <c r="D14" s="66" t="s">
        <v>103</v>
      </c>
      <c r="E14" s="66" t="s">
        <v>113</v>
      </c>
      <c r="F14" s="66" t="s">
        <v>100</v>
      </c>
      <c r="G14" s="63" t="s">
        <v>77</v>
      </c>
      <c r="H14" s="64">
        <v>45633</v>
      </c>
      <c r="I14" s="71" t="s">
        <v>114</v>
      </c>
    </row>
    <row r="15" ht="45" customHeight="1" spans="1:9">
      <c r="A15" s="68"/>
      <c r="B15" s="61"/>
      <c r="C15" s="61"/>
      <c r="D15" s="61" t="s">
        <v>106</v>
      </c>
      <c r="E15" s="61" t="s">
        <v>115</v>
      </c>
      <c r="F15" s="61"/>
      <c r="G15" s="63"/>
      <c r="H15" s="64"/>
      <c r="I15" s="71" t="s">
        <v>116</v>
      </c>
    </row>
    <row r="16" ht="43.8" customHeight="1" spans="1:9">
      <c r="A16" s="68"/>
      <c r="B16" s="66"/>
      <c r="C16" s="66"/>
      <c r="D16" s="66" t="s">
        <v>117</v>
      </c>
      <c r="E16" s="66" t="s">
        <v>118</v>
      </c>
      <c r="F16" s="66"/>
      <c r="G16" s="63"/>
      <c r="H16" s="64"/>
      <c r="I16" s="71"/>
    </row>
    <row r="17" ht="49.8" customHeight="1" spans="1:9">
      <c r="A17" s="68" t="s">
        <v>119</v>
      </c>
      <c r="B17" s="61" t="s">
        <v>120</v>
      </c>
      <c r="C17" s="61" t="s">
        <v>121</v>
      </c>
      <c r="D17" s="69" t="s">
        <v>122</v>
      </c>
      <c r="E17" s="61" t="s">
        <v>123</v>
      </c>
      <c r="F17" s="61" t="s">
        <v>100</v>
      </c>
      <c r="G17" s="63" t="s">
        <v>76</v>
      </c>
      <c r="H17" s="64">
        <v>45633</v>
      </c>
      <c r="I17" s="71" t="s">
        <v>124</v>
      </c>
    </row>
    <row r="18" ht="37.2" customHeight="1" spans="1:9">
      <c r="A18" s="68"/>
      <c r="B18" s="66"/>
      <c r="C18" s="66"/>
      <c r="D18" s="66" t="s">
        <v>106</v>
      </c>
      <c r="E18" s="66" t="s">
        <v>125</v>
      </c>
      <c r="F18" s="66"/>
      <c r="G18" s="63"/>
      <c r="H18" s="64"/>
      <c r="I18" s="71"/>
    </row>
    <row r="19" ht="40.8" customHeight="1" spans="1:9">
      <c r="A19" s="68"/>
      <c r="B19" s="61"/>
      <c r="C19" s="61"/>
      <c r="D19" s="70" t="s">
        <v>126</v>
      </c>
      <c r="E19" s="61" t="s">
        <v>127</v>
      </c>
      <c r="F19" s="61"/>
      <c r="G19" s="63"/>
      <c r="H19" s="64"/>
      <c r="I19" s="71"/>
    </row>
    <row r="20" ht="61.8" customHeight="1" spans="1:9">
      <c r="A20" s="71" t="s">
        <v>128</v>
      </c>
      <c r="B20" s="66" t="s">
        <v>129</v>
      </c>
      <c r="C20" s="66" t="s">
        <v>130</v>
      </c>
      <c r="D20" s="72" t="s">
        <v>131</v>
      </c>
      <c r="E20" s="66" t="s">
        <v>132</v>
      </c>
      <c r="F20" s="66" t="s">
        <v>95</v>
      </c>
      <c r="G20" s="63" t="s">
        <v>76</v>
      </c>
      <c r="H20" s="64">
        <v>45633</v>
      </c>
      <c r="I20" s="71" t="s">
        <v>133</v>
      </c>
    </row>
    <row r="21" ht="37.8" customHeight="1" spans="1:9">
      <c r="A21" s="71"/>
      <c r="B21" s="61"/>
      <c r="C21" s="61"/>
      <c r="D21" s="61" t="s">
        <v>134</v>
      </c>
      <c r="E21" s="61"/>
      <c r="F21" s="61"/>
      <c r="G21" s="63"/>
      <c r="H21" s="64"/>
      <c r="I21" s="71"/>
    </row>
    <row r="22" ht="36.6" customHeight="1" spans="1:9">
      <c r="A22" s="71"/>
      <c r="B22" s="66"/>
      <c r="C22" s="66"/>
      <c r="D22" s="66" t="s">
        <v>135</v>
      </c>
      <c r="E22" s="66"/>
      <c r="F22" s="66"/>
      <c r="G22" s="63"/>
      <c r="H22" s="64"/>
      <c r="I22" s="71"/>
    </row>
    <row r="23" ht="51.6" customHeight="1" spans="1:9">
      <c r="A23" s="73" t="s">
        <v>136</v>
      </c>
      <c r="B23" s="61" t="s">
        <v>137</v>
      </c>
      <c r="C23" s="61" t="s">
        <v>138</v>
      </c>
      <c r="D23" s="61" t="s">
        <v>139</v>
      </c>
      <c r="E23" s="61" t="s">
        <v>140</v>
      </c>
      <c r="F23" s="61" t="s">
        <v>100</v>
      </c>
      <c r="G23" s="63" t="s">
        <v>77</v>
      </c>
      <c r="H23" s="64">
        <v>45633</v>
      </c>
      <c r="I23" s="71" t="s">
        <v>141</v>
      </c>
    </row>
    <row r="24" ht="42" customHeight="1" spans="1:9">
      <c r="A24" s="73"/>
      <c r="B24" s="66"/>
      <c r="C24" s="66"/>
      <c r="D24" s="66" t="s">
        <v>134</v>
      </c>
      <c r="E24" s="66" t="s">
        <v>142</v>
      </c>
      <c r="F24" s="66"/>
      <c r="G24" s="63"/>
      <c r="H24" s="64"/>
      <c r="I24" s="71"/>
    </row>
    <row r="25" ht="43.8" customHeight="1" spans="1:9">
      <c r="A25" s="73" t="s">
        <v>143</v>
      </c>
      <c r="B25" s="61" t="s">
        <v>144</v>
      </c>
      <c r="C25" s="61" t="s">
        <v>145</v>
      </c>
      <c r="D25" s="61" t="s">
        <v>146</v>
      </c>
      <c r="E25" s="61" t="s">
        <v>147</v>
      </c>
      <c r="F25" s="61" t="s">
        <v>100</v>
      </c>
      <c r="G25" s="63" t="s">
        <v>76</v>
      </c>
      <c r="H25" s="64">
        <v>45633</v>
      </c>
      <c r="I25" s="71" t="s">
        <v>148</v>
      </c>
    </row>
    <row r="26" ht="48" customHeight="1" spans="1:9">
      <c r="A26" s="73"/>
      <c r="B26" s="66"/>
      <c r="C26" s="66"/>
      <c r="D26" s="66" t="s">
        <v>149</v>
      </c>
      <c r="E26" s="66" t="s">
        <v>150</v>
      </c>
      <c r="F26" s="66"/>
      <c r="G26" s="63"/>
      <c r="H26" s="64"/>
      <c r="I26" s="71"/>
    </row>
    <row r="27" ht="46.8" customHeight="1" spans="1:9">
      <c r="A27" s="71" t="s">
        <v>151</v>
      </c>
      <c r="B27" s="61" t="s">
        <v>152</v>
      </c>
      <c r="C27" s="61" t="s">
        <v>153</v>
      </c>
      <c r="D27" s="61" t="s">
        <v>154</v>
      </c>
      <c r="E27" s="61" t="s">
        <v>155</v>
      </c>
      <c r="F27" s="61" t="s">
        <v>95</v>
      </c>
      <c r="G27" s="63" t="s">
        <v>76</v>
      </c>
      <c r="H27" s="64">
        <v>45633</v>
      </c>
      <c r="I27" s="71" t="s">
        <v>156</v>
      </c>
    </row>
    <row r="28" ht="37.8" customHeight="1" spans="1:9">
      <c r="A28" s="71"/>
      <c r="B28" s="66"/>
      <c r="C28" s="66"/>
      <c r="D28" s="66" t="s">
        <v>157</v>
      </c>
      <c r="E28" s="66" t="s">
        <v>158</v>
      </c>
      <c r="F28" s="66"/>
      <c r="G28" s="63"/>
      <c r="H28" s="64"/>
      <c r="I28" s="71"/>
    </row>
    <row r="29" ht="39" customHeight="1" spans="1:9">
      <c r="A29" s="71"/>
      <c r="B29" s="61"/>
      <c r="C29" s="61"/>
      <c r="D29" s="61" t="s">
        <v>159</v>
      </c>
      <c r="E29" s="61"/>
      <c r="F29" s="61"/>
      <c r="G29" s="63"/>
      <c r="H29" s="64"/>
      <c r="I29" s="71"/>
    </row>
    <row r="30" ht="40.2" customHeight="1" spans="1:9">
      <c r="A30" s="71" t="s">
        <v>160</v>
      </c>
      <c r="B30" s="66" t="s">
        <v>161</v>
      </c>
      <c r="C30" s="66" t="s">
        <v>162</v>
      </c>
      <c r="D30" s="66" t="s">
        <v>163</v>
      </c>
      <c r="E30" s="66" t="s">
        <v>164</v>
      </c>
      <c r="F30" s="66" t="s">
        <v>100</v>
      </c>
      <c r="G30" s="63" t="s">
        <v>76</v>
      </c>
      <c r="H30" s="64">
        <v>45633</v>
      </c>
      <c r="I30" s="71" t="s">
        <v>165</v>
      </c>
    </row>
    <row r="31" ht="50.25" customHeight="1" spans="1:9">
      <c r="A31" s="71"/>
      <c r="B31" s="61"/>
      <c r="C31" s="61"/>
      <c r="D31" s="61" t="s">
        <v>166</v>
      </c>
      <c r="E31" s="61" t="s">
        <v>167</v>
      </c>
      <c r="F31" s="61"/>
      <c r="G31" s="63"/>
      <c r="H31" s="64"/>
      <c r="I31" s="71"/>
    </row>
    <row r="32" ht="49.8" customHeight="1" spans="1:9">
      <c r="A32" s="71"/>
      <c r="B32" s="66"/>
      <c r="C32" s="66"/>
      <c r="D32" s="66" t="s">
        <v>168</v>
      </c>
      <c r="E32" s="66"/>
      <c r="F32" s="66"/>
      <c r="G32" s="63"/>
      <c r="H32" s="64"/>
      <c r="I32" s="71"/>
    </row>
    <row r="33" ht="69" customHeight="1" spans="1:9">
      <c r="A33" s="71" t="s">
        <v>169</v>
      </c>
      <c r="B33" s="61" t="s">
        <v>170</v>
      </c>
      <c r="C33" s="61" t="s">
        <v>171</v>
      </c>
      <c r="D33" s="61" t="s">
        <v>172</v>
      </c>
      <c r="E33" s="61" t="s">
        <v>173</v>
      </c>
      <c r="F33" s="61" t="s">
        <v>95</v>
      </c>
      <c r="G33" s="63" t="s">
        <v>77</v>
      </c>
      <c r="H33" s="64">
        <v>45633</v>
      </c>
      <c r="I33" s="91" t="s">
        <v>174</v>
      </c>
    </row>
    <row r="34" ht="46.8" customHeight="1" spans="1:9">
      <c r="A34" s="71"/>
      <c r="B34" s="66"/>
      <c r="C34" s="66"/>
      <c r="D34" s="66" t="s">
        <v>175</v>
      </c>
      <c r="E34" s="66" t="s">
        <v>176</v>
      </c>
      <c r="F34" s="66"/>
      <c r="G34" s="63"/>
      <c r="H34" s="64"/>
      <c r="I34" s="71" t="s">
        <v>177</v>
      </c>
    </row>
    <row r="35" ht="50.4" customHeight="1" spans="1:9">
      <c r="A35" s="71"/>
      <c r="B35" s="61"/>
      <c r="C35" s="61"/>
      <c r="D35" s="61" t="s">
        <v>178</v>
      </c>
      <c r="E35" s="61"/>
      <c r="F35" s="61"/>
      <c r="G35" s="63"/>
      <c r="H35" s="64"/>
      <c r="I35" s="91"/>
    </row>
    <row r="36" ht="48" customHeight="1" spans="1:9">
      <c r="A36" s="73" t="s">
        <v>179</v>
      </c>
      <c r="B36" s="66" t="s">
        <v>180</v>
      </c>
      <c r="C36" s="66" t="s">
        <v>181</v>
      </c>
      <c r="D36" s="66" t="s">
        <v>182</v>
      </c>
      <c r="E36" s="66" t="s">
        <v>183</v>
      </c>
      <c r="F36" s="66" t="s">
        <v>95</v>
      </c>
      <c r="G36" s="63" t="s">
        <v>76</v>
      </c>
      <c r="H36" s="64">
        <v>45633</v>
      </c>
      <c r="I36" s="71" t="s">
        <v>184</v>
      </c>
    </row>
    <row r="37" ht="54" customHeight="1" spans="1:9">
      <c r="A37" s="73"/>
      <c r="B37" s="74"/>
      <c r="C37" s="74"/>
      <c r="D37" s="69" t="s">
        <v>185</v>
      </c>
      <c r="E37" s="61" t="s">
        <v>186</v>
      </c>
      <c r="F37" s="74"/>
      <c r="G37" s="75"/>
      <c r="H37" s="76"/>
      <c r="I37" s="75"/>
    </row>
    <row r="38" ht="53.4" customHeight="1" spans="1:9">
      <c r="A38" s="77" t="s">
        <v>187</v>
      </c>
      <c r="B38" s="78" t="s">
        <v>188</v>
      </c>
      <c r="C38" s="78" t="s">
        <v>189</v>
      </c>
      <c r="D38" s="78" t="s">
        <v>190</v>
      </c>
      <c r="E38" s="66" t="s">
        <v>191</v>
      </c>
      <c r="F38" s="79" t="s">
        <v>95</v>
      </c>
      <c r="G38" s="80" t="s">
        <v>76</v>
      </c>
      <c r="H38" s="81">
        <v>45633</v>
      </c>
      <c r="I38" s="92" t="s">
        <v>192</v>
      </c>
    </row>
    <row r="39" ht="43.2" customHeight="1" spans="1:9">
      <c r="A39" s="77"/>
      <c r="B39" s="74"/>
      <c r="C39" s="74"/>
      <c r="D39" s="69" t="s">
        <v>193</v>
      </c>
      <c r="E39" s="61" t="s">
        <v>194</v>
      </c>
      <c r="F39" s="74"/>
      <c r="G39" s="75"/>
      <c r="H39" s="76"/>
      <c r="I39" s="75"/>
    </row>
    <row r="40" ht="46.8" customHeight="1" spans="1:9">
      <c r="A40" s="68" t="s">
        <v>195</v>
      </c>
      <c r="B40" s="78" t="s">
        <v>196</v>
      </c>
      <c r="C40" s="78" t="s">
        <v>197</v>
      </c>
      <c r="D40" s="78" t="s">
        <v>198</v>
      </c>
      <c r="E40" s="66" t="s">
        <v>199</v>
      </c>
      <c r="F40" s="78" t="s">
        <v>100</v>
      </c>
      <c r="G40" s="80" t="s">
        <v>76</v>
      </c>
      <c r="H40" s="81">
        <v>45633</v>
      </c>
      <c r="I40" s="84" t="s">
        <v>200</v>
      </c>
    </row>
    <row r="41" ht="46.8" customHeight="1" spans="1:9">
      <c r="A41" s="68"/>
      <c r="B41" s="74"/>
      <c r="C41" s="74"/>
      <c r="D41" s="69" t="s">
        <v>201</v>
      </c>
      <c r="E41" s="61" t="s">
        <v>202</v>
      </c>
      <c r="F41" s="74"/>
      <c r="G41" s="75"/>
      <c r="H41" s="76"/>
      <c r="I41" s="75"/>
    </row>
    <row r="42" ht="46.8" customHeight="1" spans="1:9">
      <c r="A42" s="68" t="s">
        <v>203</v>
      </c>
      <c r="B42" s="78" t="s">
        <v>204</v>
      </c>
      <c r="C42" s="78" t="s">
        <v>205</v>
      </c>
      <c r="D42" s="78" t="s">
        <v>206</v>
      </c>
      <c r="E42" s="78" t="s">
        <v>207</v>
      </c>
      <c r="F42" s="82" t="s">
        <v>110</v>
      </c>
      <c r="G42" s="80" t="s">
        <v>76</v>
      </c>
      <c r="H42" s="81">
        <v>45633</v>
      </c>
      <c r="I42" s="93" t="s">
        <v>208</v>
      </c>
    </row>
    <row r="43" ht="47.4" customHeight="1" spans="1:9">
      <c r="A43" s="68"/>
      <c r="B43" s="83"/>
      <c r="C43" s="83"/>
      <c r="D43" s="69" t="s">
        <v>209</v>
      </c>
      <c r="E43" s="69" t="s">
        <v>210</v>
      </c>
      <c r="F43" s="83"/>
      <c r="G43" s="84"/>
      <c r="H43" s="81"/>
      <c r="I43" s="92" t="s">
        <v>99</v>
      </c>
    </row>
    <row r="44" ht="53.4" customHeight="1" spans="1:9">
      <c r="A44" s="68" t="s">
        <v>211</v>
      </c>
      <c r="B44" s="78" t="s">
        <v>212</v>
      </c>
      <c r="C44" s="78" t="s">
        <v>213</v>
      </c>
      <c r="D44" s="78" t="s">
        <v>214</v>
      </c>
      <c r="E44" s="78" t="s">
        <v>215</v>
      </c>
      <c r="F44" s="82" t="s">
        <v>95</v>
      </c>
      <c r="G44" s="80" t="s">
        <v>76</v>
      </c>
      <c r="H44" s="81">
        <v>45633</v>
      </c>
      <c r="I44" s="92" t="s">
        <v>216</v>
      </c>
    </row>
    <row r="45" ht="48" customHeight="1" spans="1:9">
      <c r="A45" s="68"/>
      <c r="B45" s="83"/>
      <c r="C45" s="83"/>
      <c r="D45" s="69" t="s">
        <v>217</v>
      </c>
      <c r="E45" s="69" t="s">
        <v>218</v>
      </c>
      <c r="F45" s="83"/>
      <c r="G45" s="84"/>
      <c r="H45" s="81"/>
      <c r="I45" s="92" t="s">
        <v>99</v>
      </c>
    </row>
    <row r="46" ht="46.8" customHeight="1" spans="1:9">
      <c r="A46" s="68" t="s">
        <v>219</v>
      </c>
      <c r="B46" s="78" t="s">
        <v>220</v>
      </c>
      <c r="C46" s="78" t="s">
        <v>221</v>
      </c>
      <c r="D46" s="78" t="s">
        <v>222</v>
      </c>
      <c r="E46" s="78" t="s">
        <v>223</v>
      </c>
      <c r="F46" s="82" t="s">
        <v>224</v>
      </c>
      <c r="G46" s="80" t="s">
        <v>76</v>
      </c>
      <c r="H46" s="81">
        <v>45633</v>
      </c>
      <c r="I46" s="93" t="s">
        <v>225</v>
      </c>
    </row>
    <row r="47" ht="46.8" customHeight="1" spans="1:9">
      <c r="A47" s="68"/>
      <c r="B47" s="83"/>
      <c r="C47" s="83"/>
      <c r="D47" s="69" t="s">
        <v>226</v>
      </c>
      <c r="E47" s="69" t="s">
        <v>227</v>
      </c>
      <c r="F47" s="83"/>
      <c r="G47" s="84"/>
      <c r="H47" s="81"/>
      <c r="I47" s="92" t="s">
        <v>99</v>
      </c>
    </row>
    <row r="48" ht="46.8" customHeight="1" spans="1:9">
      <c r="A48" s="60" t="s">
        <v>228</v>
      </c>
      <c r="B48" s="69" t="s">
        <v>229</v>
      </c>
      <c r="C48" s="69" t="s">
        <v>230</v>
      </c>
      <c r="D48" s="69" t="s">
        <v>231</v>
      </c>
      <c r="E48" s="69" t="s">
        <v>232</v>
      </c>
      <c r="F48" s="85" t="s">
        <v>95</v>
      </c>
      <c r="G48" s="80" t="s">
        <v>76</v>
      </c>
      <c r="H48" s="81">
        <v>45633</v>
      </c>
      <c r="I48" s="92" t="s">
        <v>233</v>
      </c>
    </row>
    <row r="49" ht="42" customHeight="1" spans="1:9">
      <c r="A49" s="86"/>
      <c r="B49" s="87"/>
      <c r="C49" s="87"/>
      <c r="D49" s="78" t="s">
        <v>234</v>
      </c>
      <c r="E49" s="78"/>
      <c r="F49" s="87"/>
      <c r="G49" s="84"/>
      <c r="H49" s="81"/>
      <c r="I49" s="92"/>
    </row>
    <row r="50" ht="45" customHeight="1" spans="1:9">
      <c r="A50" s="65"/>
      <c r="B50" s="83"/>
      <c r="C50" s="83"/>
      <c r="D50" s="69" t="s">
        <v>235</v>
      </c>
      <c r="E50" s="69"/>
      <c r="F50" s="83"/>
      <c r="G50" s="84"/>
      <c r="H50" s="81"/>
      <c r="I50" s="92"/>
    </row>
    <row r="51" ht="38.4" customHeight="1" spans="1:9">
      <c r="A51" s="60" t="s">
        <v>236</v>
      </c>
      <c r="B51" s="69" t="s">
        <v>237</v>
      </c>
      <c r="C51" s="69" t="s">
        <v>238</v>
      </c>
      <c r="D51" s="69" t="s">
        <v>239</v>
      </c>
      <c r="E51" s="69" t="s">
        <v>240</v>
      </c>
      <c r="F51" s="85" t="s">
        <v>95</v>
      </c>
      <c r="G51" s="80" t="s">
        <v>76</v>
      </c>
      <c r="H51" s="81">
        <v>45633</v>
      </c>
      <c r="I51" s="92" t="s">
        <v>241</v>
      </c>
    </row>
    <row r="52" ht="45.6" customHeight="1" spans="1:9">
      <c r="A52" s="65"/>
      <c r="B52" s="87"/>
      <c r="C52" s="87"/>
      <c r="D52" s="78" t="s">
        <v>242</v>
      </c>
      <c r="E52" s="78"/>
      <c r="F52" s="87"/>
      <c r="G52" s="84"/>
      <c r="H52" s="81"/>
      <c r="I52" s="92"/>
    </row>
    <row r="53" ht="42.6" customHeight="1" spans="1:9">
      <c r="A53" s="68" t="s">
        <v>243</v>
      </c>
      <c r="B53" s="69" t="s">
        <v>244</v>
      </c>
      <c r="C53" s="69" t="s">
        <v>245</v>
      </c>
      <c r="D53" s="69" t="s">
        <v>246</v>
      </c>
      <c r="E53" s="69" t="s">
        <v>247</v>
      </c>
      <c r="F53" s="85" t="s">
        <v>95</v>
      </c>
      <c r="G53" s="80" t="s">
        <v>77</v>
      </c>
      <c r="H53" s="81">
        <v>45633</v>
      </c>
      <c r="I53" s="92" t="s">
        <v>248</v>
      </c>
    </row>
    <row r="54" ht="43.8" customHeight="1" spans="1:9">
      <c r="A54" s="68"/>
      <c r="B54" s="87"/>
      <c r="C54" s="87"/>
      <c r="D54" s="78" t="s">
        <v>249</v>
      </c>
      <c r="E54" s="78"/>
      <c r="F54" s="87"/>
      <c r="G54" s="84"/>
      <c r="H54" s="81"/>
      <c r="I54" s="92"/>
    </row>
    <row r="55" ht="41.4" customHeight="1" spans="1:9">
      <c r="A55" s="60" t="s">
        <v>250</v>
      </c>
      <c r="B55" s="69" t="s">
        <v>251</v>
      </c>
      <c r="C55" s="69" t="s">
        <v>252</v>
      </c>
      <c r="D55" s="69" t="s">
        <v>253</v>
      </c>
      <c r="E55" s="69" t="s">
        <v>254</v>
      </c>
      <c r="F55" s="85" t="s">
        <v>95</v>
      </c>
      <c r="G55" s="80" t="s">
        <v>76</v>
      </c>
      <c r="H55" s="81">
        <v>45633</v>
      </c>
      <c r="I55" s="92" t="s">
        <v>255</v>
      </c>
    </row>
    <row r="56" ht="45.6" customHeight="1" spans="1:9">
      <c r="A56" s="65"/>
      <c r="B56" s="87"/>
      <c r="C56" s="87"/>
      <c r="D56" s="78" t="s">
        <v>256</v>
      </c>
      <c r="E56" s="78"/>
      <c r="F56" s="87"/>
      <c r="G56" s="84"/>
      <c r="H56" s="81"/>
      <c r="I56" s="92"/>
    </row>
    <row r="57" ht="46.2" customHeight="1" spans="1:9">
      <c r="A57" s="60" t="s">
        <v>257</v>
      </c>
      <c r="B57" s="69" t="s">
        <v>258</v>
      </c>
      <c r="C57" s="69" t="s">
        <v>259</v>
      </c>
      <c r="D57" s="69" t="s">
        <v>260</v>
      </c>
      <c r="E57" s="69" t="s">
        <v>261</v>
      </c>
      <c r="F57" s="85" t="s">
        <v>95</v>
      </c>
      <c r="G57" s="80" t="s">
        <v>76</v>
      </c>
      <c r="H57" s="81">
        <v>45633</v>
      </c>
      <c r="I57" s="92" t="s">
        <v>262</v>
      </c>
    </row>
    <row r="58" ht="43.2" customHeight="1" spans="1:9">
      <c r="A58" s="65"/>
      <c r="B58" s="87"/>
      <c r="C58" s="87"/>
      <c r="D58" s="78" t="s">
        <v>263</v>
      </c>
      <c r="E58" s="78"/>
      <c r="F58" s="87"/>
      <c r="G58" s="84"/>
      <c r="H58" s="81"/>
      <c r="I58" s="92"/>
    </row>
    <row r="59" ht="48" customHeight="1" spans="1:9">
      <c r="A59" s="60" t="s">
        <v>264</v>
      </c>
      <c r="B59" s="69" t="s">
        <v>265</v>
      </c>
      <c r="C59" s="69" t="s">
        <v>266</v>
      </c>
      <c r="D59" s="69" t="s">
        <v>267</v>
      </c>
      <c r="E59" s="69" t="s">
        <v>268</v>
      </c>
      <c r="F59" s="85" t="s">
        <v>143</v>
      </c>
      <c r="G59" s="80" t="s">
        <v>77</v>
      </c>
      <c r="H59" s="81">
        <v>45633</v>
      </c>
      <c r="I59" s="92" t="s">
        <v>269</v>
      </c>
    </row>
    <row r="60" ht="44.4" customHeight="1" spans="1:9">
      <c r="A60" s="65"/>
      <c r="B60" s="87"/>
      <c r="C60" s="87"/>
      <c r="D60" s="78" t="s">
        <v>270</v>
      </c>
      <c r="E60" s="78"/>
      <c r="F60" s="87"/>
      <c r="G60" s="84"/>
      <c r="H60" s="81"/>
      <c r="I60" s="92"/>
    </row>
    <row r="61" ht="45" customHeight="1" spans="1:9">
      <c r="A61" s="60" t="s">
        <v>271</v>
      </c>
      <c r="B61" s="69" t="s">
        <v>272</v>
      </c>
      <c r="C61" s="69" t="s">
        <v>273</v>
      </c>
      <c r="D61" s="69" t="s">
        <v>274</v>
      </c>
      <c r="E61" s="69" t="s">
        <v>275</v>
      </c>
      <c r="F61" s="85" t="s">
        <v>95</v>
      </c>
      <c r="G61" s="80" t="s">
        <v>76</v>
      </c>
      <c r="H61" s="81">
        <v>45633</v>
      </c>
      <c r="I61" s="92" t="s">
        <v>276</v>
      </c>
    </row>
    <row r="62" ht="42.6" customHeight="1" spans="1:9">
      <c r="A62" s="65"/>
      <c r="B62" s="87"/>
      <c r="C62" s="87"/>
      <c r="D62" s="78" t="s">
        <v>277</v>
      </c>
      <c r="E62" s="78"/>
      <c r="F62" s="87"/>
      <c r="G62" s="84"/>
      <c r="H62" s="81"/>
      <c r="I62" s="92"/>
    </row>
    <row r="63" ht="40.8" customHeight="1" spans="1:9">
      <c r="A63" s="60" t="s">
        <v>278</v>
      </c>
      <c r="B63" s="85" t="s">
        <v>279</v>
      </c>
      <c r="C63" s="69" t="s">
        <v>280</v>
      </c>
      <c r="D63" s="69" t="s">
        <v>281</v>
      </c>
      <c r="E63" s="69" t="s">
        <v>282</v>
      </c>
      <c r="F63" s="85" t="s">
        <v>95</v>
      </c>
      <c r="G63" s="80" t="s">
        <v>76</v>
      </c>
      <c r="H63" s="81">
        <v>45633</v>
      </c>
      <c r="I63" s="92" t="s">
        <v>283</v>
      </c>
    </row>
    <row r="64" ht="40.8" customHeight="1" spans="1:9">
      <c r="A64" s="65"/>
      <c r="B64" s="87"/>
      <c r="C64" s="87"/>
      <c r="D64" s="78" t="s">
        <v>284</v>
      </c>
      <c r="E64" s="78"/>
      <c r="F64" s="87"/>
      <c r="G64" s="84"/>
      <c r="H64" s="81"/>
      <c r="I64" s="92"/>
    </row>
    <row r="65" ht="46.2" customHeight="1" spans="1:9">
      <c r="A65" s="60" t="s">
        <v>285</v>
      </c>
      <c r="B65" s="69" t="s">
        <v>286</v>
      </c>
      <c r="C65" s="69" t="s">
        <v>287</v>
      </c>
      <c r="D65" s="69" t="s">
        <v>288</v>
      </c>
      <c r="E65" s="69" t="s">
        <v>289</v>
      </c>
      <c r="F65" s="85" t="s">
        <v>95</v>
      </c>
      <c r="G65" s="80" t="s">
        <v>77</v>
      </c>
      <c r="H65" s="81">
        <v>45633</v>
      </c>
      <c r="I65" s="92" t="s">
        <v>290</v>
      </c>
    </row>
    <row r="66" ht="39.6" customHeight="1" spans="1:9">
      <c r="A66" s="65"/>
      <c r="B66" s="87"/>
      <c r="C66" s="87"/>
      <c r="D66" s="78" t="s">
        <v>291</v>
      </c>
      <c r="E66" s="78"/>
      <c r="F66" s="87"/>
      <c r="G66" s="84"/>
      <c r="H66" s="81"/>
      <c r="I66" s="92"/>
    </row>
    <row r="67" ht="46.8" customHeight="1" spans="1:9">
      <c r="A67" s="60" t="s">
        <v>292</v>
      </c>
      <c r="B67" s="69" t="s">
        <v>293</v>
      </c>
      <c r="C67" s="69" t="s">
        <v>294</v>
      </c>
      <c r="D67" s="69" t="s">
        <v>295</v>
      </c>
      <c r="E67" s="69" t="s">
        <v>296</v>
      </c>
      <c r="F67" s="85" t="s">
        <v>95</v>
      </c>
      <c r="G67" s="80" t="s">
        <v>76</v>
      </c>
      <c r="H67" s="81">
        <v>45633</v>
      </c>
      <c r="I67" s="92" t="s">
        <v>297</v>
      </c>
    </row>
    <row r="68" ht="45.6" customHeight="1" spans="1:9">
      <c r="A68" s="65"/>
      <c r="B68" s="87"/>
      <c r="C68" s="87"/>
      <c r="D68" s="78" t="s">
        <v>298</v>
      </c>
      <c r="E68" s="78"/>
      <c r="F68" s="87"/>
      <c r="G68" s="84"/>
      <c r="H68" s="81"/>
      <c r="I68" s="92"/>
    </row>
    <row r="69" ht="43.2" customHeight="1" spans="1:9">
      <c r="A69" s="60" t="s">
        <v>299</v>
      </c>
      <c r="B69" s="69" t="s">
        <v>300</v>
      </c>
      <c r="C69" s="69" t="s">
        <v>301</v>
      </c>
      <c r="D69" s="69" t="s">
        <v>302</v>
      </c>
      <c r="E69" s="69" t="s">
        <v>303</v>
      </c>
      <c r="F69" s="85" t="s">
        <v>95</v>
      </c>
      <c r="G69" s="80" t="s">
        <v>77</v>
      </c>
      <c r="H69" s="81">
        <v>45633</v>
      </c>
      <c r="I69" s="92" t="s">
        <v>304</v>
      </c>
    </row>
    <row r="70" ht="40.8" customHeight="1" spans="1:9">
      <c r="A70" s="65"/>
      <c r="B70" s="87"/>
      <c r="C70" s="87"/>
      <c r="D70" s="78" t="s">
        <v>305</v>
      </c>
      <c r="E70" s="78"/>
      <c r="F70" s="87"/>
      <c r="G70" s="84"/>
      <c r="H70" s="81"/>
      <c r="I70" s="92"/>
    </row>
    <row r="71" ht="47.4" customHeight="1" spans="1:9">
      <c r="A71" s="60" t="s">
        <v>306</v>
      </c>
      <c r="B71" s="69" t="s">
        <v>307</v>
      </c>
      <c r="C71" s="69" t="s">
        <v>308</v>
      </c>
      <c r="D71" s="69" t="s">
        <v>309</v>
      </c>
      <c r="E71" s="69" t="s">
        <v>310</v>
      </c>
      <c r="F71" s="85" t="s">
        <v>95</v>
      </c>
      <c r="G71" s="80" t="s">
        <v>76</v>
      </c>
      <c r="H71" s="81">
        <v>45633</v>
      </c>
      <c r="I71" s="92" t="s">
        <v>311</v>
      </c>
    </row>
    <row r="72" ht="49.8" customHeight="1" spans="1:9">
      <c r="A72" s="65"/>
      <c r="B72" s="87"/>
      <c r="C72" s="87"/>
      <c r="D72" s="78" t="s">
        <v>312</v>
      </c>
      <c r="E72" s="78"/>
      <c r="F72" s="87"/>
      <c r="G72" s="92"/>
      <c r="H72" s="81"/>
      <c r="I72" s="92"/>
    </row>
    <row r="73" ht="45" customHeight="1" spans="1:9">
      <c r="A73" s="60" t="s">
        <v>313</v>
      </c>
      <c r="B73" s="69" t="s">
        <v>314</v>
      </c>
      <c r="C73" s="69" t="s">
        <v>315</v>
      </c>
      <c r="D73" s="69" t="s">
        <v>316</v>
      </c>
      <c r="E73" s="69" t="s">
        <v>317</v>
      </c>
      <c r="F73" s="85" t="s">
        <v>95</v>
      </c>
      <c r="G73" s="80" t="s">
        <v>77</v>
      </c>
      <c r="H73" s="81">
        <v>45633</v>
      </c>
      <c r="I73" s="92" t="s">
        <v>318</v>
      </c>
    </row>
    <row r="74" ht="42" customHeight="1" spans="1:9">
      <c r="A74" s="65"/>
      <c r="B74" s="87"/>
      <c r="C74" s="87"/>
      <c r="D74" s="78" t="s">
        <v>319</v>
      </c>
      <c r="E74" s="78"/>
      <c r="F74" s="87"/>
      <c r="G74" s="92"/>
      <c r="H74" s="81"/>
      <c r="I74" s="92"/>
    </row>
    <row r="75" ht="44.4" customHeight="1" spans="1:9">
      <c r="A75" s="60" t="s">
        <v>320</v>
      </c>
      <c r="B75" s="69" t="s">
        <v>321</v>
      </c>
      <c r="C75" s="69" t="s">
        <v>322</v>
      </c>
      <c r="D75" s="69" t="s">
        <v>323</v>
      </c>
      <c r="E75" s="69" t="s">
        <v>324</v>
      </c>
      <c r="F75" s="85" t="s">
        <v>95</v>
      </c>
      <c r="G75" s="80" t="s">
        <v>76</v>
      </c>
      <c r="H75" s="81">
        <v>45633</v>
      </c>
      <c r="I75" s="92" t="s">
        <v>325</v>
      </c>
    </row>
    <row r="76" ht="37.8" customHeight="1" spans="1:9">
      <c r="A76" s="65"/>
      <c r="B76" s="87"/>
      <c r="C76" s="94"/>
      <c r="D76" s="78" t="s">
        <v>326</v>
      </c>
      <c r="E76" s="78"/>
      <c r="F76" s="87"/>
      <c r="G76" s="84"/>
      <c r="H76" s="81"/>
      <c r="I76" s="92"/>
    </row>
    <row r="77" ht="45" customHeight="1" spans="1:9">
      <c r="A77" s="60" t="s">
        <v>327</v>
      </c>
      <c r="B77" s="95" t="s">
        <v>328</v>
      </c>
      <c r="C77" s="69" t="s">
        <v>329</v>
      </c>
      <c r="D77" s="96" t="s">
        <v>330</v>
      </c>
      <c r="E77" s="69" t="s">
        <v>331</v>
      </c>
      <c r="F77" s="85" t="s">
        <v>95</v>
      </c>
      <c r="G77" s="80" t="s">
        <v>76</v>
      </c>
      <c r="H77" s="81">
        <v>45633</v>
      </c>
      <c r="I77" s="92" t="s">
        <v>332</v>
      </c>
    </row>
    <row r="78" ht="46.8" customHeight="1" spans="1:9">
      <c r="A78" s="65"/>
      <c r="B78" s="87"/>
      <c r="C78" s="97"/>
      <c r="D78" s="78" t="s">
        <v>333</v>
      </c>
      <c r="E78" s="78"/>
      <c r="F78" s="87"/>
      <c r="G78" s="84"/>
      <c r="H78" s="81"/>
      <c r="I78" s="92"/>
    </row>
    <row r="79" ht="47.4" customHeight="1" spans="1:9">
      <c r="A79" s="60" t="s">
        <v>334</v>
      </c>
      <c r="B79" s="69" t="s">
        <v>335</v>
      </c>
      <c r="C79" s="69" t="s">
        <v>336</v>
      </c>
      <c r="D79" s="69" t="s">
        <v>337</v>
      </c>
      <c r="E79" s="69" t="s">
        <v>338</v>
      </c>
      <c r="F79" s="85" t="s">
        <v>95</v>
      </c>
      <c r="G79" s="80" t="s">
        <v>76</v>
      </c>
      <c r="H79" s="81">
        <v>45633</v>
      </c>
      <c r="I79" s="92" t="s">
        <v>339</v>
      </c>
    </row>
    <row r="80" ht="41.4" spans="1:9">
      <c r="A80" s="65"/>
      <c r="B80" s="87"/>
      <c r="C80" s="87"/>
      <c r="D80" s="78" t="s">
        <v>340</v>
      </c>
      <c r="E80" s="78"/>
      <c r="F80" s="87"/>
      <c r="G80" s="84"/>
      <c r="H80" s="81"/>
      <c r="I80" s="92"/>
    </row>
    <row r="81" ht="44.4" customHeight="1" spans="1:9">
      <c r="A81" s="60" t="s">
        <v>341</v>
      </c>
      <c r="B81" s="69" t="s">
        <v>342</v>
      </c>
      <c r="C81" s="69" t="s">
        <v>343</v>
      </c>
      <c r="D81" s="69" t="s">
        <v>344</v>
      </c>
      <c r="E81" s="69" t="s">
        <v>345</v>
      </c>
      <c r="F81" s="85" t="s">
        <v>195</v>
      </c>
      <c r="G81" s="80" t="s">
        <v>76</v>
      </c>
      <c r="H81" s="81">
        <v>45633</v>
      </c>
      <c r="I81" s="92" t="s">
        <v>346</v>
      </c>
    </row>
    <row r="82" ht="45.6" customHeight="1" spans="1:9">
      <c r="A82" s="65"/>
      <c r="B82" s="87"/>
      <c r="C82" s="87"/>
      <c r="D82" s="78" t="s">
        <v>347</v>
      </c>
      <c r="E82" s="78"/>
      <c r="F82" s="87"/>
      <c r="G82" s="84"/>
      <c r="H82" s="81"/>
      <c r="I82" s="92"/>
    </row>
    <row r="83" ht="44.4" customHeight="1" spans="1:9">
      <c r="A83" s="60" t="s">
        <v>348</v>
      </c>
      <c r="B83" s="69" t="s">
        <v>349</v>
      </c>
      <c r="C83" s="69" t="s">
        <v>350</v>
      </c>
      <c r="D83" s="69" t="s">
        <v>351</v>
      </c>
      <c r="E83" s="69" t="s">
        <v>352</v>
      </c>
      <c r="F83" s="85" t="s">
        <v>95</v>
      </c>
      <c r="G83" s="80" t="s">
        <v>76</v>
      </c>
      <c r="H83" s="81">
        <v>45633</v>
      </c>
      <c r="I83" s="92" t="s">
        <v>353</v>
      </c>
    </row>
    <row r="84" ht="37.8" customHeight="1" spans="1:9">
      <c r="A84" s="86"/>
      <c r="B84" s="87"/>
      <c r="C84" s="87"/>
      <c r="D84" s="78" t="s">
        <v>354</v>
      </c>
      <c r="E84" s="78"/>
      <c r="F84" s="87"/>
      <c r="G84" s="84"/>
      <c r="H84" s="81"/>
      <c r="I84" s="92" t="s">
        <v>355</v>
      </c>
    </row>
    <row r="85" ht="38.4" customHeight="1" spans="1:9">
      <c r="A85" s="65"/>
      <c r="B85" s="83"/>
      <c r="C85" s="83"/>
      <c r="D85" s="69" t="s">
        <v>356</v>
      </c>
      <c r="E85" s="69"/>
      <c r="F85" s="83"/>
      <c r="G85" s="84"/>
      <c r="H85" s="81"/>
      <c r="I85" s="92"/>
    </row>
    <row r="86" ht="48" customHeight="1" spans="1:9">
      <c r="A86" s="60" t="s">
        <v>357</v>
      </c>
      <c r="B86" s="98" t="s">
        <v>358</v>
      </c>
      <c r="C86" s="98" t="s">
        <v>359</v>
      </c>
      <c r="D86" s="78" t="s">
        <v>360</v>
      </c>
      <c r="E86" s="78" t="s">
        <v>361</v>
      </c>
      <c r="F86" s="82" t="s">
        <v>95</v>
      </c>
      <c r="G86" s="80" t="s">
        <v>77</v>
      </c>
      <c r="H86" s="81">
        <v>45633</v>
      </c>
      <c r="I86" s="92" t="s">
        <v>362</v>
      </c>
    </row>
    <row r="87" ht="51" customHeight="1" spans="1:9">
      <c r="A87" s="65"/>
      <c r="B87" s="83"/>
      <c r="C87" s="83"/>
      <c r="D87" s="69" t="s">
        <v>363</v>
      </c>
      <c r="E87" s="69"/>
      <c r="F87" s="85"/>
      <c r="G87" s="84"/>
      <c r="H87" s="81"/>
      <c r="I87" s="92"/>
    </row>
    <row r="88" ht="37.2" customHeight="1" spans="1:9">
      <c r="A88" s="60" t="s">
        <v>364</v>
      </c>
      <c r="B88" s="78" t="s">
        <v>365</v>
      </c>
      <c r="C88" s="78" t="s">
        <v>366</v>
      </c>
      <c r="D88" s="78" t="s">
        <v>367</v>
      </c>
      <c r="E88" s="78" t="s">
        <v>368</v>
      </c>
      <c r="F88" s="82" t="s">
        <v>95</v>
      </c>
      <c r="G88" s="80" t="s">
        <v>76</v>
      </c>
      <c r="H88" s="81">
        <v>45633</v>
      </c>
      <c r="I88" s="92" t="s">
        <v>369</v>
      </c>
    </row>
    <row r="89" ht="37.2" customHeight="1" spans="1:9">
      <c r="A89" s="86"/>
      <c r="B89" s="83"/>
      <c r="C89" s="83"/>
      <c r="D89" s="69" t="s">
        <v>370</v>
      </c>
      <c r="E89" s="69"/>
      <c r="F89" s="85"/>
      <c r="G89" s="84"/>
      <c r="H89" s="81"/>
      <c r="I89" s="92"/>
    </row>
    <row r="90" ht="46.2" customHeight="1" spans="1:9">
      <c r="A90" s="65"/>
      <c r="B90" s="87"/>
      <c r="C90" s="87"/>
      <c r="D90" s="78" t="s">
        <v>371</v>
      </c>
      <c r="E90" s="78"/>
      <c r="F90" s="82"/>
      <c r="G90" s="84"/>
      <c r="H90" s="81"/>
      <c r="I90" s="92"/>
    </row>
    <row r="91" ht="36" customHeight="1" spans="1:9">
      <c r="A91" s="60" t="s">
        <v>372</v>
      </c>
      <c r="B91" s="69" t="s">
        <v>373</v>
      </c>
      <c r="C91" s="69" t="s">
        <v>374</v>
      </c>
      <c r="D91" s="69" t="s">
        <v>375</v>
      </c>
      <c r="E91" s="69" t="s">
        <v>376</v>
      </c>
      <c r="F91" s="85" t="s">
        <v>95</v>
      </c>
      <c r="G91" s="80" t="s">
        <v>76</v>
      </c>
      <c r="H91" s="81">
        <v>45633</v>
      </c>
      <c r="I91" s="92" t="s">
        <v>377</v>
      </c>
    </row>
    <row r="92" ht="35.4" customHeight="1" spans="1:9">
      <c r="A92" s="65"/>
      <c r="B92" s="87"/>
      <c r="C92" s="87"/>
      <c r="D92" s="78" t="s">
        <v>378</v>
      </c>
      <c r="E92" s="78"/>
      <c r="F92" s="82"/>
      <c r="G92" s="92"/>
      <c r="H92" s="81"/>
      <c r="I92" s="92"/>
    </row>
    <row r="93" ht="40.8" customHeight="1" spans="1:9">
      <c r="A93" s="60" t="s">
        <v>379</v>
      </c>
      <c r="B93" s="69" t="s">
        <v>380</v>
      </c>
      <c r="C93" s="69" t="s">
        <v>381</v>
      </c>
      <c r="D93" s="69" t="s">
        <v>382</v>
      </c>
      <c r="E93" s="69" t="s">
        <v>383</v>
      </c>
      <c r="F93" s="85" t="s">
        <v>128</v>
      </c>
      <c r="G93" s="80" t="s">
        <v>76</v>
      </c>
      <c r="H93" s="81">
        <v>45633</v>
      </c>
      <c r="I93" s="92" t="s">
        <v>384</v>
      </c>
    </row>
    <row r="94" ht="45.6" customHeight="1" spans="1:9">
      <c r="A94" s="65"/>
      <c r="B94" s="87"/>
      <c r="C94" s="87"/>
      <c r="D94" s="78" t="s">
        <v>385</v>
      </c>
      <c r="E94" s="78"/>
      <c r="F94" s="82"/>
      <c r="G94" s="92"/>
      <c r="H94" s="81"/>
      <c r="I94" s="92"/>
    </row>
    <row r="95" ht="54" customHeight="1" spans="1:9">
      <c r="A95" s="68" t="s">
        <v>386</v>
      </c>
      <c r="B95" s="69" t="s">
        <v>387</v>
      </c>
      <c r="C95" s="69" t="s">
        <v>388</v>
      </c>
      <c r="D95" s="69" t="s">
        <v>389</v>
      </c>
      <c r="E95" s="69" t="s">
        <v>390</v>
      </c>
      <c r="F95" s="85" t="s">
        <v>95</v>
      </c>
      <c r="G95" s="80" t="s">
        <v>76</v>
      </c>
      <c r="H95" s="81">
        <v>45633</v>
      </c>
      <c r="I95" s="92" t="s">
        <v>391</v>
      </c>
    </row>
    <row r="96" ht="49.8" customHeight="1" spans="1:9">
      <c r="A96" s="60" t="s">
        <v>392</v>
      </c>
      <c r="B96" s="78" t="s">
        <v>393</v>
      </c>
      <c r="C96" s="78" t="s">
        <v>394</v>
      </c>
      <c r="D96" s="78" t="s">
        <v>395</v>
      </c>
      <c r="E96" s="78" t="s">
        <v>396</v>
      </c>
      <c r="F96" s="82" t="s">
        <v>95</v>
      </c>
      <c r="G96" s="80" t="s">
        <v>76</v>
      </c>
      <c r="H96" s="81">
        <v>45633</v>
      </c>
      <c r="I96" s="92" t="s">
        <v>397</v>
      </c>
    </row>
    <row r="97" ht="54.6" customHeight="1" spans="1:9">
      <c r="A97" s="65"/>
      <c r="B97" s="83"/>
      <c r="C97" s="83"/>
      <c r="D97" s="69" t="s">
        <v>398</v>
      </c>
      <c r="E97" s="69"/>
      <c r="F97" s="83"/>
      <c r="G97" s="99"/>
      <c r="H97" s="81"/>
      <c r="I97" s="92"/>
    </row>
    <row r="98" ht="52.8" customHeight="1" spans="1:9">
      <c r="A98" s="60" t="s">
        <v>399</v>
      </c>
      <c r="B98" s="78" t="s">
        <v>400</v>
      </c>
      <c r="C98" s="78" t="s">
        <v>401</v>
      </c>
      <c r="D98" s="78" t="s">
        <v>402</v>
      </c>
      <c r="E98" s="78" t="s">
        <v>403</v>
      </c>
      <c r="F98" s="82" t="s">
        <v>95</v>
      </c>
      <c r="G98" s="80" t="s">
        <v>76</v>
      </c>
      <c r="H98" s="81">
        <v>45633</v>
      </c>
      <c r="I98" s="92" t="s">
        <v>404</v>
      </c>
    </row>
    <row r="99" ht="50.4" customHeight="1" spans="1:9">
      <c r="A99" s="65"/>
      <c r="B99" s="83"/>
      <c r="C99" s="83"/>
      <c r="D99" s="69" t="s">
        <v>405</v>
      </c>
      <c r="E99" s="69"/>
      <c r="F99" s="85"/>
      <c r="G99" s="99"/>
      <c r="H99" s="81"/>
      <c r="I99" s="92"/>
    </row>
    <row r="100" ht="49.2" customHeight="1" spans="1:9">
      <c r="A100" s="60" t="s">
        <v>406</v>
      </c>
      <c r="B100" s="78" t="s">
        <v>407</v>
      </c>
      <c r="C100" s="78" t="s">
        <v>408</v>
      </c>
      <c r="D100" s="78" t="s">
        <v>409</v>
      </c>
      <c r="E100" s="78" t="s">
        <v>410</v>
      </c>
      <c r="F100" s="82" t="s">
        <v>95</v>
      </c>
      <c r="G100" s="80" t="s">
        <v>76</v>
      </c>
      <c r="H100" s="81">
        <v>45633</v>
      </c>
      <c r="I100" s="92" t="s">
        <v>411</v>
      </c>
    </row>
    <row r="101" ht="39" customHeight="1" spans="1:9">
      <c r="A101" s="65"/>
      <c r="B101" s="85"/>
      <c r="C101" s="85"/>
      <c r="D101" s="69" t="s">
        <v>412</v>
      </c>
      <c r="E101" s="69"/>
      <c r="F101" s="85"/>
      <c r="G101" s="99"/>
      <c r="H101" s="81"/>
      <c r="I101" s="92"/>
    </row>
    <row r="102" ht="49.8" customHeight="1" spans="1:9">
      <c r="A102" s="60" t="s">
        <v>413</v>
      </c>
      <c r="B102" s="78" t="s">
        <v>414</v>
      </c>
      <c r="C102" s="78" t="s">
        <v>415</v>
      </c>
      <c r="D102" s="78" t="s">
        <v>416</v>
      </c>
      <c r="E102" s="78" t="s">
        <v>417</v>
      </c>
      <c r="F102" s="82" t="s">
        <v>95</v>
      </c>
      <c r="G102" s="80" t="s">
        <v>76</v>
      </c>
      <c r="H102" s="81">
        <v>45633</v>
      </c>
      <c r="I102" s="92" t="s">
        <v>418</v>
      </c>
    </row>
    <row r="103" ht="41.4" customHeight="1" spans="1:9">
      <c r="A103" s="65"/>
      <c r="B103" s="85"/>
      <c r="C103" s="85"/>
      <c r="D103" s="69" t="s">
        <v>419</v>
      </c>
      <c r="E103" s="69"/>
      <c r="F103" s="85"/>
      <c r="G103" s="99"/>
      <c r="H103" s="81"/>
      <c r="I103" s="92"/>
    </row>
    <row r="104" ht="55.8" customHeight="1" spans="1:9">
      <c r="A104" s="68" t="s">
        <v>420</v>
      </c>
      <c r="B104" s="78" t="s">
        <v>421</v>
      </c>
      <c r="C104" s="78" t="s">
        <v>422</v>
      </c>
      <c r="D104" s="78" t="s">
        <v>423</v>
      </c>
      <c r="E104" s="78" t="s">
        <v>424</v>
      </c>
      <c r="F104" s="82" t="s">
        <v>95</v>
      </c>
      <c r="G104" s="80" t="s">
        <v>76</v>
      </c>
      <c r="H104" s="81">
        <v>45633</v>
      </c>
      <c r="I104" s="92" t="s">
        <v>425</v>
      </c>
    </row>
    <row r="105" ht="53.4" customHeight="1" spans="1:9">
      <c r="A105" s="68" t="s">
        <v>426</v>
      </c>
      <c r="B105" s="69" t="s">
        <v>427</v>
      </c>
      <c r="C105" s="69" t="s">
        <v>428</v>
      </c>
      <c r="D105" s="69" t="s">
        <v>429</v>
      </c>
      <c r="E105" s="69" t="s">
        <v>430</v>
      </c>
      <c r="F105" s="85" t="s">
        <v>95</v>
      </c>
      <c r="G105" s="80" t="s">
        <v>76</v>
      </c>
      <c r="H105" s="81">
        <v>45633</v>
      </c>
      <c r="I105" s="92" t="s">
        <v>431</v>
      </c>
    </row>
    <row r="106" ht="39.6" customHeight="1" spans="1:9">
      <c r="A106" s="68" t="s">
        <v>432</v>
      </c>
      <c r="B106" s="78" t="s">
        <v>433</v>
      </c>
      <c r="C106" s="78" t="s">
        <v>434</v>
      </c>
      <c r="D106" s="78" t="s">
        <v>435</v>
      </c>
      <c r="E106" s="100" t="s">
        <v>436</v>
      </c>
      <c r="F106" s="82" t="s">
        <v>95</v>
      </c>
      <c r="G106" s="80" t="s">
        <v>76</v>
      </c>
      <c r="H106" s="81">
        <v>45633</v>
      </c>
      <c r="I106" s="92" t="s">
        <v>437</v>
      </c>
    </row>
    <row r="107" ht="31.8" customHeight="1" spans="1:9">
      <c r="A107" s="60" t="s">
        <v>438</v>
      </c>
      <c r="B107" s="69" t="s">
        <v>439</v>
      </c>
      <c r="C107" s="69" t="s">
        <v>440</v>
      </c>
      <c r="D107" s="69" t="s">
        <v>441</v>
      </c>
      <c r="E107" s="69" t="s">
        <v>442</v>
      </c>
      <c r="F107" s="85" t="s">
        <v>95</v>
      </c>
      <c r="G107" s="80" t="s">
        <v>76</v>
      </c>
      <c r="H107" s="81">
        <v>45633</v>
      </c>
      <c r="I107" s="92" t="s">
        <v>443</v>
      </c>
    </row>
    <row r="108" ht="36.6" customHeight="1" spans="1:9">
      <c r="A108" s="65"/>
      <c r="B108" s="82"/>
      <c r="C108" s="82"/>
      <c r="D108" s="78" t="s">
        <v>444</v>
      </c>
      <c r="E108" s="78"/>
      <c r="F108" s="82"/>
      <c r="G108" s="99"/>
      <c r="H108" s="81"/>
      <c r="I108" s="92"/>
    </row>
    <row r="109" ht="42.6" customHeight="1" spans="1:9">
      <c r="A109" s="60" t="s">
        <v>445</v>
      </c>
      <c r="B109" s="69" t="s">
        <v>446</v>
      </c>
      <c r="C109" s="69" t="s">
        <v>447</v>
      </c>
      <c r="D109" s="69" t="s">
        <v>448</v>
      </c>
      <c r="E109" s="69" t="s">
        <v>449</v>
      </c>
      <c r="F109" s="85" t="s">
        <v>95</v>
      </c>
      <c r="G109" s="80" t="s">
        <v>76</v>
      </c>
      <c r="H109" s="81">
        <v>45633</v>
      </c>
      <c r="I109" s="92" t="s">
        <v>450</v>
      </c>
    </row>
    <row r="110" ht="39.6" customHeight="1" spans="1:9">
      <c r="A110" s="65"/>
      <c r="B110" s="82"/>
      <c r="C110" s="82"/>
      <c r="D110" s="78" t="s">
        <v>451</v>
      </c>
      <c r="E110" s="78"/>
      <c r="F110" s="82"/>
      <c r="G110" s="99"/>
      <c r="H110" s="81"/>
      <c r="I110" s="92"/>
    </row>
    <row r="111" ht="27.6" spans="1:9">
      <c r="A111" s="60" t="s">
        <v>452</v>
      </c>
      <c r="B111" s="69" t="s">
        <v>453</v>
      </c>
      <c r="C111" s="69" t="s">
        <v>454</v>
      </c>
      <c r="D111" s="69" t="s">
        <v>455</v>
      </c>
      <c r="E111" s="69" t="s">
        <v>456</v>
      </c>
      <c r="F111" s="85" t="s">
        <v>95</v>
      </c>
      <c r="G111" s="80" t="s">
        <v>76</v>
      </c>
      <c r="H111" s="81">
        <v>45633</v>
      </c>
      <c r="I111" s="92" t="s">
        <v>457</v>
      </c>
    </row>
    <row r="112" ht="40.2" customHeight="1" spans="1:9">
      <c r="A112" s="65"/>
      <c r="B112" s="82"/>
      <c r="C112" s="82"/>
      <c r="D112" s="78" t="s">
        <v>458</v>
      </c>
      <c r="E112" s="78"/>
      <c r="F112" s="82"/>
      <c r="G112" s="99"/>
      <c r="H112" s="81"/>
      <c r="I112" s="92"/>
    </row>
    <row r="113" ht="55.2" spans="1:9">
      <c r="A113" s="68" t="s">
        <v>459</v>
      </c>
      <c r="B113" s="69" t="s">
        <v>460</v>
      </c>
      <c r="C113" s="69" t="s">
        <v>461</v>
      </c>
      <c r="D113" s="69" t="s">
        <v>462</v>
      </c>
      <c r="E113" s="69" t="s">
        <v>463</v>
      </c>
      <c r="F113" s="85" t="s">
        <v>95</v>
      </c>
      <c r="G113" s="80" t="s">
        <v>76</v>
      </c>
      <c r="H113" s="81">
        <v>45633</v>
      </c>
      <c r="I113" s="92" t="s">
        <v>464</v>
      </c>
    </row>
    <row r="114" spans="6:7">
      <c r="F114" s="101"/>
      <c r="G114" s="102"/>
    </row>
  </sheetData>
  <mergeCells count="59">
    <mergeCell ref="B2:I2"/>
    <mergeCell ref="B3:I3"/>
    <mergeCell ref="B4:I4"/>
    <mergeCell ref="G5:I5"/>
    <mergeCell ref="G6:I6"/>
    <mergeCell ref="A9:A10"/>
    <mergeCell ref="A11:A13"/>
    <mergeCell ref="A14:A16"/>
    <mergeCell ref="A17:A19"/>
    <mergeCell ref="A20:A22"/>
    <mergeCell ref="A23:A24"/>
    <mergeCell ref="A25:A26"/>
    <mergeCell ref="A27:A29"/>
    <mergeCell ref="A30:A32"/>
    <mergeCell ref="A33:A35"/>
    <mergeCell ref="A36:A37"/>
    <mergeCell ref="A38:A39"/>
    <mergeCell ref="A40:A41"/>
    <mergeCell ref="A42:A43"/>
    <mergeCell ref="A44:A45"/>
    <mergeCell ref="A46:A47"/>
    <mergeCell ref="A48:A50"/>
    <mergeCell ref="A51:A52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5"/>
    <mergeCell ref="A86:A87"/>
    <mergeCell ref="A88:A90"/>
    <mergeCell ref="A91:A92"/>
    <mergeCell ref="A96:A97"/>
    <mergeCell ref="A98:A99"/>
    <mergeCell ref="A100:A101"/>
    <mergeCell ref="A102:A103"/>
    <mergeCell ref="A107:A108"/>
    <mergeCell ref="A109:A110"/>
    <mergeCell ref="A111:A112"/>
    <mergeCell ref="G20:G22"/>
    <mergeCell ref="G27:G29"/>
    <mergeCell ref="G30:G32"/>
    <mergeCell ref="G33:G35"/>
    <mergeCell ref="H20:H22"/>
    <mergeCell ref="H27:H29"/>
    <mergeCell ref="H30:H32"/>
    <mergeCell ref="H33:H35"/>
    <mergeCell ref="I20:I22"/>
    <mergeCell ref="I27:I29"/>
    <mergeCell ref="I30:I32"/>
  </mergeCells>
  <pageMargins left="0.7" right="0.7" top="0.75" bottom="0.75" header="0.3" footer="0.3"/>
  <pageSetup paperSize="1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F11" sqref="F11"/>
    </sheetView>
  </sheetViews>
  <sheetFormatPr defaultColWidth="9" defaultRowHeight="14.4"/>
  <cols>
    <col min="2" max="2" width="19" customWidth="1"/>
    <col min="3" max="3" width="17.1111111111111" customWidth="1"/>
    <col min="4" max="4" width="15.5555555555556" customWidth="1"/>
    <col min="6" max="6" width="18.4444444444444" customWidth="1"/>
    <col min="8" max="8" width="25.6666666666667" customWidth="1"/>
  </cols>
  <sheetData>
    <row r="1" ht="24.6" spans="1:9">
      <c r="A1" s="1"/>
      <c r="B1" s="2" t="s">
        <v>465</v>
      </c>
      <c r="C1" s="2"/>
      <c r="D1" s="2"/>
      <c r="E1" s="2"/>
      <c r="F1" s="2"/>
      <c r="G1" s="2"/>
      <c r="H1" s="2"/>
      <c r="I1" s="1"/>
    </row>
    <row r="2" spans="1:9">
      <c r="A2" s="3"/>
      <c r="B2" s="3"/>
      <c r="C2" s="1"/>
      <c r="D2" s="1"/>
      <c r="E2" s="1"/>
      <c r="F2" s="1"/>
      <c r="G2" s="1"/>
      <c r="H2" s="4"/>
      <c r="I2" s="1"/>
    </row>
    <row r="3" spans="1:9">
      <c r="A3" s="1"/>
      <c r="B3" s="5" t="s">
        <v>1</v>
      </c>
      <c r="C3" s="6" t="s">
        <v>466</v>
      </c>
      <c r="D3" s="7"/>
      <c r="E3" s="8" t="s">
        <v>3</v>
      </c>
      <c r="F3" s="9"/>
      <c r="G3" s="9" t="s">
        <v>4</v>
      </c>
      <c r="H3" s="10"/>
      <c r="I3" s="1"/>
    </row>
    <row r="4" spans="1:9">
      <c r="A4" s="1"/>
      <c r="B4" s="5" t="s">
        <v>5</v>
      </c>
      <c r="C4" s="6" t="s">
        <v>467</v>
      </c>
      <c r="D4" s="7"/>
      <c r="E4" s="8" t="s">
        <v>6</v>
      </c>
      <c r="F4" s="9"/>
      <c r="G4" s="9" t="s">
        <v>4</v>
      </c>
      <c r="H4" s="10"/>
      <c r="I4" s="1"/>
    </row>
    <row r="5" spans="1:9">
      <c r="A5" s="1"/>
      <c r="B5" s="11" t="s">
        <v>7</v>
      </c>
      <c r="C5" s="6" t="str">
        <f>C4&amp;"_"&amp;"Test Report"&amp;"_"&amp;"v0.1"</f>
        <v>Hasaki-S_Test Report_v0.1</v>
      </c>
      <c r="D5" s="7"/>
      <c r="E5" s="8" t="s">
        <v>8</v>
      </c>
      <c r="F5" s="9"/>
      <c r="G5" s="12">
        <v>45596</v>
      </c>
      <c r="H5" s="13"/>
      <c r="I5" s="1"/>
    </row>
    <row r="6" spans="1:9">
      <c r="A6" s="3"/>
      <c r="B6" s="11" t="s">
        <v>468</v>
      </c>
      <c r="C6" s="14"/>
      <c r="D6" s="15"/>
      <c r="E6" s="15"/>
      <c r="F6" s="15"/>
      <c r="G6" s="15"/>
      <c r="H6" s="16"/>
      <c r="I6" s="1"/>
    </row>
    <row r="7" spans="1:9">
      <c r="A7" s="3"/>
      <c r="B7" s="17"/>
      <c r="C7" s="18"/>
      <c r="D7" s="1"/>
      <c r="E7" s="1"/>
      <c r="F7" s="1"/>
      <c r="G7" s="1"/>
      <c r="H7" s="4"/>
      <c r="I7" s="1"/>
    </row>
    <row r="8" spans="1:9">
      <c r="A8" s="1"/>
      <c r="B8" s="17"/>
      <c r="C8" s="18"/>
      <c r="D8" s="1"/>
      <c r="E8" s="1"/>
      <c r="F8" s="1"/>
      <c r="G8" s="1"/>
      <c r="H8" s="4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ht="39.6" spans="1:9">
      <c r="A10" s="19"/>
      <c r="B10" s="20" t="s">
        <v>23</v>
      </c>
      <c r="C10" s="21" t="s">
        <v>469</v>
      </c>
      <c r="D10" s="22" t="s">
        <v>470</v>
      </c>
      <c r="E10" s="21" t="s">
        <v>471</v>
      </c>
      <c r="F10" s="21" t="s">
        <v>78</v>
      </c>
      <c r="G10" s="23" t="s">
        <v>79</v>
      </c>
      <c r="H10" s="24" t="s">
        <v>80</v>
      </c>
      <c r="I10" s="24" t="s">
        <v>472</v>
      </c>
    </row>
    <row r="11" spans="1:9">
      <c r="A11" s="19"/>
      <c r="B11" s="25">
        <v>1</v>
      </c>
      <c r="C11" s="26" t="s">
        <v>28</v>
      </c>
      <c r="D11" s="27">
        <v>41</v>
      </c>
      <c r="E11" s="27">
        <v>9</v>
      </c>
      <c r="F11" s="27">
        <v>0</v>
      </c>
      <c r="G11" s="28">
        <v>0</v>
      </c>
      <c r="H11" s="28">
        <v>0</v>
      </c>
      <c r="I11" s="40">
        <v>50</v>
      </c>
    </row>
    <row r="12" spans="1:9">
      <c r="A12" s="19"/>
      <c r="B12" s="25"/>
      <c r="C12" s="29"/>
      <c r="D12" s="27"/>
      <c r="E12" s="27"/>
      <c r="F12" s="27"/>
      <c r="G12" s="28"/>
      <c r="H12" s="28"/>
      <c r="I12" s="40"/>
    </row>
    <row r="13" spans="1:9">
      <c r="A13" s="19"/>
      <c r="B13" s="30"/>
      <c r="C13" s="31" t="s">
        <v>473</v>
      </c>
      <c r="D13" s="32">
        <f t="shared" ref="D13:I13" si="0">SUM(D9:D12)</f>
        <v>41</v>
      </c>
      <c r="E13" s="32">
        <f t="shared" si="0"/>
        <v>9</v>
      </c>
      <c r="F13" s="32">
        <f t="shared" si="0"/>
        <v>0</v>
      </c>
      <c r="G13" s="32">
        <f t="shared" si="0"/>
        <v>0</v>
      </c>
      <c r="H13" s="33">
        <f t="shared" si="0"/>
        <v>0</v>
      </c>
      <c r="I13" s="33">
        <f t="shared" si="0"/>
        <v>50</v>
      </c>
    </row>
    <row r="14" spans="1:9">
      <c r="A14" s="1"/>
      <c r="B14" s="34"/>
      <c r="C14" s="1"/>
      <c r="D14" s="35"/>
      <c r="E14" s="36"/>
      <c r="F14" s="36"/>
      <c r="G14" s="36"/>
      <c r="H14" s="36"/>
      <c r="I14" s="1"/>
    </row>
    <row r="15" spans="1:9">
      <c r="A15" s="1"/>
      <c r="B15" s="1"/>
      <c r="C15" s="37" t="s">
        <v>474</v>
      </c>
      <c r="D15" s="1"/>
      <c r="E15" s="38">
        <f>(D13+E13)*100/(I13-H13-G13)</f>
        <v>100</v>
      </c>
      <c r="F15" s="1" t="s">
        <v>475</v>
      </c>
      <c r="G15" s="1"/>
      <c r="H15" s="39"/>
      <c r="I15" s="1"/>
    </row>
    <row r="16" spans="1:9">
      <c r="A16" s="1"/>
      <c r="B16" s="1"/>
      <c r="C16" s="37" t="s">
        <v>476</v>
      </c>
      <c r="D16" s="1"/>
      <c r="E16" s="38">
        <f>D13*100/(D13+E13)</f>
        <v>82</v>
      </c>
      <c r="F16" s="1" t="s">
        <v>475</v>
      </c>
      <c r="G16" s="1"/>
      <c r="H16" s="39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TestDesign</vt:lpstr>
      <vt:lpstr>Promotion Feature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Thanh Truc</cp:lastModifiedBy>
  <dcterms:created xsi:type="dcterms:W3CDTF">2024-10-26T05:54:00Z</dcterms:created>
  <dcterms:modified xsi:type="dcterms:W3CDTF">2024-12-21T08:55:27Z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BE5088A9D4E84AAD8AD51B371349BB91_12</vt:lpwstr>
  </property>
  <property fmtid="{D5CDD505-2E9C-101B-9397-08002B2CF9AE}" pid="3" name="KSOProductBuildVer">
    <vt:lpwstr>1033-12.2.0.19307</vt:lpwstr>
  </property>
</Properties>
</file>