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345" windowHeight="6375" activeTab="1"/>
  </bookViews>
  <sheets>
    <sheet name="Overview" sheetId="16" r:id="rId1"/>
    <sheet name="Operation Test" sheetId="15" r:id="rId2"/>
  </sheets>
  <definedNames>
    <definedName name="_xlnm.Print_Area" localSheetId="1">'Operation Test'!$A$1:$K$77</definedName>
    <definedName name="_xlnm.Print_Area" localSheetId="0">Overview!$A$1:$Y$37</definedName>
  </definedNames>
  <calcPr calcId="144525"/>
</workbook>
</file>

<file path=xl/calcChain.xml><?xml version="1.0" encoding="utf-8"?>
<calcChain xmlns="http://schemas.openxmlformats.org/spreadsheetml/2006/main">
  <c r="I1" i="15" l="1"/>
  <c r="B1" i="15"/>
  <c r="I2" i="15"/>
  <c r="I3" i="15"/>
  <c r="I4" i="15"/>
  <c r="E11" i="16" l="1"/>
  <c r="U12" i="16"/>
  <c r="S13" i="16"/>
  <c r="Q13" i="16"/>
  <c r="O13" i="16"/>
  <c r="U13" i="16" l="1"/>
</calcChain>
</file>

<file path=xl/comments1.xml><?xml version="1.0" encoding="utf-8"?>
<comments xmlns="http://schemas.openxmlformats.org/spreadsheetml/2006/main">
  <authors>
    <author>Nguyen Duc Tien</author>
  </authors>
  <commentList>
    <comment ref="H22" author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28" author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8" author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9" author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0" author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0" author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0" authorId="0">
      <text>
        <r>
          <rPr>
            <b/>
            <sz val="10"/>
            <color indexed="81"/>
            <rFont val="Tahoma"/>
          </rPr>
          <t>Người sửa lỗi</t>
        </r>
      </text>
    </comment>
    <comment ref="A31" author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2" author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2" author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3" author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<sst xmlns="http://schemas.openxmlformats.org/spreadsheetml/2006/main" count="275" uniqueCount="113">
  <si>
    <t>Online ID</t>
  </si>
  <si>
    <t>Resp</t>
  </si>
  <si>
    <t>Subtopic(abnormality)</t>
  </si>
  <si>
    <t>1.1-1</t>
  </si>
  <si>
    <t>1.</t>
  </si>
  <si>
    <t>2.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</si>
  <si>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</si>
  <si>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</si>
  <si>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</si>
  <si>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</si>
  <si>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</si>
  <si>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</si>
  <si>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</si>
  <si>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</si>
  <si>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</si>
  <si>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</si>
  <si>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</si>
  <si>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</si>
  <si>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</si>
  <si>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</si>
  <si>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</si>
  <si>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</si>
  <si>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</si>
  <si>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</si>
  <si>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</si>
  <si>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</si>
  <si>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</si>
  <si>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</si>
  <si>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</si>
  <si>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</si>
  <si>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</si>
  <si>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</si>
  <si>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</si>
  <si>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</si>
  <si>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</si>
  <si>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</si>
  <si>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</si>
  <si>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</si>
  <si>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</si>
  <si>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</si>
  <si>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</si>
  <si>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</si>
  <si>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</si>
  <si>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</si>
  <si>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 xml:space="preserve"> </t>
  </si>
  <si>
    <t>Note</t>
  </si>
  <si>
    <t>Operation Test</t>
  </si>
  <si>
    <t>Big Point:</t>
  </si>
  <si>
    <t>Description</t>
  </si>
  <si>
    <t>ID Fmt:</t>
  </si>
  <si>
    <t xml:space="preserve">Test nút đăng kí </t>
  </si>
  <si>
    <t xml:space="preserve">1. Ấn vào nút đăng kí </t>
  </si>
  <si>
    <t xml:space="preserve">Hoạt động của nút đăng kí 
</t>
  </si>
  <si>
    <t>Test nút đăng nhập</t>
  </si>
  <si>
    <t>1. Điền tên đăng nhập được cấp
2. Điền mật khẩu
3. Ấn đăng nhập</t>
  </si>
  <si>
    <t xml:space="preserve">Đăng nhập với vai trò quản lí 
</t>
  </si>
  <si>
    <t>2.1-1</t>
  </si>
  <si>
    <t>3.</t>
  </si>
  <si>
    <t>3.1-1</t>
  </si>
  <si>
    <t>3.1-3</t>
  </si>
  <si>
    <t>3.1-4</t>
  </si>
  <si>
    <t>4.</t>
  </si>
  <si>
    <t>4.1-1</t>
  </si>
  <si>
    <t>5.</t>
  </si>
  <si>
    <t>5.1-1</t>
  </si>
  <si>
    <t>13/12/2018</t>
  </si>
  <si>
    <t>BUG231</t>
  </si>
  <si>
    <t>6.</t>
  </si>
  <si>
    <t>Trello</t>
  </si>
  <si>
    <t>Word/Excel</t>
  </si>
  <si>
    <t>SKT</t>
  </si>
  <si>
    <t>No</t>
  </si>
  <si>
    <t>(SheetNo2).(Med Point).(Sub Point)-(Test1997)</t>
  </si>
  <si>
    <t xml:space="preserve">Chuyển qua giao diện đăng kí </t>
  </si>
  <si>
    <t>ThangNH</t>
  </si>
  <si>
    <t>WEBSITE Quản lý nhân sự</t>
  </si>
  <si>
    <t>CHPQ</t>
  </si>
  <si>
    <t>HieuND</t>
  </si>
  <si>
    <t>15/12/2018</t>
  </si>
  <si>
    <t>Hiển thị giao diện trang chủ</t>
  </si>
  <si>
    <t>Test chức năng thêm, sửa, xóa nhân viên</t>
  </si>
  <si>
    <t>Thêm nhân viên</t>
  </si>
  <si>
    <t>ChucMX</t>
  </si>
  <si>
    <t>PhucNV</t>
  </si>
  <si>
    <t>17/12/2018</t>
  </si>
  <si>
    <t>Thông báo thành công và được hiển thị trên giao diện</t>
  </si>
  <si>
    <t>Sửa thông tin nhân viên</t>
  </si>
  <si>
    <t xml:space="preserve">1. Đăng nhập với quản trị viên
2. Vào mục quản lý nhân viên
3. Vào mục thêm nhân viên
4. Bấm nút xác nhận
</t>
  </si>
  <si>
    <t xml:space="preserve">1. Đăng nhập với quản trị viên
2. Vào mục quản lý nhân viên
3. Vào mục sửa thông tin nhân viên
4. Bấm nút xác nhận
 </t>
  </si>
  <si>
    <t>Thông tin nhân viên không thay đổi</t>
  </si>
  <si>
    <t>BUG885</t>
  </si>
  <si>
    <t xml:space="preserve">Xóa nhân viên
</t>
  </si>
  <si>
    <t xml:space="preserve">1. Đăng nhập với quản trị viên
2. Vào mục quản lý nhân viên
3. Vào mục xóa nhân viên
4. Bấm nút xác nhận
</t>
  </si>
  <si>
    <t>Nhân viên bi xóa khỏi dữ liệu</t>
  </si>
  <si>
    <t xml:space="preserve">1. Đăng nhập với quản trị viên
2. Vào mục quản lý nhân viên
3. Vào mục thêm nhân viên
4. Phần nhập ngày sinh . Nhập 12/13/1998
</t>
  </si>
  <si>
    <t>Validation thông tin</t>
  </si>
  <si>
    <t>Test Chấm công</t>
  </si>
  <si>
    <t xml:space="preserve">Hoạt động của phần chấm công
</t>
  </si>
  <si>
    <t xml:space="preserve">1. Đăng nhập với quản trị viên
2. Vào mục chấm công
3. Tích vào nhân viên cần chấm công
4. Bấm nút xác nhận
</t>
  </si>
  <si>
    <t>Hiển thị danh sách nhân viên kèm theo bảng chấm công của tháng.</t>
  </si>
  <si>
    <t>Test Thống kê</t>
  </si>
  <si>
    <t>Hoạt động của phần thống kê</t>
  </si>
  <si>
    <t xml:space="preserve">1. Đăng nhập với quản trị viên
2. Vào mục thống kê
3. bấm nút thống kê
</t>
  </si>
  <si>
    <t>Hiển thị lương và nhân sự của công ty qua từng quý hoặc theo từng tháng</t>
  </si>
  <si>
    <t>7.</t>
  </si>
  <si>
    <t>Test Báo cáo</t>
  </si>
  <si>
    <t xml:space="preserve">Hoạt động của việc in ra báo cáo
</t>
  </si>
  <si>
    <t xml:space="preserve">1. Đăng nhập với quản trị viên
2. Vào mụcin báo cáo
3. Bấm nút in báo cáo </t>
  </si>
  <si>
    <t>Báo cáo in ra không theo mẫu excel</t>
  </si>
  <si>
    <t>Test database</t>
  </si>
  <si>
    <t xml:space="preserve">Hoạt động của database
</t>
  </si>
  <si>
    <t xml:space="preserve">1. Vào trang chủ
2. Ân thêm nhân viên
</t>
  </si>
  <si>
    <t>Hiển thị thành công và không có dữ liệu trong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</si>
</sst>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10" borderId="21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0" fillId="10" borderId="15" xfId="0" applyFont="1" applyFill="1" applyBorder="1" applyAlignment="1">
      <alignment vertical="center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0" fillId="10" borderId="21" xfId="0" applyFont="1" applyFill="1" applyBorder="1" applyAlignment="1">
      <alignment vertical="center" wrapText="1"/>
    </xf>
    <xf numFmtId="0" fontId="20" fillId="10" borderId="7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248632</xdr:colOff>
      <xdr:row>1</xdr:row>
      <xdr:rowOff>47625</xdr:rowOff>
    </xdr:from>
    <xdr:to>
      <xdr:col>4</xdr:col>
      <xdr:colOff>95251</xdr:colOff>
      <xdr:row>6</xdr:row>
      <xdr:rowOff>107156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788" y="142875"/>
          <a:ext cx="1132494" cy="845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0" zoomScaleNormal="100" zoomScaleSheetLayoutView="80" workbookViewId="0">
      <selection activeCell="H6" sqref="H6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0"/>
      <c r="W2" s="13"/>
      <c r="X2" s="14"/>
    </row>
    <row r="3" spans="1:24">
      <c r="A3" s="3" t="s">
        <v>44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9"/>
      <c r="O3" s="18"/>
      <c r="P3" s="18"/>
      <c r="Q3" s="18"/>
      <c r="R3" s="18"/>
      <c r="S3" s="18"/>
      <c r="T3" s="18"/>
      <c r="U3" s="18"/>
      <c r="V3" s="71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6" t="s">
        <v>7</v>
      </c>
      <c r="P6" s="126"/>
      <c r="Q6" s="126"/>
      <c r="R6" s="126"/>
      <c r="S6" s="126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6"/>
      <c r="P7" s="126"/>
      <c r="Q7" s="126"/>
      <c r="R7" s="126"/>
      <c r="S7" s="126"/>
      <c r="X7" s="23"/>
    </row>
    <row r="8" spans="1:24" s="24" customFormat="1" ht="14.25" customHeight="1">
      <c r="B8" s="25"/>
      <c r="C8" s="29"/>
      <c r="J8" s="29"/>
      <c r="K8" s="29"/>
      <c r="L8" s="31"/>
      <c r="X8" s="68"/>
    </row>
    <row r="9" spans="1:24" ht="14.25" customHeight="1">
      <c r="B9" s="30"/>
      <c r="C9" s="18"/>
      <c r="D9" s="27" t="s">
        <v>8</v>
      </c>
      <c r="E9" s="28" t="s">
        <v>75</v>
      </c>
      <c r="F9" s="28"/>
      <c r="G9" s="28"/>
      <c r="H9" s="73"/>
      <c r="X9" s="19"/>
    </row>
    <row r="10" spans="1:24" ht="14.25" customHeight="1">
      <c r="B10" s="30"/>
      <c r="C10" s="18"/>
      <c r="D10" s="27" t="s">
        <v>10</v>
      </c>
      <c r="E10" s="28">
        <v>3</v>
      </c>
      <c r="F10" s="28"/>
      <c r="G10" s="28"/>
      <c r="H10" s="73"/>
      <c r="I10" s="18"/>
      <c r="J10" s="18"/>
      <c r="K10" s="18"/>
      <c r="L10" s="114" t="s">
        <v>16</v>
      </c>
      <c r="O10" s="21"/>
      <c r="P10" s="21"/>
      <c r="Q10" s="21"/>
      <c r="R10" s="21"/>
      <c r="S10" s="21"/>
      <c r="V10" s="44"/>
      <c r="X10" s="19"/>
    </row>
    <row r="11" spans="1:24" ht="14.25" customHeight="1">
      <c r="B11" s="30"/>
      <c r="C11" s="18"/>
      <c r="D11" s="31" t="s">
        <v>9</v>
      </c>
      <c r="E11" s="127">
        <f ca="1">TODAY()</f>
        <v>43450</v>
      </c>
      <c r="F11" s="127"/>
      <c r="G11" s="127"/>
      <c r="H11" s="73"/>
      <c r="L11" s="33" t="s">
        <v>11</v>
      </c>
      <c r="M11" s="33"/>
      <c r="N11" s="33"/>
      <c r="O11" s="33" t="s">
        <v>12</v>
      </c>
      <c r="P11" s="33"/>
      <c r="Q11" s="33" t="s">
        <v>31</v>
      </c>
      <c r="R11" s="33"/>
      <c r="S11" s="33" t="s">
        <v>28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64">
        <v>0</v>
      </c>
      <c r="P12" s="64"/>
      <c r="Q12" s="65">
        <v>8</v>
      </c>
      <c r="R12" s="65"/>
      <c r="S12" s="66">
        <v>2</v>
      </c>
      <c r="T12" s="66"/>
      <c r="U12" s="67">
        <f t="shared" ref="U12" si="0">SUM(O12:T12)</f>
        <v>10</v>
      </c>
      <c r="V12" s="67"/>
      <c r="X12" s="19"/>
    </row>
    <row r="13" spans="1:24">
      <c r="B13" s="30"/>
      <c r="L13" s="35" t="s">
        <v>15</v>
      </c>
      <c r="M13" s="36"/>
      <c r="N13" s="36"/>
      <c r="O13" s="112">
        <f>SUM(O12:O12)</f>
        <v>0</v>
      </c>
      <c r="P13" s="112"/>
      <c r="Q13" s="112">
        <f>SUM(Q12:Q12)</f>
        <v>8</v>
      </c>
      <c r="R13" s="112"/>
      <c r="S13" s="112">
        <f>SUM(S12:S12)</f>
        <v>2</v>
      </c>
      <c r="T13" s="112"/>
      <c r="U13" s="113">
        <f>SUM(U12:U12)</f>
        <v>10</v>
      </c>
      <c r="V13" s="113"/>
      <c r="X13" s="19"/>
    </row>
    <row r="14" spans="1:24">
      <c r="B14" s="32"/>
      <c r="L14" s="17"/>
      <c r="M14" s="4"/>
      <c r="N14" s="17"/>
      <c r="O14" s="17"/>
      <c r="P14" s="17"/>
      <c r="Q14" s="17"/>
      <c r="R14" s="17"/>
      <c r="S14" s="17"/>
      <c r="T14" s="17"/>
      <c r="U14" s="17"/>
      <c r="V14" s="44"/>
      <c r="X14" s="19"/>
    </row>
    <row r="15" spans="1:24">
      <c r="B15" s="30"/>
      <c r="D15" s="27" t="s">
        <v>32</v>
      </c>
      <c r="E15" s="72" t="s">
        <v>71</v>
      </c>
      <c r="F15" s="72"/>
      <c r="G15" s="72"/>
      <c r="H15" s="72"/>
      <c r="X15" s="19"/>
    </row>
    <row r="16" spans="1:24">
      <c r="B16" s="30"/>
      <c r="D16" s="18"/>
      <c r="E16" s="43"/>
      <c r="F16" s="43"/>
      <c r="G16" s="43"/>
      <c r="H16" s="43"/>
      <c r="X16" s="19"/>
    </row>
    <row r="17" spans="2:35">
      <c r="B17" s="30"/>
      <c r="D17" s="18"/>
      <c r="E17" s="43"/>
      <c r="F17" s="43"/>
      <c r="G17" s="43"/>
      <c r="H17" s="4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X17" s="19"/>
    </row>
    <row r="18" spans="2:35">
      <c r="B18" s="30"/>
      <c r="D18" s="18"/>
      <c r="E18" s="43"/>
      <c r="F18" s="43"/>
      <c r="G18" s="43"/>
      <c r="H18" s="43"/>
      <c r="L18" s="114" t="s">
        <v>45</v>
      </c>
      <c r="M18" s="104"/>
      <c r="N18" s="104"/>
      <c r="O18" s="104"/>
      <c r="P18" s="105"/>
      <c r="Q18" s="105"/>
      <c r="R18" s="105"/>
      <c r="S18" s="105"/>
      <c r="T18" s="105"/>
      <c r="U18" s="105"/>
      <c r="V18" s="105"/>
      <c r="X18" s="19"/>
    </row>
    <row r="19" spans="2:35">
      <c r="B19" s="30"/>
      <c r="D19" s="18"/>
      <c r="E19" s="43"/>
      <c r="F19" s="43"/>
      <c r="G19" s="43"/>
      <c r="H19" s="43"/>
      <c r="L19" s="106"/>
      <c r="M19" s="107"/>
      <c r="N19" s="107"/>
      <c r="O19" s="107"/>
      <c r="P19" s="108"/>
      <c r="Q19" s="108"/>
      <c r="R19" s="108"/>
      <c r="S19" s="108"/>
      <c r="T19" s="108"/>
      <c r="U19" s="108"/>
      <c r="V19" s="108"/>
      <c r="W19" s="75"/>
      <c r="X19" s="19"/>
    </row>
    <row r="20" spans="2:35">
      <c r="B20" s="30"/>
      <c r="L20" s="106"/>
      <c r="M20" s="107"/>
      <c r="N20" s="107"/>
      <c r="O20" s="107"/>
      <c r="P20" s="108"/>
      <c r="Q20" s="108"/>
      <c r="R20" s="108"/>
      <c r="S20" s="108"/>
      <c r="T20" s="108"/>
      <c r="U20" s="108"/>
      <c r="V20" s="108"/>
      <c r="W20" s="44"/>
      <c r="X20" s="19"/>
    </row>
    <row r="21" spans="2:35">
      <c r="B21" s="30"/>
      <c r="C21" s="18"/>
      <c r="L21" s="106"/>
      <c r="M21" s="107"/>
      <c r="N21" s="107"/>
      <c r="O21" s="107"/>
      <c r="P21" s="108"/>
      <c r="Q21" s="108"/>
      <c r="R21" s="108"/>
      <c r="S21" s="108"/>
      <c r="T21" s="108"/>
      <c r="U21" s="108"/>
      <c r="V21" s="108"/>
      <c r="X21" s="19"/>
    </row>
    <row r="22" spans="2:35">
      <c r="B22" s="15"/>
      <c r="C22" s="4"/>
      <c r="D22" s="27" t="s">
        <v>33</v>
      </c>
      <c r="E22" s="72" t="s">
        <v>68</v>
      </c>
      <c r="F22" s="72"/>
      <c r="G22" s="72"/>
      <c r="H22" s="72"/>
      <c r="L22" s="106"/>
      <c r="M22" s="107"/>
      <c r="N22" s="107"/>
      <c r="O22" s="107"/>
      <c r="P22" s="108"/>
      <c r="Q22" s="108"/>
      <c r="R22" s="108"/>
      <c r="S22" s="108"/>
      <c r="T22" s="108"/>
      <c r="U22" s="108"/>
      <c r="V22" s="108"/>
      <c r="W22" s="17"/>
      <c r="X22" s="23"/>
    </row>
    <row r="23" spans="2:35" s="17" customFormat="1">
      <c r="B23" s="22"/>
      <c r="D23" s="18"/>
      <c r="E23" s="43" t="s">
        <v>69</v>
      </c>
      <c r="F23" s="43"/>
      <c r="G23" s="43"/>
      <c r="H23" s="43"/>
      <c r="L23" s="106"/>
      <c r="M23" s="107"/>
      <c r="N23" s="107"/>
      <c r="O23" s="107"/>
      <c r="P23" s="108"/>
      <c r="Q23" s="108"/>
      <c r="R23" s="108"/>
      <c r="S23" s="108"/>
      <c r="T23" s="108"/>
      <c r="U23" s="108"/>
      <c r="V23" s="108"/>
      <c r="W23" s="76"/>
      <c r="X23" s="23"/>
    </row>
    <row r="24" spans="2:35" s="17" customFormat="1">
      <c r="B24" s="22"/>
      <c r="D24" s="18"/>
      <c r="E24" s="43"/>
      <c r="F24" s="43"/>
      <c r="G24" s="43"/>
      <c r="H24" s="43"/>
      <c r="L24" s="106"/>
      <c r="M24" s="107"/>
      <c r="N24" s="107"/>
      <c r="O24" s="107"/>
      <c r="P24" s="108"/>
      <c r="Q24" s="108"/>
      <c r="R24" s="108"/>
      <c r="S24" s="108"/>
      <c r="T24" s="108"/>
      <c r="U24" s="108"/>
      <c r="V24" s="108"/>
      <c r="W24" s="74"/>
      <c r="X24" s="23"/>
    </row>
    <row r="25" spans="2:35" s="17" customFormat="1">
      <c r="B25" s="22"/>
      <c r="E25" s="43"/>
      <c r="F25" s="43"/>
      <c r="G25" s="43"/>
      <c r="H25" s="43"/>
      <c r="L25" s="109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4"/>
      <c r="X25" s="23"/>
    </row>
    <row r="26" spans="2:35" s="17" customFormat="1">
      <c r="B26" s="22"/>
      <c r="E26" s="43"/>
      <c r="F26" s="43"/>
      <c r="G26" s="43"/>
      <c r="H26" s="43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4"/>
      <c r="X26" s="23"/>
      <c r="AB26" s="77"/>
    </row>
    <row r="27" spans="2:35" s="17" customFormat="1">
      <c r="B27" s="22"/>
      <c r="D27" s="37"/>
      <c r="E27" s="4"/>
      <c r="L27" s="106"/>
      <c r="M27" s="110"/>
      <c r="N27" s="107"/>
      <c r="O27" s="107"/>
      <c r="P27" s="108"/>
      <c r="Q27" s="108"/>
      <c r="R27" s="108"/>
      <c r="S27" s="108"/>
      <c r="T27" s="108"/>
      <c r="U27" s="108"/>
      <c r="V27" s="111"/>
      <c r="W27" s="74"/>
      <c r="X27" s="23"/>
      <c r="AB27" s="77"/>
    </row>
    <row r="28" spans="2:35" s="17" customFormat="1">
      <c r="B28" s="22"/>
      <c r="D28" s="37"/>
      <c r="E28" s="4"/>
      <c r="N28" s="4"/>
      <c r="V28" s="44"/>
      <c r="W28" s="74"/>
      <c r="X28" s="23"/>
      <c r="AB28" s="77"/>
    </row>
    <row r="29" spans="2:35" s="17" customFormat="1">
      <c r="B29" s="22"/>
      <c r="D29" s="31"/>
      <c r="E29" s="26"/>
      <c r="F29" s="26"/>
      <c r="G29" s="26"/>
      <c r="H29" s="26"/>
      <c r="K29" s="31"/>
      <c r="W29" s="74"/>
      <c r="X29" s="23"/>
    </row>
    <row r="30" spans="2:35" s="17" customFormat="1">
      <c r="B30" s="22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74"/>
      <c r="X30" s="23"/>
    </row>
    <row r="31" spans="2:35">
      <c r="B31" s="15"/>
      <c r="C31" s="38" t="s">
        <v>17</v>
      </c>
      <c r="D31" s="18"/>
      <c r="E31" s="28"/>
      <c r="F31" s="28"/>
      <c r="G31" s="28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W31" s="74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5"/>
      <c r="C32" s="39" t="s">
        <v>70</v>
      </c>
      <c r="D32" s="18"/>
      <c r="E32" s="18"/>
      <c r="F32" s="18"/>
      <c r="G32" s="26"/>
      <c r="H32" s="26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W32" s="74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W33" s="75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8" t="s">
        <v>18</v>
      </c>
      <c r="D34" s="18"/>
      <c r="E34" s="28"/>
      <c r="F34" s="28"/>
      <c r="G34" s="28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W34" s="44"/>
      <c r="X34" s="23"/>
      <c r="AA34" s="17"/>
      <c r="AB34" s="77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39" t="s">
        <v>76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18"/>
      <c r="M36" s="18"/>
      <c r="N36" s="18"/>
      <c r="O36" s="18"/>
      <c r="P36" s="18"/>
      <c r="Q36" s="18"/>
      <c r="R36" s="18"/>
      <c r="S36" s="18"/>
      <c r="W36" s="41"/>
      <c r="X36" s="42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109"/>
  <sheetViews>
    <sheetView tabSelected="1" view="pageBreakPreview" topLeftCell="A46" zoomScaleNormal="130" zoomScaleSheetLayoutView="100" workbookViewId="0">
      <selection activeCell="F55" sqref="F55:G59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9" customFormat="1">
      <c r="A1" s="78" t="s">
        <v>38</v>
      </c>
      <c r="B1" s="79" t="str">
        <f>Overview!E9</f>
        <v>WEBSITE Quản lý nhân sự</v>
      </c>
      <c r="C1" s="79"/>
      <c r="D1" s="79"/>
      <c r="E1" s="80"/>
      <c r="F1" s="80"/>
      <c r="G1" s="81" t="s">
        <v>39</v>
      </c>
      <c r="H1" s="82" t="s">
        <v>40</v>
      </c>
      <c r="I1" s="101">
        <f>COUNTIF(H1:H792,"OK")</f>
        <v>6</v>
      </c>
      <c r="J1" s="83" t="s">
        <v>35</v>
      </c>
      <c r="K1" s="84"/>
    </row>
    <row r="2" spans="1:11" s="59" customFormat="1">
      <c r="A2" s="116" t="s">
        <v>49</v>
      </c>
      <c r="B2" s="86" t="s">
        <v>72</v>
      </c>
      <c r="C2" s="86"/>
      <c r="D2" s="86"/>
      <c r="E2" s="115"/>
      <c r="F2" s="87"/>
      <c r="G2" s="88"/>
      <c r="H2" s="89" t="s">
        <v>41</v>
      </c>
      <c r="I2" s="102">
        <f>COUNTIF(H2:H793,"Not OK")</f>
        <v>4</v>
      </c>
      <c r="J2" s="90" t="s">
        <v>36</v>
      </c>
      <c r="K2" s="91"/>
    </row>
    <row r="3" spans="1:11" s="59" customFormat="1" ht="11.25" customHeight="1">
      <c r="A3" s="85" t="s">
        <v>47</v>
      </c>
      <c r="B3" s="86" t="s">
        <v>46</v>
      </c>
      <c r="C3" s="86"/>
      <c r="D3" s="86"/>
      <c r="E3" s="87"/>
      <c r="F3" s="87"/>
      <c r="G3" s="88"/>
      <c r="H3" s="89" t="s">
        <v>42</v>
      </c>
      <c r="I3" s="103">
        <f>COUNTIF(H2:H793,"Untested")</f>
        <v>0</v>
      </c>
      <c r="J3" s="90" t="s">
        <v>37</v>
      </c>
      <c r="K3" s="91"/>
    </row>
    <row r="4" spans="1:11" s="59" customFormat="1" ht="11.25" customHeight="1">
      <c r="A4" s="92"/>
      <c r="B4" s="88"/>
      <c r="C4" s="88"/>
      <c r="D4" s="88"/>
      <c r="E4" s="87"/>
      <c r="F4" s="87"/>
      <c r="G4" s="93" t="s">
        <v>43</v>
      </c>
      <c r="H4" s="86"/>
      <c r="I4" s="102">
        <f>COUNTIF(H3:H794,"Result")</f>
        <v>10</v>
      </c>
      <c r="J4" s="90"/>
      <c r="K4" s="91"/>
    </row>
    <row r="5" spans="1:11" s="59" customFormat="1" ht="11.25" customHeight="1">
      <c r="A5" s="94"/>
      <c r="B5" s="95"/>
      <c r="C5" s="95"/>
      <c r="D5" s="95"/>
      <c r="E5" s="96"/>
      <c r="F5" s="96"/>
      <c r="G5" s="97"/>
      <c r="H5" s="95"/>
      <c r="I5" s="95"/>
      <c r="J5" s="98"/>
      <c r="K5" s="99"/>
    </row>
    <row r="6" spans="1:11" s="59" customFormat="1" ht="11.25" customHeight="1">
      <c r="A6" s="60"/>
      <c r="B6" s="61"/>
      <c r="C6" s="61"/>
      <c r="D6" s="62"/>
      <c r="E6" s="58"/>
      <c r="F6" s="58"/>
      <c r="G6" s="58"/>
      <c r="H6" s="58"/>
      <c r="I6" s="58"/>
      <c r="J6" s="58"/>
      <c r="K6" s="58"/>
    </row>
    <row r="7" spans="1:11" ht="10.5" customHeight="1">
      <c r="A7" s="100" t="s">
        <v>4</v>
      </c>
      <c r="B7" s="145" t="s">
        <v>50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1:11" s="2" customFormat="1" ht="10.5" customHeight="1">
      <c r="A8" s="46" t="s">
        <v>19</v>
      </c>
      <c r="B8" s="148" t="s">
        <v>20</v>
      </c>
      <c r="C8" s="149"/>
      <c r="D8" s="148" t="s">
        <v>48</v>
      </c>
      <c r="E8" s="149"/>
      <c r="F8" s="148" t="s">
        <v>21</v>
      </c>
      <c r="G8" s="149"/>
      <c r="H8" s="148" t="s">
        <v>22</v>
      </c>
      <c r="I8" s="149"/>
      <c r="J8" s="47" t="s">
        <v>23</v>
      </c>
      <c r="K8" s="48" t="s">
        <v>24</v>
      </c>
    </row>
    <row r="9" spans="1:11" ht="10.5" customHeight="1">
      <c r="A9" s="49">
        <v>1</v>
      </c>
      <c r="B9" s="134" t="s">
        <v>52</v>
      </c>
      <c r="C9" s="135"/>
      <c r="D9" s="128" t="s">
        <v>51</v>
      </c>
      <c r="E9" s="129"/>
      <c r="F9" s="128" t="s">
        <v>73</v>
      </c>
      <c r="G9" s="129"/>
      <c r="H9" s="140" t="s">
        <v>31</v>
      </c>
      <c r="I9" s="141"/>
      <c r="J9" s="49"/>
      <c r="K9" s="142"/>
    </row>
    <row r="10" spans="1:11" ht="10.5" customHeight="1">
      <c r="A10" s="46" t="s">
        <v>25</v>
      </c>
      <c r="B10" s="136"/>
      <c r="C10" s="137"/>
      <c r="D10" s="130"/>
      <c r="E10" s="131"/>
      <c r="F10" s="130"/>
      <c r="G10" s="131"/>
      <c r="H10" s="117" t="s">
        <v>27</v>
      </c>
      <c r="I10" s="117" t="s">
        <v>1</v>
      </c>
      <c r="J10" s="117" t="s">
        <v>30</v>
      </c>
      <c r="K10" s="143"/>
    </row>
    <row r="11" spans="1:11" ht="10.5" customHeight="1">
      <c r="A11" s="50" t="s">
        <v>3</v>
      </c>
      <c r="B11" s="136"/>
      <c r="C11" s="137"/>
      <c r="D11" s="130"/>
      <c r="E11" s="131"/>
      <c r="F11" s="130"/>
      <c r="G11" s="131"/>
      <c r="H11" s="51" t="s">
        <v>77</v>
      </c>
      <c r="I11" s="51"/>
      <c r="J11" s="49"/>
      <c r="K11" s="143"/>
    </row>
    <row r="12" spans="1:11" ht="10.5" customHeight="1">
      <c r="A12" s="46" t="s">
        <v>0</v>
      </c>
      <c r="B12" s="136"/>
      <c r="C12" s="137"/>
      <c r="D12" s="130"/>
      <c r="E12" s="131"/>
      <c r="F12" s="130"/>
      <c r="G12" s="131"/>
      <c r="H12" s="117" t="s">
        <v>29</v>
      </c>
      <c r="I12" s="117" t="s">
        <v>26</v>
      </c>
      <c r="J12" s="117"/>
      <c r="K12" s="143"/>
    </row>
    <row r="13" spans="1:11" ht="10.5" customHeight="1">
      <c r="A13" s="52">
        <v>981</v>
      </c>
      <c r="B13" s="138"/>
      <c r="C13" s="139"/>
      <c r="D13" s="132"/>
      <c r="E13" s="133"/>
      <c r="F13" s="132"/>
      <c r="G13" s="133"/>
      <c r="H13" s="54" t="s">
        <v>78</v>
      </c>
      <c r="I13" s="54"/>
      <c r="J13" s="55"/>
      <c r="K13" s="144"/>
    </row>
    <row r="14" spans="1:11" ht="10.5" customHeight="1">
      <c r="A14" s="100" t="s">
        <v>5</v>
      </c>
      <c r="B14" s="145" t="s">
        <v>53</v>
      </c>
      <c r="C14" s="146"/>
      <c r="D14" s="146"/>
      <c r="E14" s="146"/>
      <c r="F14" s="146"/>
      <c r="G14" s="146"/>
      <c r="H14" s="146"/>
      <c r="I14" s="146"/>
      <c r="J14" s="146"/>
      <c r="K14" s="147"/>
    </row>
    <row r="15" spans="1:11" ht="10.5" customHeight="1">
      <c r="A15" s="117" t="s">
        <v>19</v>
      </c>
      <c r="B15" s="148" t="s">
        <v>20</v>
      </c>
      <c r="C15" s="149"/>
      <c r="D15" s="148" t="s">
        <v>48</v>
      </c>
      <c r="E15" s="149"/>
      <c r="F15" s="148" t="s">
        <v>21</v>
      </c>
      <c r="G15" s="149"/>
      <c r="H15" s="148" t="s">
        <v>22</v>
      </c>
      <c r="I15" s="149"/>
      <c r="J15" s="118" t="s">
        <v>23</v>
      </c>
      <c r="K15" s="48" t="s">
        <v>24</v>
      </c>
    </row>
    <row r="16" spans="1:11" ht="10.5" customHeight="1">
      <c r="A16" s="49">
        <v>2</v>
      </c>
      <c r="B16" s="134" t="s">
        <v>55</v>
      </c>
      <c r="C16" s="135"/>
      <c r="D16" s="128" t="s">
        <v>54</v>
      </c>
      <c r="E16" s="129"/>
      <c r="F16" s="128" t="s">
        <v>79</v>
      </c>
      <c r="G16" s="129"/>
      <c r="H16" s="140" t="s">
        <v>31</v>
      </c>
      <c r="I16" s="141"/>
      <c r="J16" s="49"/>
      <c r="K16" s="142"/>
    </row>
    <row r="17" spans="1:11" ht="10.5" customHeight="1">
      <c r="A17" s="117" t="s">
        <v>25</v>
      </c>
      <c r="B17" s="136"/>
      <c r="C17" s="137"/>
      <c r="D17" s="130"/>
      <c r="E17" s="131"/>
      <c r="F17" s="130"/>
      <c r="G17" s="131"/>
      <c r="H17" s="117" t="s">
        <v>27</v>
      </c>
      <c r="I17" s="117" t="s">
        <v>1</v>
      </c>
      <c r="J17" s="117" t="s">
        <v>30</v>
      </c>
      <c r="K17" s="143"/>
    </row>
    <row r="18" spans="1:11" ht="10.5" customHeight="1">
      <c r="A18" s="50" t="s">
        <v>56</v>
      </c>
      <c r="B18" s="136"/>
      <c r="C18" s="137"/>
      <c r="D18" s="130"/>
      <c r="E18" s="131"/>
      <c r="F18" s="130"/>
      <c r="G18" s="131"/>
      <c r="H18" s="51" t="s">
        <v>77</v>
      </c>
      <c r="I18" s="51"/>
      <c r="J18" s="49"/>
      <c r="K18" s="143"/>
    </row>
    <row r="19" spans="1:11" ht="10.5" customHeight="1">
      <c r="A19" s="117" t="s">
        <v>0</v>
      </c>
      <c r="B19" s="136"/>
      <c r="C19" s="137"/>
      <c r="D19" s="130"/>
      <c r="E19" s="131"/>
      <c r="F19" s="130"/>
      <c r="G19" s="131"/>
      <c r="H19" s="117" t="s">
        <v>29</v>
      </c>
      <c r="I19" s="117" t="s">
        <v>26</v>
      </c>
      <c r="J19" s="117"/>
      <c r="K19" s="143"/>
    </row>
    <row r="20" spans="1:11" ht="10.5" customHeight="1">
      <c r="A20" s="52">
        <v>982</v>
      </c>
      <c r="B20" s="138"/>
      <c r="C20" s="139"/>
      <c r="D20" s="132"/>
      <c r="E20" s="133"/>
      <c r="F20" s="132"/>
      <c r="G20" s="133"/>
      <c r="H20" s="54" t="s">
        <v>78</v>
      </c>
      <c r="I20" s="54"/>
      <c r="J20" s="55"/>
      <c r="K20" s="144"/>
    </row>
    <row r="21" spans="1:11" s="2" customFormat="1" ht="10.5" customHeight="1">
      <c r="A21" s="100" t="s">
        <v>57</v>
      </c>
      <c r="B21" s="152" t="s">
        <v>80</v>
      </c>
      <c r="C21" s="153"/>
      <c r="D21" s="153"/>
      <c r="E21" s="153"/>
      <c r="F21" s="153"/>
      <c r="G21" s="153"/>
      <c r="H21" s="153"/>
      <c r="I21" s="153"/>
      <c r="J21" s="153"/>
      <c r="K21" s="154"/>
    </row>
    <row r="22" spans="1:11" s="2" customFormat="1" ht="10.5" customHeight="1">
      <c r="A22" s="125" t="s">
        <v>19</v>
      </c>
      <c r="B22" s="150" t="s">
        <v>2</v>
      </c>
      <c r="C22" s="151"/>
      <c r="D22" s="150" t="s">
        <v>48</v>
      </c>
      <c r="E22" s="151"/>
      <c r="F22" s="150" t="s">
        <v>21</v>
      </c>
      <c r="G22" s="151"/>
      <c r="H22" s="150" t="s">
        <v>22</v>
      </c>
      <c r="I22" s="151"/>
      <c r="J22" s="125" t="s">
        <v>23</v>
      </c>
      <c r="K22" s="125" t="s">
        <v>24</v>
      </c>
    </row>
    <row r="23" spans="1:11" s="2" customFormat="1" ht="10.5" customHeight="1">
      <c r="A23" s="49">
        <v>4</v>
      </c>
      <c r="B23" s="134" t="s">
        <v>81</v>
      </c>
      <c r="C23" s="135"/>
      <c r="D23" s="128" t="s">
        <v>87</v>
      </c>
      <c r="E23" s="129"/>
      <c r="F23" s="128" t="s">
        <v>85</v>
      </c>
      <c r="G23" s="129"/>
      <c r="H23" s="140" t="s">
        <v>31</v>
      </c>
      <c r="I23" s="141"/>
      <c r="J23" s="49"/>
      <c r="K23" s="142"/>
    </row>
    <row r="24" spans="1:11" s="2" customFormat="1" ht="10.5" customHeight="1">
      <c r="A24" s="125" t="s">
        <v>25</v>
      </c>
      <c r="B24" s="136"/>
      <c r="C24" s="137"/>
      <c r="D24" s="130"/>
      <c r="E24" s="131"/>
      <c r="F24" s="130"/>
      <c r="G24" s="131"/>
      <c r="H24" s="125" t="s">
        <v>27</v>
      </c>
      <c r="I24" s="125" t="s">
        <v>1</v>
      </c>
      <c r="J24" s="125" t="s">
        <v>30</v>
      </c>
      <c r="K24" s="143"/>
    </row>
    <row r="25" spans="1:11" s="2" customFormat="1" ht="10.5" customHeight="1">
      <c r="A25" s="50" t="s">
        <v>58</v>
      </c>
      <c r="B25" s="136"/>
      <c r="C25" s="137"/>
      <c r="D25" s="130"/>
      <c r="E25" s="131"/>
      <c r="F25" s="130"/>
      <c r="G25" s="131"/>
      <c r="H25" s="51" t="s">
        <v>77</v>
      </c>
      <c r="I25" s="51"/>
      <c r="J25" s="49"/>
      <c r="K25" s="143"/>
    </row>
    <row r="26" spans="1:11" s="2" customFormat="1" ht="10.5" customHeight="1">
      <c r="A26" s="125" t="s">
        <v>0</v>
      </c>
      <c r="B26" s="136"/>
      <c r="C26" s="137"/>
      <c r="D26" s="130"/>
      <c r="E26" s="131"/>
      <c r="F26" s="130"/>
      <c r="G26" s="131"/>
      <c r="H26" s="125" t="s">
        <v>29</v>
      </c>
      <c r="I26" s="125"/>
      <c r="J26" s="125"/>
      <c r="K26" s="143"/>
    </row>
    <row r="27" spans="1:11" s="2" customFormat="1" ht="10.5" customHeight="1">
      <c r="A27" s="52">
        <v>922</v>
      </c>
      <c r="B27" s="138"/>
      <c r="C27" s="139"/>
      <c r="D27" s="132"/>
      <c r="E27" s="133"/>
      <c r="F27" s="132"/>
      <c r="G27" s="133"/>
      <c r="H27" s="54" t="s">
        <v>78</v>
      </c>
      <c r="I27" s="51"/>
      <c r="J27" s="49"/>
      <c r="K27" s="144"/>
    </row>
    <row r="28" spans="1:11" ht="10.5" customHeight="1">
      <c r="A28" s="56" t="s">
        <v>19</v>
      </c>
      <c r="B28" s="150" t="s">
        <v>2</v>
      </c>
      <c r="C28" s="151"/>
      <c r="D28" s="150" t="s">
        <v>48</v>
      </c>
      <c r="E28" s="151"/>
      <c r="F28" s="150" t="s">
        <v>21</v>
      </c>
      <c r="G28" s="151"/>
      <c r="H28" s="150" t="s">
        <v>22</v>
      </c>
      <c r="I28" s="151"/>
      <c r="J28" s="125" t="s">
        <v>23</v>
      </c>
      <c r="K28" s="125" t="s">
        <v>24</v>
      </c>
    </row>
    <row r="29" spans="1:11" ht="10.5" customHeight="1">
      <c r="A29" s="49">
        <v>5</v>
      </c>
      <c r="B29" s="134" t="s">
        <v>86</v>
      </c>
      <c r="C29" s="135"/>
      <c r="D29" s="128" t="s">
        <v>88</v>
      </c>
      <c r="E29" s="129"/>
      <c r="F29" s="128" t="s">
        <v>89</v>
      </c>
      <c r="G29" s="129"/>
      <c r="H29" s="140" t="s">
        <v>28</v>
      </c>
      <c r="I29" s="141"/>
      <c r="J29" s="49" t="s">
        <v>90</v>
      </c>
      <c r="K29" s="142"/>
    </row>
    <row r="30" spans="1:11" ht="10.5" customHeight="1">
      <c r="A30" s="56" t="s">
        <v>25</v>
      </c>
      <c r="B30" s="136"/>
      <c r="C30" s="137"/>
      <c r="D30" s="130"/>
      <c r="E30" s="131"/>
      <c r="F30" s="130"/>
      <c r="G30" s="131"/>
      <c r="H30" s="56" t="s">
        <v>27</v>
      </c>
      <c r="I30" s="56" t="s">
        <v>1</v>
      </c>
      <c r="J30" s="56" t="s">
        <v>30</v>
      </c>
      <c r="K30" s="143"/>
    </row>
    <row r="31" spans="1:11" ht="10.5" customHeight="1">
      <c r="A31" s="50" t="s">
        <v>6</v>
      </c>
      <c r="B31" s="136"/>
      <c r="C31" s="137"/>
      <c r="D31" s="130"/>
      <c r="E31" s="131"/>
      <c r="F31" s="130"/>
      <c r="G31" s="131"/>
      <c r="H31" s="51" t="s">
        <v>77</v>
      </c>
      <c r="I31" s="51" t="s">
        <v>82</v>
      </c>
      <c r="J31" s="49" t="s">
        <v>83</v>
      </c>
      <c r="K31" s="143"/>
    </row>
    <row r="32" spans="1:11" ht="10.5" customHeight="1">
      <c r="A32" s="56" t="s">
        <v>0</v>
      </c>
      <c r="B32" s="136"/>
      <c r="C32" s="137"/>
      <c r="D32" s="130"/>
      <c r="E32" s="131"/>
      <c r="F32" s="130"/>
      <c r="G32" s="131"/>
      <c r="H32" s="56" t="s">
        <v>29</v>
      </c>
      <c r="I32" s="56"/>
      <c r="J32" s="56"/>
      <c r="K32" s="143"/>
    </row>
    <row r="33" spans="1:11" ht="10.5" customHeight="1">
      <c r="A33" s="52">
        <v>923</v>
      </c>
      <c r="B33" s="138"/>
      <c r="C33" s="139"/>
      <c r="D33" s="132"/>
      <c r="E33" s="133"/>
      <c r="F33" s="132"/>
      <c r="G33" s="133"/>
      <c r="H33" s="54" t="s">
        <v>78</v>
      </c>
      <c r="I33" s="54" t="s">
        <v>84</v>
      </c>
      <c r="J33" s="49"/>
      <c r="K33" s="144"/>
    </row>
    <row r="34" spans="1:11" ht="10.5" customHeight="1">
      <c r="A34" s="46" t="s">
        <v>19</v>
      </c>
      <c r="B34" s="148" t="s">
        <v>20</v>
      </c>
      <c r="C34" s="149"/>
      <c r="D34" s="148" t="s">
        <v>48</v>
      </c>
      <c r="E34" s="149"/>
      <c r="F34" s="148" t="s">
        <v>21</v>
      </c>
      <c r="G34" s="149"/>
      <c r="H34" s="148" t="s">
        <v>22</v>
      </c>
      <c r="I34" s="149"/>
      <c r="J34" s="46" t="s">
        <v>23</v>
      </c>
      <c r="K34" s="57" t="s">
        <v>24</v>
      </c>
    </row>
    <row r="35" spans="1:11" s="2" customFormat="1" ht="10.5" customHeight="1">
      <c r="A35" s="49">
        <v>6</v>
      </c>
      <c r="B35" s="134" t="s">
        <v>91</v>
      </c>
      <c r="C35" s="135"/>
      <c r="D35" s="128" t="s">
        <v>92</v>
      </c>
      <c r="E35" s="129"/>
      <c r="F35" s="128" t="s">
        <v>93</v>
      </c>
      <c r="G35" s="129"/>
      <c r="H35" s="140" t="s">
        <v>31</v>
      </c>
      <c r="I35" s="141"/>
      <c r="J35" s="53" t="s">
        <v>34</v>
      </c>
      <c r="K35" s="142"/>
    </row>
    <row r="36" spans="1:11" ht="10.5" customHeight="1">
      <c r="A36" s="46" t="s">
        <v>25</v>
      </c>
      <c r="B36" s="136"/>
      <c r="C36" s="137"/>
      <c r="D36" s="130"/>
      <c r="E36" s="131"/>
      <c r="F36" s="130"/>
      <c r="G36" s="131"/>
      <c r="H36" s="46" t="s">
        <v>27</v>
      </c>
      <c r="I36" s="46" t="s">
        <v>1</v>
      </c>
      <c r="J36" s="46" t="s">
        <v>30</v>
      </c>
      <c r="K36" s="143"/>
    </row>
    <row r="37" spans="1:11" ht="10.5" customHeight="1">
      <c r="A37" s="50" t="s">
        <v>59</v>
      </c>
      <c r="B37" s="136"/>
      <c r="C37" s="137"/>
      <c r="D37" s="130"/>
      <c r="E37" s="131"/>
      <c r="F37" s="130"/>
      <c r="G37" s="131"/>
      <c r="H37" s="51" t="s">
        <v>77</v>
      </c>
      <c r="I37" s="51"/>
      <c r="J37" s="49"/>
      <c r="K37" s="143"/>
    </row>
    <row r="38" spans="1:11" ht="10.5" customHeight="1">
      <c r="A38" s="46" t="s">
        <v>0</v>
      </c>
      <c r="B38" s="136"/>
      <c r="C38" s="137"/>
      <c r="D38" s="130"/>
      <c r="E38" s="131"/>
      <c r="F38" s="130"/>
      <c r="G38" s="131"/>
      <c r="H38" s="46" t="s">
        <v>29</v>
      </c>
      <c r="I38" s="46" t="s">
        <v>26</v>
      </c>
      <c r="J38" s="46"/>
      <c r="K38" s="143"/>
    </row>
    <row r="39" spans="1:11" ht="10.5" customHeight="1">
      <c r="A39" s="52">
        <v>826</v>
      </c>
      <c r="B39" s="138"/>
      <c r="C39" s="139"/>
      <c r="D39" s="132"/>
      <c r="E39" s="133"/>
      <c r="F39" s="132"/>
      <c r="G39" s="133"/>
      <c r="H39" s="54" t="s">
        <v>78</v>
      </c>
      <c r="I39" s="51"/>
      <c r="J39" s="49"/>
      <c r="K39" s="144"/>
    </row>
    <row r="40" spans="1:11" ht="10.5" customHeight="1">
      <c r="A40" s="46" t="s">
        <v>19</v>
      </c>
      <c r="B40" s="148" t="s">
        <v>20</v>
      </c>
      <c r="C40" s="149"/>
      <c r="D40" s="148" t="s">
        <v>48</v>
      </c>
      <c r="E40" s="149"/>
      <c r="F40" s="148" t="s">
        <v>21</v>
      </c>
      <c r="G40" s="149"/>
      <c r="H40" s="148" t="s">
        <v>22</v>
      </c>
      <c r="I40" s="149"/>
      <c r="J40" s="46" t="s">
        <v>23</v>
      </c>
      <c r="K40" s="57" t="s">
        <v>24</v>
      </c>
    </row>
    <row r="41" spans="1:11" s="2" customFormat="1" ht="10.5" customHeight="1">
      <c r="A41" s="49">
        <v>7</v>
      </c>
      <c r="B41" s="134" t="s">
        <v>95</v>
      </c>
      <c r="C41" s="135"/>
      <c r="D41" s="128" t="s">
        <v>94</v>
      </c>
      <c r="E41" s="129"/>
      <c r="F41" s="128" t="s">
        <v>85</v>
      </c>
      <c r="G41" s="129"/>
      <c r="H41" s="140" t="s">
        <v>28</v>
      </c>
      <c r="I41" s="141"/>
      <c r="J41" s="53" t="s">
        <v>34</v>
      </c>
      <c r="K41" s="142"/>
    </row>
    <row r="42" spans="1:11" ht="10.5" customHeight="1">
      <c r="A42" s="46" t="s">
        <v>25</v>
      </c>
      <c r="B42" s="136"/>
      <c r="C42" s="137"/>
      <c r="D42" s="130"/>
      <c r="E42" s="131"/>
      <c r="F42" s="130"/>
      <c r="G42" s="131"/>
      <c r="H42" s="46" t="s">
        <v>27</v>
      </c>
      <c r="I42" s="46" t="s">
        <v>1</v>
      </c>
      <c r="J42" s="46" t="s">
        <v>30</v>
      </c>
      <c r="K42" s="143"/>
    </row>
    <row r="43" spans="1:11" ht="10.5" customHeight="1">
      <c r="A43" s="50" t="s">
        <v>60</v>
      </c>
      <c r="B43" s="136"/>
      <c r="C43" s="137"/>
      <c r="D43" s="130"/>
      <c r="E43" s="131"/>
      <c r="F43" s="130"/>
      <c r="G43" s="131"/>
      <c r="H43" s="51" t="s">
        <v>77</v>
      </c>
      <c r="I43" s="51" t="s">
        <v>82</v>
      </c>
      <c r="J43" s="49" t="s">
        <v>83</v>
      </c>
      <c r="K43" s="143"/>
    </row>
    <row r="44" spans="1:11" ht="10.5" customHeight="1">
      <c r="A44" s="46" t="s">
        <v>0</v>
      </c>
      <c r="B44" s="136"/>
      <c r="C44" s="137"/>
      <c r="D44" s="130"/>
      <c r="E44" s="131"/>
      <c r="F44" s="130"/>
      <c r="G44" s="131"/>
      <c r="H44" s="46" t="s">
        <v>29</v>
      </c>
      <c r="I44" s="46" t="s">
        <v>26</v>
      </c>
      <c r="J44" s="46"/>
      <c r="K44" s="143"/>
    </row>
    <row r="45" spans="1:11" ht="10.5" customHeight="1">
      <c r="A45" s="52">
        <v>827</v>
      </c>
      <c r="B45" s="138"/>
      <c r="C45" s="139"/>
      <c r="D45" s="132"/>
      <c r="E45" s="133"/>
      <c r="F45" s="132"/>
      <c r="G45" s="133"/>
      <c r="H45" s="54" t="s">
        <v>78</v>
      </c>
      <c r="I45" s="51" t="s">
        <v>84</v>
      </c>
      <c r="J45" s="49"/>
      <c r="K45" s="144"/>
    </row>
    <row r="46" spans="1:11" ht="10.5" customHeight="1">
      <c r="A46" s="100" t="s">
        <v>61</v>
      </c>
      <c r="B46" s="145" t="s">
        <v>96</v>
      </c>
      <c r="C46" s="146"/>
      <c r="D46" s="146"/>
      <c r="E46" s="146"/>
      <c r="F46" s="146"/>
      <c r="G46" s="146"/>
      <c r="H46" s="146"/>
      <c r="I46" s="146"/>
      <c r="J46" s="146"/>
      <c r="K46" s="147"/>
    </row>
    <row r="47" spans="1:11" s="2" customFormat="1" ht="10.5" customHeight="1">
      <c r="A47" s="117" t="s">
        <v>19</v>
      </c>
      <c r="B47" s="148" t="s">
        <v>20</v>
      </c>
      <c r="C47" s="149"/>
      <c r="D47" s="148" t="s">
        <v>48</v>
      </c>
      <c r="E47" s="149"/>
      <c r="F47" s="148" t="s">
        <v>21</v>
      </c>
      <c r="G47" s="149"/>
      <c r="H47" s="148" t="s">
        <v>22</v>
      </c>
      <c r="I47" s="149"/>
      <c r="J47" s="118" t="s">
        <v>23</v>
      </c>
      <c r="K47" s="48" t="s">
        <v>24</v>
      </c>
    </row>
    <row r="48" spans="1:11" ht="10.5" customHeight="1">
      <c r="A48" s="49">
        <v>8</v>
      </c>
      <c r="B48" s="134" t="s">
        <v>97</v>
      </c>
      <c r="C48" s="135"/>
      <c r="D48" s="128" t="s">
        <v>98</v>
      </c>
      <c r="E48" s="129"/>
      <c r="F48" s="119" t="s">
        <v>99</v>
      </c>
      <c r="G48" s="120"/>
      <c r="H48" s="140" t="s">
        <v>31</v>
      </c>
      <c r="I48" s="141"/>
      <c r="J48" s="49"/>
      <c r="K48" s="142"/>
    </row>
    <row r="49" spans="1:11" ht="10.5" customHeight="1">
      <c r="A49" s="117" t="s">
        <v>25</v>
      </c>
      <c r="B49" s="136"/>
      <c r="C49" s="137"/>
      <c r="D49" s="130"/>
      <c r="E49" s="131"/>
      <c r="F49" s="121"/>
      <c r="G49" s="122"/>
      <c r="H49" s="117" t="s">
        <v>27</v>
      </c>
      <c r="I49" s="117" t="s">
        <v>1</v>
      </c>
      <c r="J49" s="117" t="s">
        <v>30</v>
      </c>
      <c r="K49" s="143"/>
    </row>
    <row r="50" spans="1:11" ht="10.5" customHeight="1">
      <c r="A50" s="50" t="s">
        <v>62</v>
      </c>
      <c r="B50" s="136"/>
      <c r="C50" s="137"/>
      <c r="D50" s="130"/>
      <c r="E50" s="131"/>
      <c r="F50" s="121"/>
      <c r="G50" s="122"/>
      <c r="H50" s="51" t="s">
        <v>77</v>
      </c>
      <c r="I50" s="51"/>
      <c r="J50" s="49"/>
      <c r="K50" s="143"/>
    </row>
    <row r="51" spans="1:11" ht="10.5" customHeight="1">
      <c r="A51" s="117" t="s">
        <v>0</v>
      </c>
      <c r="B51" s="136"/>
      <c r="C51" s="137"/>
      <c r="D51" s="130"/>
      <c r="E51" s="131"/>
      <c r="F51" s="121"/>
      <c r="G51" s="122"/>
      <c r="H51" s="117" t="s">
        <v>29</v>
      </c>
      <c r="I51" s="117" t="s">
        <v>26</v>
      </c>
      <c r="J51" s="117"/>
      <c r="K51" s="143"/>
    </row>
    <row r="52" spans="1:11" ht="12.75" customHeight="1">
      <c r="A52" s="52">
        <v>997</v>
      </c>
      <c r="B52" s="138"/>
      <c r="C52" s="139"/>
      <c r="D52" s="132"/>
      <c r="E52" s="133"/>
      <c r="F52" s="123"/>
      <c r="G52" s="124"/>
      <c r="H52" s="54" t="s">
        <v>78</v>
      </c>
      <c r="I52" s="54"/>
      <c r="J52" s="55"/>
      <c r="K52" s="144"/>
    </row>
    <row r="53" spans="1:11" s="59" customFormat="1">
      <c r="A53" s="100" t="s">
        <v>63</v>
      </c>
      <c r="B53" s="145" t="s">
        <v>100</v>
      </c>
      <c r="C53" s="146"/>
      <c r="D53" s="146"/>
      <c r="E53" s="146"/>
      <c r="F53" s="146"/>
      <c r="G53" s="146"/>
      <c r="H53" s="146"/>
      <c r="I53" s="146"/>
      <c r="J53" s="146"/>
      <c r="K53" s="147"/>
    </row>
    <row r="54" spans="1:11" s="59" customFormat="1">
      <c r="A54" s="117" t="s">
        <v>19</v>
      </c>
      <c r="B54" s="148" t="s">
        <v>20</v>
      </c>
      <c r="C54" s="149"/>
      <c r="D54" s="148" t="s">
        <v>48</v>
      </c>
      <c r="E54" s="149"/>
      <c r="F54" s="148" t="s">
        <v>21</v>
      </c>
      <c r="G54" s="149"/>
      <c r="H54" s="148" t="s">
        <v>22</v>
      </c>
      <c r="I54" s="149"/>
      <c r="J54" s="118" t="s">
        <v>23</v>
      </c>
      <c r="K54" s="48" t="s">
        <v>24</v>
      </c>
    </row>
    <row r="55" spans="1:11" s="59" customFormat="1" ht="21" customHeight="1">
      <c r="A55" s="49">
        <v>9</v>
      </c>
      <c r="B55" s="134" t="s">
        <v>101</v>
      </c>
      <c r="C55" s="135"/>
      <c r="D55" s="128" t="s">
        <v>102</v>
      </c>
      <c r="E55" s="129"/>
      <c r="F55" s="128" t="s">
        <v>103</v>
      </c>
      <c r="G55" s="129"/>
      <c r="H55" s="140" t="s">
        <v>31</v>
      </c>
      <c r="I55" s="141"/>
      <c r="J55" s="49"/>
      <c r="K55" s="142"/>
    </row>
    <row r="56" spans="1:11" s="59" customFormat="1">
      <c r="A56" s="117" t="s">
        <v>25</v>
      </c>
      <c r="B56" s="136"/>
      <c r="C56" s="137"/>
      <c r="D56" s="130"/>
      <c r="E56" s="131"/>
      <c r="F56" s="130"/>
      <c r="G56" s="131"/>
      <c r="H56" s="117" t="s">
        <v>27</v>
      </c>
      <c r="I56" s="117" t="s">
        <v>1</v>
      </c>
      <c r="J56" s="117" t="s">
        <v>30</v>
      </c>
      <c r="K56" s="143"/>
    </row>
    <row r="57" spans="1:11" s="59" customFormat="1">
      <c r="A57" s="50" t="s">
        <v>64</v>
      </c>
      <c r="B57" s="136"/>
      <c r="C57" s="137"/>
      <c r="D57" s="130"/>
      <c r="E57" s="131"/>
      <c r="F57" s="130"/>
      <c r="G57" s="131"/>
      <c r="H57" s="51" t="s">
        <v>77</v>
      </c>
      <c r="I57" s="51"/>
      <c r="J57" s="49"/>
      <c r="K57" s="143"/>
    </row>
    <row r="58" spans="1:11" s="59" customFormat="1">
      <c r="A58" s="117" t="s">
        <v>0</v>
      </c>
      <c r="B58" s="136"/>
      <c r="C58" s="137"/>
      <c r="D58" s="130"/>
      <c r="E58" s="131"/>
      <c r="F58" s="130"/>
      <c r="G58" s="131"/>
      <c r="H58" s="117" t="s">
        <v>29</v>
      </c>
      <c r="I58" s="117" t="s">
        <v>26</v>
      </c>
      <c r="J58" s="117"/>
      <c r="K58" s="143"/>
    </row>
    <row r="59" spans="1:11" s="59" customFormat="1">
      <c r="A59" s="52">
        <v>998</v>
      </c>
      <c r="B59" s="138"/>
      <c r="C59" s="139"/>
      <c r="D59" s="132"/>
      <c r="E59" s="133"/>
      <c r="F59" s="132"/>
      <c r="G59" s="133"/>
      <c r="H59" s="54" t="s">
        <v>78</v>
      </c>
      <c r="I59" s="54"/>
      <c r="J59" s="55"/>
      <c r="K59" s="144"/>
    </row>
    <row r="60" spans="1:11" s="59" customFormat="1">
      <c r="A60" s="100" t="s">
        <v>67</v>
      </c>
      <c r="B60" s="145" t="s">
        <v>105</v>
      </c>
      <c r="C60" s="146"/>
      <c r="D60" s="146"/>
      <c r="E60" s="146"/>
      <c r="F60" s="146"/>
      <c r="G60" s="146"/>
      <c r="H60" s="146"/>
      <c r="I60" s="146"/>
      <c r="J60" s="146"/>
      <c r="K60" s="147"/>
    </row>
    <row r="61" spans="1:11" s="59" customFormat="1">
      <c r="A61" s="117" t="s">
        <v>19</v>
      </c>
      <c r="B61" s="148" t="s">
        <v>20</v>
      </c>
      <c r="C61" s="149"/>
      <c r="D61" s="148" t="s">
        <v>48</v>
      </c>
      <c r="E61" s="149"/>
      <c r="F61" s="148" t="s">
        <v>21</v>
      </c>
      <c r="G61" s="149"/>
      <c r="H61" s="148" t="s">
        <v>22</v>
      </c>
      <c r="I61" s="149"/>
      <c r="J61" s="118" t="s">
        <v>23</v>
      </c>
      <c r="K61" s="48" t="s">
        <v>24</v>
      </c>
    </row>
    <row r="62" spans="1:11" s="59" customFormat="1">
      <c r="A62" s="49">
        <v>10</v>
      </c>
      <c r="B62" s="134" t="s">
        <v>106</v>
      </c>
      <c r="C62" s="135"/>
      <c r="D62" s="128" t="s">
        <v>107</v>
      </c>
      <c r="E62" s="129"/>
      <c r="F62" s="128" t="s">
        <v>108</v>
      </c>
      <c r="G62" s="129"/>
      <c r="H62" s="140" t="s">
        <v>28</v>
      </c>
      <c r="I62" s="141"/>
      <c r="J62" s="49" t="s">
        <v>66</v>
      </c>
      <c r="K62" s="142"/>
    </row>
    <row r="63" spans="1:11" s="59" customFormat="1">
      <c r="A63" s="117" t="s">
        <v>25</v>
      </c>
      <c r="B63" s="136"/>
      <c r="C63" s="137"/>
      <c r="D63" s="130"/>
      <c r="E63" s="131"/>
      <c r="F63" s="130"/>
      <c r="G63" s="131"/>
      <c r="H63" s="117" t="s">
        <v>27</v>
      </c>
      <c r="I63" s="117" t="s">
        <v>1</v>
      </c>
      <c r="J63" s="117" t="s">
        <v>30</v>
      </c>
      <c r="K63" s="143"/>
    </row>
    <row r="64" spans="1:11" s="59" customFormat="1">
      <c r="A64" s="50" t="s">
        <v>64</v>
      </c>
      <c r="B64" s="136"/>
      <c r="C64" s="137"/>
      <c r="D64" s="130"/>
      <c r="E64" s="131"/>
      <c r="F64" s="130"/>
      <c r="G64" s="131"/>
      <c r="H64" s="51" t="s">
        <v>77</v>
      </c>
      <c r="I64" s="51" t="s">
        <v>82</v>
      </c>
      <c r="J64" s="49" t="s">
        <v>83</v>
      </c>
      <c r="K64" s="143"/>
    </row>
    <row r="65" spans="1:11" s="59" customFormat="1">
      <c r="A65" s="117" t="s">
        <v>0</v>
      </c>
      <c r="B65" s="136"/>
      <c r="C65" s="137"/>
      <c r="D65" s="130"/>
      <c r="E65" s="131"/>
      <c r="F65" s="130"/>
      <c r="G65" s="131"/>
      <c r="H65" s="117" t="s">
        <v>29</v>
      </c>
      <c r="I65" s="117" t="s">
        <v>26</v>
      </c>
      <c r="J65" s="117"/>
      <c r="K65" s="143"/>
    </row>
    <row r="66" spans="1:11" s="59" customFormat="1">
      <c r="A66" s="52">
        <v>999</v>
      </c>
      <c r="B66" s="138"/>
      <c r="C66" s="139"/>
      <c r="D66" s="132"/>
      <c r="E66" s="133"/>
      <c r="F66" s="132"/>
      <c r="G66" s="133"/>
      <c r="H66" s="54" t="s">
        <v>78</v>
      </c>
      <c r="I66" s="51" t="s">
        <v>84</v>
      </c>
      <c r="J66" s="55"/>
      <c r="K66" s="144"/>
    </row>
    <row r="67" spans="1:11" s="59" customFormat="1">
      <c r="A67" s="100" t="s">
        <v>104</v>
      </c>
      <c r="B67" s="145" t="s">
        <v>109</v>
      </c>
      <c r="C67" s="146"/>
      <c r="D67" s="146"/>
      <c r="E67" s="146"/>
      <c r="F67" s="146"/>
      <c r="G67" s="146"/>
      <c r="H67" s="146"/>
      <c r="I67" s="146"/>
      <c r="J67" s="146"/>
      <c r="K67" s="147"/>
    </row>
    <row r="68" spans="1:11" s="59" customFormat="1">
      <c r="A68" s="117" t="s">
        <v>19</v>
      </c>
      <c r="B68" s="148" t="s">
        <v>20</v>
      </c>
      <c r="C68" s="149"/>
      <c r="D68" s="148" t="s">
        <v>48</v>
      </c>
      <c r="E68" s="149"/>
      <c r="F68" s="148" t="s">
        <v>21</v>
      </c>
      <c r="G68" s="149"/>
      <c r="H68" s="148" t="s">
        <v>22</v>
      </c>
      <c r="I68" s="149"/>
      <c r="J68" s="118" t="s">
        <v>23</v>
      </c>
      <c r="K68" s="48" t="s">
        <v>24</v>
      </c>
    </row>
    <row r="69" spans="1:11" s="59" customFormat="1">
      <c r="A69" s="49">
        <v>10</v>
      </c>
      <c r="B69" s="134" t="s">
        <v>110</v>
      </c>
      <c r="C69" s="135"/>
      <c r="D69" s="128" t="s">
        <v>111</v>
      </c>
      <c r="E69" s="129"/>
      <c r="F69" s="128" t="s">
        <v>112</v>
      </c>
      <c r="G69" s="129"/>
      <c r="H69" s="140" t="s">
        <v>28</v>
      </c>
      <c r="I69" s="141"/>
      <c r="J69" s="49" t="s">
        <v>66</v>
      </c>
      <c r="K69" s="142"/>
    </row>
    <row r="70" spans="1:11" s="59" customFormat="1">
      <c r="A70" s="117" t="s">
        <v>25</v>
      </c>
      <c r="B70" s="136"/>
      <c r="C70" s="137"/>
      <c r="D70" s="130"/>
      <c r="E70" s="131"/>
      <c r="F70" s="130"/>
      <c r="G70" s="131"/>
      <c r="H70" s="117" t="s">
        <v>27</v>
      </c>
      <c r="I70" s="117" t="s">
        <v>1</v>
      </c>
      <c r="J70" s="117" t="s">
        <v>30</v>
      </c>
      <c r="K70" s="143"/>
    </row>
    <row r="71" spans="1:11" s="59" customFormat="1">
      <c r="A71" s="50" t="s">
        <v>64</v>
      </c>
      <c r="B71" s="136"/>
      <c r="C71" s="137"/>
      <c r="D71" s="130"/>
      <c r="E71" s="131"/>
      <c r="F71" s="130"/>
      <c r="G71" s="131"/>
      <c r="H71" s="51" t="s">
        <v>77</v>
      </c>
      <c r="I71" s="51" t="s">
        <v>82</v>
      </c>
      <c r="J71" s="49" t="s">
        <v>74</v>
      </c>
      <c r="K71" s="143"/>
    </row>
    <row r="72" spans="1:11" s="59" customFormat="1">
      <c r="A72" s="117" t="s">
        <v>0</v>
      </c>
      <c r="B72" s="136"/>
      <c r="C72" s="137"/>
      <c r="D72" s="130"/>
      <c r="E72" s="131"/>
      <c r="F72" s="130"/>
      <c r="G72" s="131"/>
      <c r="H72" s="117" t="s">
        <v>29</v>
      </c>
      <c r="I72" s="117" t="s">
        <v>26</v>
      </c>
      <c r="J72" s="117"/>
      <c r="K72" s="143"/>
    </row>
    <row r="73" spans="1:11" s="59" customFormat="1">
      <c r="A73" s="52">
        <v>999</v>
      </c>
      <c r="B73" s="138"/>
      <c r="C73" s="139"/>
      <c r="D73" s="132"/>
      <c r="E73" s="133"/>
      <c r="F73" s="132"/>
      <c r="G73" s="133"/>
      <c r="H73" s="54">
        <v>43385</v>
      </c>
      <c r="I73" s="51" t="s">
        <v>65</v>
      </c>
      <c r="J73" s="55"/>
      <c r="K73" s="144"/>
    </row>
    <row r="74" spans="1:11" s="59" customFormat="1">
      <c r="A74" s="63"/>
      <c r="H74" s="63"/>
      <c r="I74" s="63"/>
      <c r="J74" s="63"/>
      <c r="K74" s="63"/>
    </row>
    <row r="75" spans="1:11" s="59" customFormat="1">
      <c r="A75" s="63"/>
      <c r="H75" s="63"/>
      <c r="I75" s="63"/>
      <c r="J75" s="63"/>
      <c r="K75" s="63"/>
    </row>
    <row r="76" spans="1:11" s="59" customFormat="1">
      <c r="A76" s="63"/>
      <c r="H76" s="63"/>
      <c r="I76" s="63"/>
      <c r="J76" s="63"/>
      <c r="K76" s="63"/>
    </row>
    <row r="77" spans="1:11" s="59" customFormat="1">
      <c r="A77" s="63"/>
      <c r="H77" s="63"/>
      <c r="I77" s="63"/>
      <c r="J77" s="63"/>
      <c r="K77" s="63"/>
    </row>
    <row r="78" spans="1:11" s="59" customFormat="1">
      <c r="A78" s="63"/>
      <c r="H78" s="63"/>
      <c r="I78" s="63"/>
      <c r="J78" s="63"/>
      <c r="K78" s="63"/>
    </row>
    <row r="79" spans="1:11" s="59" customFormat="1">
      <c r="A79" s="63"/>
      <c r="H79" s="63"/>
      <c r="I79" s="63"/>
      <c r="J79" s="63"/>
      <c r="K79" s="63"/>
    </row>
    <row r="80" spans="1:11" s="59" customFormat="1">
      <c r="A80" s="63"/>
      <c r="H80" s="63"/>
      <c r="I80" s="63"/>
      <c r="J80" s="63"/>
      <c r="K80" s="63"/>
    </row>
    <row r="81" spans="1:11" s="59" customFormat="1">
      <c r="A81" s="63"/>
      <c r="H81" s="63"/>
      <c r="I81" s="63"/>
      <c r="J81" s="63"/>
      <c r="K81" s="63"/>
    </row>
    <row r="82" spans="1:11" s="59" customFormat="1">
      <c r="A82" s="63"/>
      <c r="H82" s="63"/>
      <c r="I82" s="63"/>
      <c r="J82" s="63"/>
      <c r="K82" s="63"/>
    </row>
    <row r="83" spans="1:11" s="59" customFormat="1">
      <c r="A83" s="63"/>
      <c r="H83" s="63"/>
      <c r="I83" s="63"/>
      <c r="J83" s="63"/>
      <c r="K83" s="63"/>
    </row>
    <row r="84" spans="1:11" s="59" customFormat="1">
      <c r="A84" s="63"/>
      <c r="H84" s="63"/>
      <c r="I84" s="63"/>
      <c r="J84" s="63"/>
      <c r="K84" s="63"/>
    </row>
    <row r="85" spans="1:11" s="59" customFormat="1">
      <c r="A85" s="63"/>
      <c r="H85" s="63"/>
      <c r="I85" s="63"/>
      <c r="J85" s="63"/>
      <c r="K85" s="63"/>
    </row>
    <row r="86" spans="1:11" s="59" customFormat="1">
      <c r="A86" s="63"/>
      <c r="H86" s="63"/>
      <c r="I86" s="63"/>
      <c r="J86" s="63"/>
      <c r="K86" s="63"/>
    </row>
    <row r="87" spans="1:11" s="59" customFormat="1">
      <c r="A87" s="63"/>
      <c r="H87" s="63"/>
      <c r="I87" s="63"/>
      <c r="J87" s="63"/>
      <c r="K87" s="63"/>
    </row>
    <row r="88" spans="1:11" s="59" customFormat="1">
      <c r="A88" s="63"/>
      <c r="H88" s="63"/>
      <c r="I88" s="63"/>
      <c r="J88" s="63"/>
      <c r="K88" s="63"/>
    </row>
    <row r="89" spans="1:11" s="59" customFormat="1">
      <c r="A89" s="63"/>
      <c r="H89" s="63"/>
      <c r="I89" s="63"/>
      <c r="J89" s="63"/>
      <c r="K89" s="63"/>
    </row>
    <row r="90" spans="1:11" s="59" customFormat="1">
      <c r="A90" s="63"/>
      <c r="H90" s="63"/>
      <c r="I90" s="63"/>
      <c r="J90" s="63"/>
      <c r="K90" s="63"/>
    </row>
    <row r="91" spans="1:11" s="59" customFormat="1">
      <c r="A91" s="63"/>
      <c r="H91" s="63"/>
      <c r="I91" s="63"/>
      <c r="J91" s="63"/>
      <c r="K91" s="63"/>
    </row>
    <row r="92" spans="1:11" s="59" customFormat="1">
      <c r="A92" s="63"/>
      <c r="H92" s="63"/>
      <c r="I92" s="63"/>
      <c r="J92" s="63"/>
      <c r="K92" s="63"/>
    </row>
    <row r="93" spans="1:11" s="59" customFormat="1">
      <c r="A93" s="63"/>
      <c r="H93" s="63"/>
      <c r="I93" s="63"/>
      <c r="J93" s="63"/>
      <c r="K93" s="63"/>
    </row>
    <row r="94" spans="1:11" s="59" customFormat="1">
      <c r="A94" s="63"/>
      <c r="H94" s="63"/>
      <c r="I94" s="63"/>
      <c r="J94" s="63"/>
      <c r="K94" s="63"/>
    </row>
    <row r="95" spans="1:11" s="59" customFormat="1">
      <c r="A95" s="63"/>
      <c r="H95" s="63"/>
      <c r="I95" s="63"/>
      <c r="J95" s="63"/>
      <c r="K95" s="63"/>
    </row>
    <row r="96" spans="1:11" s="59" customFormat="1">
      <c r="A96" s="63"/>
      <c r="H96" s="63"/>
      <c r="I96" s="63"/>
      <c r="J96" s="63"/>
      <c r="K96" s="63"/>
    </row>
    <row r="97" spans="1:11" s="59" customFormat="1">
      <c r="A97" s="63"/>
      <c r="H97" s="63"/>
      <c r="I97" s="63"/>
      <c r="J97" s="63"/>
      <c r="K97" s="63"/>
    </row>
    <row r="98" spans="1:11" s="59" customFormat="1">
      <c r="A98" s="63"/>
      <c r="H98" s="63"/>
      <c r="I98" s="63"/>
      <c r="J98" s="63"/>
      <c r="K98" s="63"/>
    </row>
    <row r="99" spans="1:11" s="59" customFormat="1">
      <c r="A99" s="63"/>
      <c r="H99" s="63"/>
      <c r="I99" s="63"/>
      <c r="J99" s="63"/>
      <c r="K99" s="63"/>
    </row>
    <row r="100" spans="1:11" s="59" customFormat="1">
      <c r="A100" s="63"/>
      <c r="H100" s="63"/>
      <c r="I100" s="63"/>
      <c r="J100" s="63"/>
      <c r="K100" s="63"/>
    </row>
    <row r="101" spans="1:11" s="59" customFormat="1">
      <c r="A101" s="63"/>
      <c r="H101" s="63"/>
      <c r="I101" s="63"/>
      <c r="J101" s="63"/>
      <c r="K101" s="63"/>
    </row>
    <row r="102" spans="1:11" s="59" customFormat="1">
      <c r="A102" s="63"/>
      <c r="H102" s="63"/>
      <c r="I102" s="63"/>
      <c r="J102" s="63"/>
      <c r="K102" s="63"/>
    </row>
    <row r="103" spans="1:11" s="59" customFormat="1">
      <c r="A103" s="2"/>
      <c r="B103" s="1"/>
      <c r="C103" s="1"/>
      <c r="D103" s="1"/>
      <c r="E103" s="1"/>
      <c r="F103" s="1"/>
      <c r="G103" s="1"/>
      <c r="H103" s="2"/>
      <c r="I103" s="2"/>
      <c r="J103" s="2"/>
      <c r="K103" s="2"/>
    </row>
    <row r="104" spans="1:11" s="59" customFormat="1">
      <c r="A104" s="2"/>
      <c r="B104" s="1"/>
      <c r="C104" s="1"/>
      <c r="D104" s="1"/>
      <c r="E104" s="1"/>
      <c r="F104" s="1"/>
      <c r="G104" s="1"/>
      <c r="H104" s="2"/>
      <c r="I104" s="2"/>
      <c r="J104" s="2"/>
      <c r="K104" s="2"/>
    </row>
    <row r="105" spans="1:11" s="59" customFormat="1">
      <c r="A105" s="2"/>
      <c r="B105" s="1"/>
      <c r="C105" s="1"/>
      <c r="D105" s="1"/>
      <c r="E105" s="1"/>
      <c r="F105" s="1"/>
      <c r="G105" s="1"/>
      <c r="H105" s="2"/>
      <c r="I105" s="2"/>
      <c r="J105" s="2"/>
      <c r="K105" s="2"/>
    </row>
    <row r="106" spans="1:11" s="59" customFormat="1">
      <c r="A106" s="2"/>
      <c r="B106" s="1"/>
      <c r="C106" s="1"/>
      <c r="D106" s="1"/>
      <c r="E106" s="1"/>
      <c r="F106" s="1"/>
      <c r="G106" s="1"/>
      <c r="H106" s="2"/>
      <c r="I106" s="2"/>
      <c r="J106" s="2"/>
      <c r="K106" s="2"/>
    </row>
    <row r="107" spans="1:11" s="59" customFormat="1">
      <c r="A107" s="2"/>
      <c r="B107" s="1"/>
      <c r="C107" s="1"/>
      <c r="D107" s="1"/>
      <c r="E107" s="1"/>
      <c r="F107" s="1"/>
      <c r="G107" s="1"/>
      <c r="H107" s="2"/>
      <c r="I107" s="2"/>
      <c r="J107" s="2"/>
      <c r="K107" s="2"/>
    </row>
    <row r="108" spans="1:11" s="59" customFormat="1">
      <c r="A108" s="2"/>
      <c r="B108" s="1"/>
      <c r="C108" s="1"/>
      <c r="D108" s="1"/>
      <c r="E108" s="1"/>
      <c r="F108" s="1"/>
      <c r="G108" s="1"/>
      <c r="H108" s="2"/>
      <c r="I108" s="2"/>
      <c r="J108" s="2"/>
      <c r="K108" s="2"/>
    </row>
    <row r="109" spans="1:11" s="59" customFormat="1">
      <c r="A109" s="2"/>
      <c r="B109" s="1"/>
      <c r="C109" s="1"/>
      <c r="D109" s="1"/>
      <c r="E109" s="1"/>
      <c r="F109" s="1"/>
      <c r="G109" s="1"/>
      <c r="H109" s="2"/>
      <c r="I109" s="2"/>
      <c r="J109" s="2"/>
      <c r="K109" s="2"/>
    </row>
  </sheetData>
  <mergeCells count="96">
    <mergeCell ref="B69:C73"/>
    <mergeCell ref="D69:E73"/>
    <mergeCell ref="F69:G73"/>
    <mergeCell ref="H69:I69"/>
    <mergeCell ref="K69:K73"/>
    <mergeCell ref="B67:K67"/>
    <mergeCell ref="B68:C68"/>
    <mergeCell ref="D68:E68"/>
    <mergeCell ref="F68:G68"/>
    <mergeCell ref="H68:I68"/>
    <mergeCell ref="B8:C8"/>
    <mergeCell ref="B9:C13"/>
    <mergeCell ref="B28:C28"/>
    <mergeCell ref="B40:C40"/>
    <mergeCell ref="D40:E40"/>
    <mergeCell ref="B35:C39"/>
    <mergeCell ref="B14:K14"/>
    <mergeCell ref="H28:I28"/>
    <mergeCell ref="H22:I22"/>
    <mergeCell ref="B29:C33"/>
    <mergeCell ref="D28:E28"/>
    <mergeCell ref="B34:C34"/>
    <mergeCell ref="K35:K39"/>
    <mergeCell ref="H35:I35"/>
    <mergeCell ref="H41:I41"/>
    <mergeCell ref="B41:C45"/>
    <mergeCell ref="D35:E39"/>
    <mergeCell ref="D41:E45"/>
    <mergeCell ref="F41:G45"/>
    <mergeCell ref="H40:I40"/>
    <mergeCell ref="F40:G40"/>
    <mergeCell ref="B7:K7"/>
    <mergeCell ref="H34:I34"/>
    <mergeCell ref="H8:I8"/>
    <mergeCell ref="D8:E8"/>
    <mergeCell ref="F8:G8"/>
    <mergeCell ref="B21:K21"/>
    <mergeCell ref="D34:E34"/>
    <mergeCell ref="F34:G34"/>
    <mergeCell ref="K9:K13"/>
    <mergeCell ref="H29:I29"/>
    <mergeCell ref="K29:K33"/>
    <mergeCell ref="D29:E33"/>
    <mergeCell ref="F28:G28"/>
    <mergeCell ref="F29:G33"/>
    <mergeCell ref="H9:I9"/>
    <mergeCell ref="D9:E13"/>
    <mergeCell ref="H48:I48"/>
    <mergeCell ref="K48:K52"/>
    <mergeCell ref="B22:C22"/>
    <mergeCell ref="D22:E22"/>
    <mergeCell ref="F22:G22"/>
    <mergeCell ref="B23:C27"/>
    <mergeCell ref="D23:E27"/>
    <mergeCell ref="F23:G27"/>
    <mergeCell ref="H23:I23"/>
    <mergeCell ref="K23:K27"/>
    <mergeCell ref="B46:K46"/>
    <mergeCell ref="B47:C47"/>
    <mergeCell ref="D47:E47"/>
    <mergeCell ref="F47:G47"/>
    <mergeCell ref="H47:I47"/>
    <mergeCell ref="K41:K45"/>
    <mergeCell ref="K16:K20"/>
    <mergeCell ref="B15:C15"/>
    <mergeCell ref="D15:E15"/>
    <mergeCell ref="F15:G15"/>
    <mergeCell ref="H15:I15"/>
    <mergeCell ref="B16:C20"/>
    <mergeCell ref="D16:E20"/>
    <mergeCell ref="H16:I16"/>
    <mergeCell ref="H55:I55"/>
    <mergeCell ref="K55:K59"/>
    <mergeCell ref="F55:G59"/>
    <mergeCell ref="B53:K53"/>
    <mergeCell ref="B54:C54"/>
    <mergeCell ref="D54:E54"/>
    <mergeCell ref="F54:G54"/>
    <mergeCell ref="H54:I54"/>
    <mergeCell ref="H62:I62"/>
    <mergeCell ref="K62:K66"/>
    <mergeCell ref="B60:K60"/>
    <mergeCell ref="B61:C61"/>
    <mergeCell ref="D61:E61"/>
    <mergeCell ref="F61:G61"/>
    <mergeCell ref="H61:I61"/>
    <mergeCell ref="F9:G13"/>
    <mergeCell ref="F16:G20"/>
    <mergeCell ref="B62:C66"/>
    <mergeCell ref="D62:E66"/>
    <mergeCell ref="F62:G66"/>
    <mergeCell ref="B55:C59"/>
    <mergeCell ref="D55:E59"/>
    <mergeCell ref="B48:C52"/>
    <mergeCell ref="D48:E52"/>
    <mergeCell ref="F35:G39"/>
  </mergeCells>
  <phoneticPr fontId="1"/>
  <conditionalFormatting sqref="H41:I41">
    <cfRule type="expression" dxfId="1" priority="1" stopIfTrue="1">
      <formula>"Not OK"</formula>
    </cfRule>
  </conditionalFormatting>
  <conditionalFormatting sqref="H40:I40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2008-03-05T07:34:08Z</cp:lastPrinted>
  <dcterms:created xsi:type="dcterms:W3CDTF">1997-01-08T22:48:59Z</dcterms:created>
  <dcterms:modified xsi:type="dcterms:W3CDTF">2018-12-16T07:14:03Z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83d623b8-8c75-42f0-beae-d81e708b210b</vt:lpwstr>
  </property>
</Properties>
</file>