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duct backlog" sheetId="1" r:id="rId3"/>
    <sheet state="visible" name="Jatkokehityshuomioita" sheetId="2" r:id="rId4"/>
    <sheet state="visible" name="Tuntikirjanpito" sheetId="3" r:id="rId5"/>
    <sheet state="visible" name="US statistiikka" sheetId="4" r:id="rId6"/>
    <sheet state="visible" name="nollasprintti" sheetId="5" r:id="rId7"/>
    <sheet state="visible" name="sprintti 1" sheetId="6" r:id="rId8"/>
    <sheet state="visible" name="sprintti 2" sheetId="7" r:id="rId9"/>
    <sheet state="visible" name="sprintti 3" sheetId="8" r:id="rId10"/>
    <sheet state="visible" name="sprintti 4" sheetId="9" r:id="rId11"/>
    <sheet state="visible" name="sprintti 5" sheetId="10" r:id="rId12"/>
    <sheet state="visible" name="sprintti 6" sheetId="11" r:id="rId13"/>
  </sheets>
  <definedNames/>
  <calcPr/>
</workbook>
</file>

<file path=xl/sharedStrings.xml><?xml version="1.0" encoding="utf-8"?>
<sst xmlns="http://schemas.openxmlformats.org/spreadsheetml/2006/main" count="839" uniqueCount="471">
  <si>
    <t>Sprintti</t>
  </si>
  <si>
    <t>User story</t>
  </si>
  <si>
    <t>Estimate</t>
  </si>
  <si>
    <t>Status</t>
  </si>
  <si>
    <t>Alustavat taskit</t>
  </si>
  <si>
    <t>"walking skeleton" herokuun</t>
  </si>
  <si>
    <t>Kehitystyökalujen käyttöönotto</t>
  </si>
  <si>
    <t>Ryhmän muodostus</t>
  </si>
  <si>
    <t>Pohjasuunnitelman ja Backlogin muodostus</t>
  </si>
  <si>
    <t>Konkreettinen näkymä sovellukselle</t>
  </si>
  <si>
    <t>Käyttäjän alustavan profiilin luonti</t>
  </si>
  <si>
    <t>nimi</t>
  </si>
  <si>
    <t>Käyttäjän alustava kirjautuminen</t>
  </si>
  <si>
    <t>kirjautuminen käyttäjätunnuksella ja salasanalla, kirjautumisen tallentuminen</t>
  </si>
  <si>
    <t>Käyttäjän alustava rekisteröityminen</t>
  </si>
  <si>
    <t>etunimi, sukunimi, käyttäjätunnus, salasana, salasana uudelleen, hetu/muu varmennus?</t>
  </si>
  <si>
    <t>Käyttäjän alustava profiilin muokkaaminen</t>
  </si>
  <si>
    <t>Käyttäjän alustava profiilin poistaminen</t>
  </si>
  <si>
    <t>Käyttäjä voi alustavasti lisätä ilmoituksen</t>
  </si>
  <si>
    <t>ostaa/myy/ottaa/antaa/vaihtaa, hinta, otsikko, kuvaus, sijainti</t>
  </si>
  <si>
    <t>Käyttäjä voi kirjautua</t>
  </si>
  <si>
    <t>Käyttäjä voi rekisteröityä</t>
  </si>
  <si>
    <t>etunimi, sukunimi, käyttäjätunnus, salasana, salasana uudelleen, hetu/muu varmennus(?), muita tietoja?</t>
  </si>
  <si>
    <t>Käyttäjä voi muokata profiilia</t>
  </si>
  <si>
    <t>nimi, sähköposti, alustava sijainti, mitä muuta?</t>
  </si>
  <si>
    <t>Käyttäjän profiilin piilottaminen</t>
  </si>
  <si>
    <t>varmistus, ilmoitusten poisto</t>
  </si>
  <si>
    <t>alustavat ilmoitukset</t>
  </si>
  <si>
    <t>Käyttäjä voi luoda ilmoituksen</t>
  </si>
  <si>
    <t>(suunnitellaan osat), ostaa/myy/ottaa/antaa/vaihtaa, hinta, otsikko, kuvaus, sijainti (osoite/gps-koordinaatit?), kategoria, kuva, ajankohta, ilmoituksen lisäys ja päättymisaika, ilmoittaja(?)</t>
  </si>
  <si>
    <t>ilmoituksen sijainti (säde)</t>
  </si>
  <si>
    <t xml:space="preserve">ilmoitusten kategoriat </t>
  </si>
  <si>
    <t>remontti, piha&amp;puutarha, siivous, it&amp;hifi, opetus, hoitoapu, liikunta&amp;ulkoilu, ruoka, eläimet, kuljetus, muu</t>
  </si>
  <si>
    <t>palvelinohjeet ja ympäristön pystytys</t>
  </si>
  <si>
    <t>heroku/puma/ssl</t>
  </si>
  <si>
    <t>sovelluksen siirto asiakkaan palvelimelle</t>
  </si>
  <si>
    <t>Käyttäjä voi hakea ilmoituksia kaupungin mukaan</t>
  </si>
  <si>
    <t>sijainnin mukaan automaattisesti (esim. 10km säteellä)</t>
  </si>
  <si>
    <t>Käyttäjä voi hakea ilmoituksia tyypin mukaan</t>
  </si>
  <si>
    <t>ilmoituksen tyypin mukaan (ostaa/myy jne)</t>
  </si>
  <si>
    <t>Käyttäjä voi hakea ilmoituksia kategorian mukaan</t>
  </si>
  <si>
    <t>ilmoituksen kategorioiden mukaan (kuljetus/pihatytöt/sisätyöt jne)</t>
  </si>
  <si>
    <t>Käyttäjä voi hakea ilmoituksia hakusanalla</t>
  </si>
  <si>
    <t>hakusanalla</t>
  </si>
  <si>
    <t>Käyttäjä voi lähettää viestin ilmoituksen luojalle, mahdollisuus kysyä lisätietoja</t>
  </si>
  <si>
    <t>ilmoitukseen, sama profiiliin? Mitä (yhteys)tietoja näytetään</t>
  </si>
  <si>
    <t>Käyttäjänä voin kirjautua facebook, google ja linkedin-tunnuksilla</t>
  </si>
  <si>
    <t>oauth toteutus, rekisteröityminen käyttäjätunnuksella</t>
  </si>
  <si>
    <t>Käyttäjä voi "tarjoutua" tehtävän suorittajaksi</t>
  </si>
  <si>
    <t>viestin lähetys toiselle käyttäjälle, nappula jolla hyväksytään, nappula jolla perutaan, tarjousten listaus</t>
  </si>
  <si>
    <t>Käyttäjä voi arvioida toisen käyttäjän</t>
  </si>
  <si>
    <t>suorittaja ja toimeksiantaja</t>
  </si>
  <si>
    <t>Käyttäjän arvioinnit näkyvillä</t>
  </si>
  <si>
    <t>esim tähdet</t>
  </si>
  <si>
    <t>Käyttäjä voi kuitata ilmoituksen tehdyksi</t>
  </si>
  <si>
    <t>reittaus kuittaa samalla myös ilmoituksen?</t>
  </si>
  <si>
    <t>Käyttäjän saamat kirjalliset palautteet näkyvillä</t>
  </si>
  <si>
    <t>kirjallisia palautteita, profiilista linkki "lue käyttäjän saamia palautteita"</t>
  </si>
  <si>
    <t>Käyttäjän täysi rekisteröityminen viivästetysti</t>
  </si>
  <si>
    <t>vain testaus puuttuu</t>
  </si>
  <si>
    <t>Tekniset user storyt</t>
  </si>
  <si>
    <t>Käyttäjä voi lähettää viestin ilmoituksen luojalle</t>
  </si>
  <si>
    <t>Kiinnostuksen peruminen</t>
  </si>
  <si>
    <t>Omat ilmoitukset -sivu &amp; uudet taulut</t>
  </si>
  <si>
    <t>Ulkoasu</t>
  </si>
  <si>
    <t>Rekisteröityessä käyttöehtojen hyväksyminen?</t>
  </si>
  <si>
    <t>Haku</t>
  </si>
  <si>
    <t>Rekisteröityessä käyttöehtojen hyväksyminen</t>
  </si>
  <si>
    <t>Viimeistely ja korjaukset</t>
  </si>
  <si>
    <t>PRODUCT BACKLOG</t>
  </si>
  <si>
    <t>User stories</t>
  </si>
  <si>
    <t>Priority</t>
  </si>
  <si>
    <t>Tasks</t>
  </si>
  <si>
    <t>Admin voi poistaa käyttäjän profiilin</t>
  </si>
  <si>
    <t>ei</t>
  </si>
  <si>
    <t>kokonaan pois tietokannasta</t>
  </si>
  <si>
    <t>Admin voi piilottaa käyttäjän profiilin</t>
  </si>
  <si>
    <t>piilottaminen</t>
  </si>
  <si>
    <t>Admin voi lukita käyttäjän profiilin</t>
  </si>
  <si>
    <t>miten eroaa piilottamisesta? näkyykö piilottamisen tai lukitsemisen syy jossain? Tarvitaanko tätä?</t>
  </si>
  <si>
    <t>Admin voi lisätä uuden admin-käyttäjän</t>
  </si>
  <si>
    <t>?</t>
  </si>
  <si>
    <t>Admin voi muokata adminin tietoja</t>
  </si>
  <si>
    <t>Admin voi luoda uuden lmoituksen käyttäjän puolesta</t>
  </si>
  <si>
    <t>Admin voi poistaa ilmoituksen</t>
  </si>
  <si>
    <t>Admin voi muokata headeria</t>
  </si>
  <si>
    <t>Admin voi muokata footeria</t>
  </si>
  <si>
    <t>Käyttäjä voi ilmiantaa toisen käyttäjän ilmoituksen</t>
  </si>
  <si>
    <t>Käyttäjälle näytetään ilmoitukset GPS-sijainnin mukaan automaattisesti</t>
  </si>
  <si>
    <t>Tarvitaanko tätä vai näytetäänkö kaikki ilmot? Käyttäjällä mahdollisuus tehdä haku manuaalisesti ja mahdollisesti tallentaa hakuehdot jatkoa varten. Yksi mahdollisuus olisi myös näyttää esim. oman kaupungin ilmot etusivulla automaattisesti.</t>
  </si>
  <si>
    <t>Käyttäjä pystyy järjestämään ilmoitukset säteen avulla</t>
  </si>
  <si>
    <t>alikategorioiden luonti</t>
  </si>
  <si>
    <t>Käyttäjä voi laittaa profiilin lomamoodiin</t>
  </si>
  <si>
    <t>Ilmoituksessa on mahdollisuus valita ilmoittajalle sopivat suoritusajankohdat</t>
  </si>
  <si>
    <t>Käyttäjä voi lisätä profiilin videon</t>
  </si>
  <si>
    <t>Käyttäjän taso</t>
  </si>
  <si>
    <t>Omat ilmot sivulla taulukot skaalautuu epätasaisesti</t>
  </si>
  <si>
    <t>JATKOKEHITYS:</t>
  </si>
  <si>
    <t>Ei oletusprofiilikuvaa</t>
  </si>
  <si>
    <t>“omat ilmoitukset”-sivulla tulee viesti “Sinulla ei ole aktiivisia ilmoituksia …” jo ennen kuin ilmot on kuitattu suoritetuiksi, pitäisi tulla vasta kun sivu on kokonaan tyhjä</t>
  </si>
  <si>
    <t>korjattu?</t>
  </si>
  <si>
    <t>MUISTA VALINTANI- TÄPPÄ POIS- Muista automaattisesti! PERIAATE “LESS IS MORE”</t>
  </si>
  <si>
    <t>täppä poistettu</t>
  </si>
  <si>
    <t>Salasana ei ole mahdollinen -virheviesti, mitä tarkoittaa?</t>
  </si>
  <si>
    <t>KUVA KOHTA- lisää tiedosto- &gt;muuta muotoon “lisää kuvasi”</t>
  </si>
  <si>
    <t>Kyseinen teksti tulee selaimesta, vaikea muokata</t>
  </si>
  <si>
    <t>Ilmoituksen luonti päättyy: "We're sorry, but something went wrong. If you are application owner check the logs for more information". Tapahtuu vain kun ilmoituksen yritetään liittää kuva.</t>
  </si>
  <si>
    <t>minne menee back toiminnolla- palaa ilmoitukseen!</t>
  </si>
  <si>
    <t>MUSTAVALKO LAYAOUT</t>
  </si>
  <si>
    <t>Tekninen virhe –html taulukko- tablet layout ongelma</t>
  </si>
  <si>
    <t>viestit TULISI näkyÄ ilman refresh PAINAMISTA!!!!!</t>
  </si>
  <si>
    <r>
      <t xml:space="preserve">Säde: voisiko piilottaa javascriptillä jos kyseessä on helpperin etsijä? </t>
    </r>
    <r>
      <rPr>
        <color rgb="FF000000"/>
      </rPr>
      <t>Jos tällä säteellä ei tee mitään, voisiko sen piilottaa näkymistä ja tarjota oletusarvoa tietokantaan?</t>
    </r>
  </si>
  <si>
    <t>sädettä ei toistaiseksi käytetä eli piilotettu</t>
  </si>
  <si>
    <t>KIRJAUDU/REKISTERÖIDY- yksi ja sama asia! Muutetaan niin!REKISTERÖIDY ON OIKEA MUOTO!</t>
  </si>
  <si>
    <t>ei huomioida</t>
  </si>
  <si>
    <t>Profiilikuva liian suuri, en voi sitä ladata!k</t>
  </si>
  <si>
    <t>Kuvapilvi Cloudinary sallii korkeintaan 10 Mb kuvien uploadauksen, raja asetettu nyt siihen</t>
  </si>
  <si>
    <t>Kirjautumiseni ei onnistu Facebook tunnuksillani. LinkedIn ok</t>
  </si>
  <si>
    <t>onko developer-tunnukset ok?</t>
  </si>
  <si>
    <t>NYT ongelmana myös, että  kuvat liian isoja, kun ottaa hyvällä kameralla- tarvitaan ulkoinen palikka- automaattinen käsittely, jotta lataa kaikki kuvat! Myöhemmin mahd myös videot yms.</t>
  </si>
  <si>
    <t>Haluatko varmasti hylätä/hyväksyä käyttäjän -virheviestissä toisinaan teksti “prevent this page from creating additional dialogues”</t>
  </si>
  <si>
    <t>lopullinen rekisteröinti täyttää Kielitaito-kenttään automaattisesti sähköpostiosoitteen</t>
  </si>
  <si>
    <t>selaimen “haluatko tallentaa käyttäjätunnuksen ja salasanan”-ikkuna ehdottaa käyttäjätunnukseksi Kielitaito-kentän sisältöä</t>
  </si>
  <si>
    <t>OTSIKKOON HALUAMME AUTOMAATTINEN TÄYTTÖ ENSIMMÄISEN SANAN….( jos klikkaan “ etsin helpperiä” on eka sana = ETSIN tai jos klikkaan “haluan helpperiksi”  on eka sana OLEN ja näitä ei voi muuttaa. Tällöin saamme selkeämpiä otsikoita ja erottelemme kuvien lisäksi paremmin Helpperit ja helpattavat=)</t>
  </si>
  <si>
    <t>Sovimme, että ensin on  mahdollista tehdä ilmoitus kokonaan valmiiksi ja sitten ennen julkaisua pitää viedä rekisteröiminen loppuun. Nyt ei toimi näin...vaan vaatii heti tekemään koko rekisteröinnin ja pahin homma, ettei sitten ei palaa ilmoituksen tekosivulle!</t>
  </si>
  <si>
    <t>Kategorian KUVA  tulisi automaattisesti kategorian valitsemisen jälkeen! Vieressä nappula, jossa lukee “ vaihda kuva” (tässä sitten asiakas voi ladata oman kuvan)</t>
  </si>
  <si>
    <t>Vaihe pois kokonaan “Hae kategorian kuvausehdotus” =POIS . Haluamme, että kategorian valinnan jälkeen ilmestyy automaattisesti teksti vastaamaan kutakin kategoriaa, eikä tarvitse erikseen valita. Tuo teksti tulee kuitenkin olla asiakkaan itsensä muokattavissa kokonaan.</t>
  </si>
  <si>
    <t>rekisteröitymisen jälkeen (ainakin jos ensin yrittää kirjautumista) punaisella ‘olet jo kirjautunut sisään’</t>
  </si>
  <si>
    <t>keskusteluun poisto-ominaisuus?</t>
  </si>
  <si>
    <t>KAIKKI KOHDAT, JOISSA HALUAN TEHDÄ JOTAIN JA OHJAUS ON POIS ( esim rekisteröitymään ensin) TULEE PALATA TAKAISINN KO. KOHTAAN, KUN HALUTTA ACTION ON TEHTY. Nyt ei palaa ja asiakas jo unohtaa mitä oli tekemässä.</t>
  </si>
  <si>
    <t>tähtien oheen suluissa tarkka arvio desimaalilukuna</t>
  </si>
  <si>
    <t>Maiju</t>
  </si>
  <si>
    <t>Johanna</t>
  </si>
  <si>
    <t>Outi</t>
  </si>
  <si>
    <t>Eetu</t>
  </si>
  <si>
    <t>Kalle</t>
  </si>
  <si>
    <t>Yhteensä</t>
  </si>
  <si>
    <t>yht viikko 1</t>
  </si>
  <si>
    <t>yht koko projekti</t>
  </si>
  <si>
    <t>yht viikko 2</t>
  </si>
  <si>
    <t>yht viikko 3</t>
  </si>
  <si>
    <t>yht viikko 4</t>
  </si>
  <si>
    <t>yht viikko 5</t>
  </si>
  <si>
    <t>yht viikko 6</t>
  </si>
  <si>
    <t>yht viikko 7</t>
  </si>
  <si>
    <t>Sprintit</t>
  </si>
  <si>
    <t>NOLLASPRINTTI</t>
  </si>
  <si>
    <t>total days</t>
  </si>
  <si>
    <t>date</t>
  </si>
  <si>
    <t>16.5.</t>
  </si>
  <si>
    <t>17.5.</t>
  </si>
  <si>
    <t>18.5.</t>
  </si>
  <si>
    <t>19.5.</t>
  </si>
  <si>
    <t>20.5.</t>
  </si>
  <si>
    <t>21.5.</t>
  </si>
  <si>
    <t>22.5.</t>
  </si>
  <si>
    <t>ideal</t>
  </si>
  <si>
    <t>actual</t>
  </si>
  <si>
    <t>Task</t>
  </si>
  <si>
    <t>Assignee</t>
  </si>
  <si>
    <t>Rails pohjaprojekti</t>
  </si>
  <si>
    <t>CSS tyyli: bootstrap-sass gem + app layout</t>
  </si>
  <si>
    <t>Heroku deployment</t>
  </si>
  <si>
    <t>Lokalisointi</t>
  </si>
  <si>
    <t>Github pystyyn</t>
  </si>
  <si>
    <t>Johanna, Eetu</t>
  </si>
  <si>
    <t>Ruby on Rails</t>
  </si>
  <si>
    <t>All</t>
  </si>
  <si>
    <t>RubyMine</t>
  </si>
  <si>
    <t>Travis deployment</t>
  </si>
  <si>
    <t>Dokumentaatiopohjat</t>
  </si>
  <si>
    <t xml:space="preserve">Johanna </t>
  </si>
  <si>
    <t>Google Drive -kansio</t>
  </si>
  <si>
    <t>0,5</t>
  </si>
  <si>
    <t>Työaikaseurantatiedosto</t>
  </si>
  <si>
    <t>Maiju, Outi</t>
  </si>
  <si>
    <t>Yhteistietojen keräys</t>
  </si>
  <si>
    <t>Työskentelytapojen ja -aikojen sopiminen</t>
  </si>
  <si>
    <t>Pikaviestimen käyttöönotto (Slack)</t>
  </si>
  <si>
    <t>User Storyjen laatiminen</t>
  </si>
  <si>
    <t>sprinteille pohjat driveen</t>
  </si>
  <si>
    <t>Estimointi</t>
  </si>
  <si>
    <t>definition of donen määritys</t>
  </si>
  <si>
    <t>Ohjelman alustus</t>
  </si>
  <si>
    <t>etusivu sovellukselle</t>
  </si>
  <si>
    <t>kielitiedoston käyttöönotto</t>
  </si>
  <si>
    <t>Kalle, Johanna</t>
  </si>
  <si>
    <t>mailerin asetukset</t>
  </si>
  <si>
    <t>uloskirjautumisen uudelleenohjaus</t>
  </si>
  <si>
    <t>bugien korjaus</t>
  </si>
  <si>
    <t>Tutustuminen RoR-ohjelmointiin</t>
  </si>
  <si>
    <t>Kurssimateriaalit ja harjoitustyöt</t>
  </si>
  <si>
    <t>Devise gemiin tutustuminen</t>
  </si>
  <si>
    <t>näkymä</t>
  </si>
  <si>
    <t>Johanna, Outi</t>
  </si>
  <si>
    <t>kontrolleri</t>
  </si>
  <si>
    <t>sessio</t>
  </si>
  <si>
    <t>tallennus tietokantaan</t>
  </si>
  <si>
    <t>salasanan vahvistus</t>
  </si>
  <si>
    <t>käyttäjänimen rajoitukset</t>
  </si>
  <si>
    <t>salasanan rajoitukset</t>
  </si>
  <si>
    <t>muutosten tallennus tietokantaan</t>
  </si>
  <si>
    <t>sallittu vain kirjautuneena</t>
  </si>
  <si>
    <t>tietojen poisto tietokannasta</t>
  </si>
  <si>
    <t>SPRINTTI 1</t>
  </si>
  <si>
    <t>23.5.</t>
  </si>
  <si>
    <t>24.5.</t>
  </si>
  <si>
    <t>25.5.</t>
  </si>
  <si>
    <t>26.5.</t>
  </si>
  <si>
    <t>27.5.</t>
  </si>
  <si>
    <t>28.5.</t>
  </si>
  <si>
    <t>29.5.</t>
  </si>
  <si>
    <t>lukkiutuminen monen yrityksen jälkeen (palautus spostilla)</t>
  </si>
  <si>
    <t>Eetu, Kalle</t>
  </si>
  <si>
    <t>rspec-testaus</t>
  </si>
  <si>
    <t>OAuthiin tutustuminen</t>
  </si>
  <si>
    <t>Johanna, Maiju, Outi, Kalle</t>
  </si>
  <si>
    <t>rekisteröityminen</t>
  </si>
  <si>
    <t>lisätään käyttäjälle hetu/passi, kuvaus, puh., postinumro, katuosoite, kaupunki</t>
  </si>
  <si>
    <t>salasanan validointi</t>
  </si>
  <si>
    <t>hetun varmistus</t>
  </si>
  <si>
    <t>passinumeron varmistus</t>
  </si>
  <si>
    <t>muiden kenttien validoinnit</t>
  </si>
  <si>
    <t>devisen korjaus</t>
  </si>
  <si>
    <t>profiilin muokkaus</t>
  </si>
  <si>
    <t>Johanna, Maiju, Outi</t>
  </si>
  <si>
    <t>kenttä kuvaa varten</t>
  </si>
  <si>
    <t>kenttä kuvausta varten</t>
  </si>
  <si>
    <t>alustava sijainti</t>
  </si>
  <si>
    <t>näkymien hienosäätö</t>
  </si>
  <si>
    <t>profiilikuvan lisäys (alustava)</t>
  </si>
  <si>
    <t>profiilin piilottaminen</t>
  </si>
  <si>
    <t>profiilin poisto pois</t>
  </si>
  <si>
    <t>status "poistettu"</t>
  </si>
  <si>
    <t>kirjautuminen estettävä poistetulta profiililta</t>
  </si>
  <si>
    <t>alustavien toimintojen rspec-testaus</t>
  </si>
  <si>
    <t>ilmoituksen poisto pois</t>
  </si>
  <si>
    <t>ilmoitus sidottu käyttäjään + hinta</t>
  </si>
  <si>
    <t>profiilinäkymä käyttäjälle itselleen</t>
  </si>
  <si>
    <t>käyttäjän tiedot näkyviin</t>
  </si>
  <si>
    <t>SPRINTTI 2</t>
  </si>
  <si>
    <t>30.5.</t>
  </si>
  <si>
    <t>31.5.</t>
  </si>
  <si>
    <t>1.6.</t>
  </si>
  <si>
    <t>2.6.</t>
  </si>
  <si>
    <t>3.6.</t>
  </si>
  <si>
    <t>4.6.</t>
  </si>
  <si>
    <t>5.6.</t>
  </si>
  <si>
    <t>ilmoituksen luonti</t>
  </si>
  <si>
    <t>ilmoituksen tyyppi osto/myynti (string)</t>
  </si>
  <si>
    <t>Eetu, Johanna</t>
  </si>
  <si>
    <t>ilmoituksen luomisajankohta</t>
  </si>
  <si>
    <t>ilmoituksen päättymisaika</t>
  </si>
  <si>
    <t>ilmoituksen sijainti attribuutti (katuosoite, postinumero, kaupunki)</t>
  </si>
  <si>
    <t>ilmoituksen säde attribuutti (kilometreinä)</t>
  </si>
  <si>
    <t>ilmoituksen attribuuttien validoinnit</t>
  </si>
  <si>
    <t>ilmoitukselle itse lisäämä kuva</t>
  </si>
  <si>
    <t>ilmoitukselle kategoria</t>
  </si>
  <si>
    <t>Maiju, Johanna</t>
  </si>
  <si>
    <t>ilmoituksen kuva</t>
  </si>
  <si>
    <t>ilmoituksen oletuskuva kategorian mukaan</t>
  </si>
  <si>
    <t>ilmoitukselle tarjotaan kuvaustekstiä kategorian mukaan</t>
  </si>
  <si>
    <t>ilmoituksen hinta näkymässä ei voi olla negatiivinen</t>
  </si>
  <si>
    <t>ilmoituksen luonti näkymässä: ilmoittajan etunimi, hinta, kuvaus, kuva, tyyppi, sijainti, kategoria, ajankohdat</t>
  </si>
  <si>
    <t>ilmoituksen katselunäkymä</t>
  </si>
  <si>
    <t>ilmoituksen muokkaus näkymä</t>
  </si>
  <si>
    <t>ilmoituksen piilottaminen kun käyttäjä piilotetaan</t>
  </si>
  <si>
    <t>datetime-&gt;date</t>
  </si>
  <si>
    <t>kun ilmoitus vanhenee, se piiloutuu muilta, näkyy itselle vanhentuneena</t>
  </si>
  <si>
    <t>rspec model</t>
  </si>
  <si>
    <t>rspec features</t>
  </si>
  <si>
    <t>Maiju, Outi, Johanna</t>
  </si>
  <si>
    <t>gemin käyttöönotto: http://www.rubygeocoder.com</t>
  </si>
  <si>
    <t>imoituksen attribuutit: latitude:float longitude:float, ilmoituksen osoitekenttien yhdistäminen (geocoderille)</t>
  </si>
  <si>
    <t>säteen mittayksiköt: kilometri, maili</t>
  </si>
  <si>
    <t>haku säteen mukaan</t>
  </si>
  <si>
    <t>selvitä toiminta kokonaisuudessaan ja luo taskit</t>
  </si>
  <si>
    <t>kategoria scaffold (nimi, kuva, kuvaus ilmoituksiin)</t>
  </si>
  <si>
    <t>liitostaulu kategoriat-ilmoitukset</t>
  </si>
  <si>
    <t>kategorian muokkaus (ilmoitus)</t>
  </si>
  <si>
    <t>Palvelinohjeet ja ympäristön pystytys</t>
  </si>
  <si>
    <t>ohjeet Sampolle</t>
  </si>
  <si>
    <t>heroku</t>
  </si>
  <si>
    <t>puma</t>
  </si>
  <si>
    <t>herokun lisäosat:email,kuvat,(ssl)</t>
  </si>
  <si>
    <t>Muut</t>
  </si>
  <si>
    <t>MIT lisenssi repoon</t>
  </si>
  <si>
    <t>alustava footer</t>
  </si>
  <si>
    <t>alustavat info-, contact- ja cooperation-sivut</t>
  </si>
  <si>
    <t>OAuth</t>
  </si>
  <si>
    <t>Johanna, kalle</t>
  </si>
  <si>
    <t>
</t>
  </si>
  <si>
    <t>SPRINTTI 3</t>
  </si>
  <si>
    <t>6.6.</t>
  </si>
  <si>
    <t>7.6.</t>
  </si>
  <si>
    <t>8.6.</t>
  </si>
  <si>
    <t>9.6.</t>
  </si>
  <si>
    <t>10.6.</t>
  </si>
  <si>
    <t>11.6.</t>
  </si>
  <si>
    <t>12.6.</t>
  </si>
  <si>
    <t>Käyttäjä voi hakea ilmoituksia sijainnin mukaan</t>
  </si>
  <si>
    <t>haku onnistuu kaupungin/postinumeron mukaan</t>
  </si>
  <si>
    <t>Eetu, Outi</t>
  </si>
  <si>
    <t>haku monella kaupungilla/postinumerolla</t>
  </si>
  <si>
    <t>testaus</t>
  </si>
  <si>
    <t>haku checkboxilla</t>
  </si>
  <si>
    <t>haku kategoriavalikosta</t>
  </si>
  <si>
    <t>hakee otsikosta ja kuvauksesta</t>
  </si>
  <si>
    <t>Käyttäjä voi hakea ilmoituksia hintavälillä</t>
  </si>
  <si>
    <t>hakee hinnalla</t>
  </si>
  <si>
    <t>Käyttäjän hakutoiminnon oletusasetukset</t>
  </si>
  <si>
    <t>hakuasetusten muistaminen</t>
  </si>
  <si>
    <t>ohjeen mukaisen koodin kopiointi</t>
  </si>
  <si>
    <t>Kalle, Maiju</t>
  </si>
  <si>
    <t>ilmoitus-näkymiin linkki keskusteluun (vai pysyykö samalla sivulla), yhdistää keskusteluun ilmoituksen id:n</t>
  </si>
  <si>
    <t>profiili-näkymiin linkki keskusteluun (vai pysyykö samalla sivulla)</t>
  </si>
  <si>
    <t>inbox-näkymä</t>
  </si>
  <si>
    <t>ilmoituksista näkyy, jos ne on lukematta</t>
  </si>
  <si>
    <t>kalle</t>
  </si>
  <si>
    <t>navbariin ilmoitus, jos uusi viesti</t>
  </si>
  <si>
    <t>omat ilmoitukset -näkymään tieto ilmoituksen viesteistä</t>
  </si>
  <si>
    <t>Johanna, Maiju</t>
  </si>
  <si>
    <t>omat ilmoitukset -näkymään tieto ilmoituksen uusista viesteistä</t>
  </si>
  <si>
    <t>Tekniset/muut storyt</t>
  </si>
  <si>
    <t>hakutulosten sivutus</t>
  </si>
  <si>
    <t>hakutulosten järjestys</t>
  </si>
  <si>
    <t>erisnimet tallennetaan isolla alkukirjaimella</t>
  </si>
  <si>
    <t>oauth loppuun</t>
  </si>
  <si>
    <t>oauth testaus</t>
  </si>
  <si>
    <t>näkymien muokkausta</t>
  </si>
  <si>
    <t>liitostaulu kiinnostuneet</t>
  </si>
  <si>
    <t>ilmoitukselle suorittaja/tekijä</t>
  </si>
  <si>
    <t>navbariin ilmoitus, jos uusia kiinnostuneita</t>
  </si>
  <si>
    <t>omat ilmoitukset -näkymään tieto kiinnostuneista</t>
  </si>
  <si>
    <t>omat ilmoitukset -näkymään tieto uusista kiinnostuneista</t>
  </si>
  <si>
    <t>osapuolille näkyy varatut ilmoitukset (omassa listassa?)</t>
  </si>
  <si>
    <t>kiinnostuneille listataan mistä ovat kiinnostuneet</t>
  </si>
  <si>
    <t>Omat ilmoitukset -sivu:</t>
  </si>
  <si>
    <t>omat ilmoitukset (kinnostuneet)</t>
  </si>
  <si>
    <t>omat ilmoitukset ( kun on hyväksytty suorittaja)</t>
  </si>
  <si>
    <t>ilmoitukset, joista olen kiinnostunut</t>
  </si>
  <si>
    <t>ilmoitukset, joihin minut on varattu</t>
  </si>
  <si>
    <t>SPRINTTI 4</t>
  </si>
  <si>
    <t>13.6.</t>
  </si>
  <si>
    <t>14.6.</t>
  </si>
  <si>
    <t>15.6.</t>
  </si>
  <si>
    <t>16.6.</t>
  </si>
  <si>
    <t>17.6.</t>
  </si>
  <si>
    <t>18.6.</t>
  </si>
  <si>
    <t>19.6.</t>
  </si>
  <si>
    <t>kaikki-vaihtoehto valikkoon</t>
  </si>
  <si>
    <t>haku-seinän sijoittelu</t>
  </si>
  <si>
    <t>Kalle, Maiju, Johanna</t>
  </si>
  <si>
    <t>viestistä näkyy, jos ne on lukematta</t>
  </si>
  <si>
    <t>ilmoitusten kiinnostuneet taulukkoon linkki keskusteluun</t>
  </si>
  <si>
    <t>oma taulukko ilmoituksen alapuolelle siihen liittyvistä viesteistä?</t>
  </si>
  <si>
    <t>viikottainen deployaus</t>
  </si>
  <si>
    <t>Kuvan uploadauksen testaus</t>
  </si>
  <si>
    <t>Kuva ominaisuuksien hiominen ja bugien korjaus</t>
  </si>
  <si>
    <t>Kattavat seedit</t>
  </si>
  <si>
    <t>ratyrate gemin asennus</t>
  </si>
  <si>
    <t>Outi, Maiju, Eetu</t>
  </si>
  <si>
    <t>näkymä, jolla arvioida (tähdet numeroina, lisäksi sanallinen)</t>
  </si>
  <si>
    <t>Outi, Eetu, Kalle</t>
  </si>
  <si>
    <t>profiilissa (tähdet ja arvostelujen määrä ja linkki arvosteluihin)</t>
  </si>
  <si>
    <t>tehtävien listauksissa (tähdet linkkinä arvosteluihin)</t>
  </si>
  <si>
    <t>kiinnostuneet-taulukoissa (tähdet linkkinä arvosteluihin)</t>
  </si>
  <si>
    <t>valitut-kentässä (tähdet linkkinä arvosteluihin)</t>
  </si>
  <si>
    <t>arvioimalla</t>
  </si>
  <si>
    <t>toinen osapuoli näkee statuksen (saako ilmoituksen siitä?)</t>
  </si>
  <si>
    <t>omalla arviointi-sivulla, jossa yksittäiset arvioinnit</t>
  </si>
  <si>
    <t>rspec</t>
  </si>
  <si>
    <t>SPRINTTI 5</t>
  </si>
  <si>
    <t>20.6.</t>
  </si>
  <si>
    <t>21.6.</t>
  </si>
  <si>
    <t>22.6.</t>
  </si>
  <si>
    <t>23.6.</t>
  </si>
  <si>
    <t>24.6.</t>
  </si>
  <si>
    <t>25.6.</t>
  </si>
  <si>
    <t>26.6.</t>
  </si>
  <si>
    <t>tarkempi haku linkin taakse</t>
  </si>
  <si>
    <t>Kalle, Eetu</t>
  </si>
  <si>
    <t>ilmoituksiin liittyvien viestien yhteydessä? (tähdet linkkinä arvosteluihin)</t>
  </si>
  <si>
    <t>arvostelujen testaus</t>
  </si>
  <si>
    <t>valintakenttä, joka pakko valita että rekisteröityminen onnistuu</t>
  </si>
  <si>
    <t>linkki ehtoihin</t>
  </si>
  <si>
    <t>Sivujako, navigaatio</t>
  </si>
  <si>
    <t>Taulut</t>
  </si>
  <si>
    <t>Outi, Maiju</t>
  </si>
  <si>
    <t xml:space="preserve">Ilmojen järjestys tauluissa (omissa ilmoissa järjestys: valittu, kiinnostuneita, ei kiinnostuneita) </t>
  </si>
  <si>
    <t>profiiliin tehdyt ja vanhentuneet ilmot, tehdyt tehtävät</t>
  </si>
  <si>
    <t>sivutus historia-sivulle</t>
  </si>
  <si>
    <t>Viesti-ilmoitukset listauksissa</t>
  </si>
  <si>
    <t>taulukkojen tiivistäminen leveyssuunnassa</t>
  </si>
  <si>
    <t>Sinulla ei tällä hetkellä ole ilmoituksia -tekstin asettelu</t>
  </si>
  <si>
    <t>Painikkeet musta-valkoisiksi</t>
  </si>
  <si>
    <t>Footer mustavalkoiseksi</t>
  </si>
  <si>
    <t>inbox</t>
  </si>
  <si>
    <t>miten merkataan osto ja myynti-ilmot?</t>
  </si>
  <si>
    <t>Maiju, Kalle</t>
  </si>
  <si>
    <t>tee ilmoitus -painike etusivulle</t>
  </si>
  <si>
    <t>etusivun luettelon tiivistäminen</t>
  </si>
  <si>
    <t>hakulomakeen kentät mobiilissa</t>
  </si>
  <si>
    <t>padding info-sivulle</t>
  </si>
  <si>
    <t>keskustelun värit</t>
  </si>
  <si>
    <t>Nappien tekstin väri, kun hiiri päällä</t>
  </si>
  <si>
    <t>Bugeja / muuta korjattavaa</t>
  </si>
  <si>
    <t>Tehdäänkö? Tarviiko?</t>
  </si>
  <si>
    <t>Viestin lähetysten aika 3 h jäljessä</t>
  </si>
  <si>
    <t>korjattu</t>
  </si>
  <si>
    <t>Footerin sisältösivujen muokkaus?</t>
  </si>
  <si>
    <t>arvostelu-sivulla tähdet ei toimi ennen kuin on päivittänyt sivun uudelleen</t>
  </si>
  <si>
    <t>Ajatus: voisiko muut kiinnostuneet kadota vasta kun tehtävä merkataan tehdyksi?</t>
  </si>
  <si>
    <t>ilmoituksen näkymä kun ilmoitus on suljettu? nyt ilmoituksen voi poistaa ja sitä voi muokata</t>
  </si>
  <si>
    <t>Ohjeet käyttäjän pysyvään poistamiseen</t>
  </si>
  <si>
    <t xml:space="preserve">ilmoituksen alle kertyvät keskustelut vain kerran, jos lähettäjä myös kiinnostunut </t>
  </si>
  <si>
    <t>Sovelluksen kieliasetukset</t>
  </si>
  <si>
    <t>sama hetu voi olla useamman kerran</t>
  </si>
  <si>
    <t>Käyttäjä voi järjestää ilmoituksia ilmoittajien arvostelujen mukaan</t>
  </si>
  <si>
    <t>navipallukat kuntoon</t>
  </si>
  <si>
    <t>linkki toisen käyttäjän kaikkiin ilmoituksiin</t>
  </si>
  <si>
    <t>tämän hlön ilmoituksen tai profiilin kautta</t>
  </si>
  <si>
    <t>Järjestyksen muuttamista- 1kohta ETSITÄÄN/HALUTAAN-&gt; 2. kategoria-&gt; 3. otsikko-&gt; 4.kuvaus- &gt;5. kuva-&gt; 7. palkkio-&gt; 8. sulkeutuu- 9...loput eli osoitteet yms.</t>
  </si>
  <si>
    <t>Keskustelu poistuu kun ilmoitus suljetaan</t>
  </si>
  <si>
    <t>säde tulee esiin vain jos valitsen “haluan helpperiksi”...muuta myös teksti muotoon TOIMINTA ALUEENI KM</t>
  </si>
  <si>
    <t>piilotettu kokonaan</t>
  </si>
  <si>
    <t>Adminin kategorioiden luonti, muokkaus, poisto</t>
  </si>
  <si>
    <t>Lisää palkkio kohtaa myös sana “ /euroa” eli palkkio / €</t>
  </si>
  <si>
    <t>listauksiin merkintä jos olet kiinnostunut</t>
  </si>
  <si>
    <t>Osoite tekstin muotoilu- ” tarkka osoite näkyy ainoastaan hyväksymällesi Helpperille, muille vain postinumerosi.” = muuta muotoon.</t>
  </si>
  <si>
    <t>menun tasaus oikeaan laitaan</t>
  </si>
  <si>
    <t>ilmoitus luotu onnistuneesti- mustavalkolinjaus- MYÖS MUISSA TOIMISSA OLI SINISTÄ JA VIHREÄÄ- SIIRRYTÄÄN MUSTAVALKOPOHJAAN=)</t>
  </si>
  <si>
    <t>ei vaihdeta</t>
  </si>
  <si>
    <t>hakuehtojen tallennus</t>
  </si>
  <si>
    <t>OMAT ILMOITUS- Täytyy näyttää itselle myös , muuten ei tiedä menikö systeemiin ja aina haluan katsoa miltä oma ilmoitus näyttää</t>
  </si>
  <si>
    <t>omat ilmot näkyy nyt etusivulla</t>
  </si>
  <si>
    <t>OTSIKKO VAIHTAA 100 MERKKIÄ</t>
  </si>
  <si>
    <t>TEKSTI ilmoitukseen vastaaminen- HALUAN HELPPERIKSI! /HYVÄKSYN HELPPERIN</t>
  </si>
  <si>
    <t>haluan helpperiksi korjattu, toisessa 'hyväksy'</t>
  </si>
  <si>
    <t>ilmoitukseen vastaaminen HYVÄKSY tai EI KIITOS- OK  MERKIT, MUTTA ISOMMALLA JA ALLA TEKSTIT- MUSTAVALKO LAYOUT  ( vaihdetaan vihreä ja punainen ´mustvalk). TEKSTIN MUOTOILU…..</t>
  </si>
  <si>
    <t>korjattu, ei lisätty tekstiä merkkien alle vaan lapun yläreunaan ohjeeksi</t>
  </si>
  <si>
    <t>omien ilmojen listaukseen tulee keskustelu-badgeja, vaikka ei keskusteluja</t>
  </si>
  <si>
    <t>luultavasti korjattu, ei testattu</t>
  </si>
  <si>
    <t>Ilmoitus siirtyy historiian vasta kun kumpikin arvioinut</t>
  </si>
  <si>
    <t>tehty</t>
  </si>
  <si>
    <t>kategorioiden tuhoaminen selaimen kautta estetty</t>
  </si>
  <si>
    <t>Ei ehditty testaamaan vielä, MITÄ LUKEE VIESTIOSIOSSA- JOS USEITA VIESTITTELYITÄ? nYT LUKEE KIRJEKUORI ( sininen vaihtoon) ja nimi jonka kanssa viestitellyt. Jos olisin viestiitellyt 5 kanssa, lukisiko ne kaikki? Mielestämme ei tartte lukea muuta kuin kirjekuorien kuva=)</t>
  </si>
  <si>
    <t>korjattu kai, pitää testata</t>
  </si>
  <si>
    <t>Jos ei ole oma ilmoitus, ei voi ohjata ilmoitukseen jos viestejä, ohjataanko keskusteluun?</t>
  </si>
  <si>
    <t>korjattu, ei testattu</t>
  </si>
  <si>
    <t>Rekisteröitymisen vahvistusviestin linkki johtamaan helpperi-prodiin</t>
  </si>
  <si>
    <t>tämä ilmeisesti korjattu</t>
  </si>
  <si>
    <r>
      <t xml:space="preserve">Säde: voisiko piilottaa javascriptillä jos kyseessä on helpperin etsijä? </t>
    </r>
    <r>
      <rPr>
        <color rgb="FF000000"/>
      </rPr>
      <t>Jos tällä säteellä ei tee mitään, voisiko sen piilottaa näkymistä ja tarjota oletusarvoa tietokantaan?</t>
    </r>
  </si>
  <si>
    <t>sädettä ei käytetä</t>
  </si>
  <si>
    <t>"admin" salasana kategoria-sivulle</t>
  </si>
  <si>
    <t>Kun minut on hyväksytty, niin itse ilmoituksessa ei ilmeisesti näy viestit, vain ilmoitusten listauksessa</t>
  </si>
  <si>
    <t>hakutoiminnon min ja max palkkio-kentät ovat liian pienet firefoxissa</t>
  </si>
  <si>
    <t>jos ilmoitusta muokatessa tulee virheilmo eikä päivitys tallennu, alalaidan “Päivitä”-painike onkin “Luo ilmoitus”-painike</t>
  </si>
  <si>
    <t>Ilmoituksissa tähdet asettuvat vaihtelevasti eri etäisyydelle ilmoittajan nimestä (riippuen kuvan koosta)</t>
  </si>
  <si>
    <t>SPRINTTI 6</t>
  </si>
  <si>
    <t>27.6.</t>
  </si>
  <si>
    <t>28.6.</t>
  </si>
  <si>
    <t>29.6.</t>
  </si>
  <si>
    <t>30.6.</t>
  </si>
  <si>
    <t>1.7.</t>
  </si>
  <si>
    <t>2.7.</t>
  </si>
  <si>
    <t>3.7.</t>
  </si>
  <si>
    <t>Kalle, Outi</t>
  </si>
  <si>
    <t>korjauksia</t>
  </si>
  <si>
    <t>Kaikki</t>
  </si>
  <si>
    <t>dokumentointi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</si>
</sst>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
    <numFmt numFmtId="165" formatCode="m/d/yyyy h:mm:ss"/>
  </numFmts>
  <fonts count="34">
    <font>
      <sz val="10.0"/>
      <color rgb="FF000000"/>
      <name val="Arial"/>
    </font>
    <font>
      <b/>
      <sz val="10.0"/>
      <color rgb="FFFFFFFF"/>
      <name val="Trebuchet MS"/>
    </font>
    <font>
      <sz val="10.0"/>
      <color rgb="FF000000"/>
    </font>
    <font>
      <sz val="10.0"/>
      <color rgb="FF000000"/>
      <name val="Trebuchet MS"/>
    </font>
    <font>
      <sz val="9.0"/>
      <color rgb="FF010000"/>
      <name val="Trebuchet MS"/>
    </font>
    <font>
      <sz val="10.0"/>
      <color rgb="FF010000"/>
      <name val="Trebuchet MS"/>
    </font>
    <font>
      <sz val="10.0"/>
      <name val="Trebuchet MS"/>
    </font>
    <font>
      <b/>
      <sz val="10.0"/>
      <color rgb="FF010000"/>
      <name val="Trebuchet MS"/>
    </font>
    <font/>
    <font>
      <b/>
    </font>
    <font>
      <sz val="11.0"/>
      <color rgb="FF000000"/>
      <name val="Arial"/>
    </font>
    <font>
      <color rgb="FF000000"/>
      <name val="'Arial'"/>
    </font>
    <font>
      <name val="Arial"/>
    </font>
    <font>
      <b/>
      <sz val="10.0"/>
      <color rgb="FF000000"/>
      <name val="Trebuchet MS"/>
    </font>
    <font>
      <b/>
      <sz val="9.0"/>
      <color rgb="FF000000"/>
      <name val="Trebuchet MS"/>
    </font>
    <font>
      <sz val="9.0"/>
      <color rgb="FF000000"/>
      <name val="Trebuchet MS"/>
    </font>
    <font>
      <sz val="10.0"/>
      <color rgb="FFFF0000"/>
      <name val="Trebuchet MS"/>
    </font>
    <font>
      <b/>
      <sz val="9.0"/>
      <color rgb="FF010000"/>
      <name val="Trebuchet MS"/>
    </font>
    <font>
      <b/>
      <sz val="9.0"/>
      <color rgb="FFFFFFFF"/>
      <name val="Trebuchet MS"/>
    </font>
    <font>
      <sz val="10.0"/>
      <color rgb="FFFFFFFF"/>
    </font>
    <font>
      <sz val="9.0"/>
      <color rgb="FFFFFFFF"/>
      <name val="Trebuchet MS"/>
    </font>
    <font>
      <sz val="11.0"/>
      <color rgb="FF000000"/>
      <name val="Inconsolata"/>
    </font>
    <font>
      <sz val="11.0"/>
      <color rgb="FFFFFFFF"/>
      <name val="Trebuchet MS"/>
    </font>
    <font>
      <color rgb="FFFFFFFF"/>
      <name val="Trebuchet MS"/>
    </font>
    <font>
      <sz val="11.0"/>
      <color rgb="FF010000"/>
      <name val="Trebuchet MS"/>
    </font>
    <font>
      <sz val="11.0"/>
    </font>
    <font>
      <sz val="10.0"/>
      <color rgb="FFFFFFFF"/>
      <name val="Trebuchet MS"/>
    </font>
    <font>
      <strike/>
      <sz val="10.0"/>
      <color rgb="FF000000"/>
      <name val="Trebuchet MS"/>
    </font>
    <font>
      <strike/>
      <sz val="10.0"/>
      <color rgb="FF010000"/>
      <name val="Trebuchet MS"/>
    </font>
    <font>
      <strike/>
      <sz val="11.0"/>
      <color rgb="FF000000"/>
      <name val="Inconsolata"/>
    </font>
    <font>
      <sz val="10.0"/>
      <color rgb="FF6AA84F"/>
    </font>
    <font>
      <sz val="10.0"/>
      <color rgb="FF6AA84F"/>
      <name val="Arial"/>
    </font>
    <font>
      <color rgb="FF000000"/>
    </font>
    <font>
      <color rgb="FF6AA84F"/>
    </font>
  </fonts>
  <fills count="14">
    <fill>
      <patternFill patternType="none"/>
    </fill>
    <fill>
      <patternFill patternType="lightGray"/>
    </fill>
    <fill>
      <patternFill patternType="solid">
        <fgColor rgb="FFD5A6BD"/>
        <bgColor rgb="FFD5A6BD"/>
      </patternFill>
    </fill>
    <fill>
      <patternFill patternType="solid">
        <fgColor rgb="FFC27BA0"/>
        <bgColor rgb="FFC27BA0"/>
      </patternFill>
    </fill>
    <fill>
      <patternFill patternType="solid">
        <fgColor rgb="FFFFFFFF"/>
        <bgColor rgb="FFFFFFFF"/>
      </patternFill>
    </fill>
    <fill>
      <patternFill patternType="solid">
        <fgColor rgb="FFA64D79"/>
        <bgColor rgb="FFA64D79"/>
      </patternFill>
    </fill>
    <fill>
      <patternFill patternType="solid">
        <fgColor rgb="FF9FC5E8"/>
        <bgColor rgb="FF9FC5E8"/>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rgb="FFFFCC00"/>
        <bgColor rgb="FFFFCC00"/>
      </patternFill>
    </fill>
  </fills>
  <borders count="33">
    <border>
      <left/>
      <right/>
      <top/>
      <bottom/>
    </border>
    <border>
      <left style="thin">
        <color rgb="FF000000"/>
      </left>
      <right style="thin">
        <color rgb="FF000000"/>
      </right>
      <top style="thin">
        <color rgb="FF000000"/>
      </top>
      <bottom/>
    </border>
    <border>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style="thin">
        <color rgb="FF000000"/>
      </right>
      <top style="thin">
        <color rgb="FF000000"/>
      </top>
      <bottom/>
    </border>
    <border>
      <left style="thin">
        <color rgb="FF000000"/>
      </left>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right style="thin">
        <color rgb="FF000000"/>
      </right>
      <top style="thin">
        <color rgb="FF000000"/>
      </top>
      <bottom style="hair">
        <color rgb="FF000000"/>
      </bottom>
    </border>
    <border>
      <left style="thin">
        <color rgb="FF000000"/>
      </left>
      <right/>
      <top style="hair">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right style="thin">
        <color rgb="FF000000"/>
      </right>
      <top style="hair">
        <color rgb="FF000000"/>
      </top>
      <bottom style="hair">
        <color rgb="FF000000"/>
      </bottom>
    </border>
    <border>
      <left style="thin">
        <color rgb="FF000000"/>
      </left>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style="thin">
        <color rgb="FF000000"/>
      </right>
      <top style="hair">
        <color rgb="FF000000"/>
      </top>
      <bottom style="thin">
        <color rgb="FF000000"/>
      </bottom>
    </border>
    <border>
      <left style="thin">
        <color rgb="FF000000"/>
      </left>
      <right/>
      <top/>
      <bottom style="hair">
        <color rgb="FF000000"/>
      </bottom>
    </border>
    <border>
      <left style="thin">
        <color rgb="FF000000"/>
      </left>
      <right style="hair">
        <color rgb="FF000000"/>
      </right>
      <top/>
      <bottom style="hair">
        <color rgb="FF000000"/>
      </bottom>
    </border>
    <border>
      <left style="hair">
        <color rgb="FF000000"/>
      </left>
      <right style="hair">
        <color rgb="FF000000"/>
      </right>
      <top/>
      <bottom style="hair">
        <color rgb="FF000000"/>
      </bottom>
    </border>
    <border>
      <left style="hair">
        <color rgb="FF000000"/>
      </left>
      <right style="thin">
        <color rgb="FF000000"/>
      </right>
      <top/>
      <bottom style="hair">
        <color rgb="FF000000"/>
      </bottom>
    </border>
    <border>
      <left/>
      <right style="thin">
        <color rgb="FF000000"/>
      </right>
      <top/>
      <bottom style="hair">
        <color rgb="FF000000"/>
      </bottom>
    </border>
    <border>
      <left style="thin">
        <color rgb="FF000000"/>
      </left>
      <right/>
      <top style="hair">
        <color rgb="FF000000"/>
      </top>
      <bottom/>
    </border>
    <border>
      <left style="thin">
        <color rgb="FF000000"/>
      </left>
      <right style="hair">
        <color rgb="FF000000"/>
      </right>
      <top style="hair">
        <color rgb="FF000000"/>
      </top>
      <bottom/>
    </border>
    <border>
      <left style="hair">
        <color rgb="FF000000"/>
      </left>
      <right style="hair">
        <color rgb="FF000000"/>
      </right>
      <top style="hair">
        <color rgb="FF000000"/>
      </top>
      <bottom/>
    </border>
    <border>
      <left style="hair">
        <color rgb="FF000000"/>
      </left>
      <right style="thin">
        <color rgb="FF000000"/>
      </right>
      <top style="hair">
        <color rgb="FF000000"/>
      </top>
      <bottom/>
    </border>
    <border>
      <left/>
      <right style="thin">
        <color rgb="FF000000"/>
      </right>
      <top style="hair">
        <color rgb="FF000000"/>
      </top>
      <bottom/>
    </border>
    <border>
      <left style="thin">
        <color rgb="FF000000"/>
      </left>
      <right style="thin">
        <color rgb="FF000000"/>
      </right>
      <top/>
      <bottom style="hair">
        <color rgb="FF000000"/>
      </bottom>
    </border>
    <border>
      <left style="thin">
        <color rgb="FF000000"/>
      </left>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82">
    <xf borderId="0" fillId="0" fontId="0" numFmtId="0" xfId="0" applyAlignment="1" applyFont="1">
      <alignment wrapText="1"/>
    </xf>
    <xf borderId="0" fillId="2" fontId="1" numFmtId="0" xfId="0" applyAlignment="1" applyFill="1" applyFont="1">
      <alignment horizontal="left" wrapText="1"/>
    </xf>
    <xf borderId="0" fillId="2" fontId="1" numFmtId="0" xfId="0" applyAlignment="1" applyFont="1">
      <alignment horizontal="left" wrapText="1"/>
    </xf>
    <xf borderId="0" fillId="2" fontId="1" numFmtId="0" xfId="0" applyAlignment="1" applyFont="1">
      <alignment horizontal="left" wrapText="1"/>
    </xf>
    <xf borderId="0" fillId="0" fontId="2" numFmtId="0" xfId="0" applyAlignment="1" applyFont="1">
      <alignment horizontal="left" wrapText="1"/>
    </xf>
    <xf borderId="0" fillId="3" fontId="1" numFmtId="0" xfId="0" applyAlignment="1" applyFill="1" applyFont="1">
      <alignment horizontal="left" wrapText="1"/>
    </xf>
    <xf borderId="0" fillId="3" fontId="2" numFmtId="0" xfId="0" applyAlignment="1" applyFont="1">
      <alignment horizontal="left" wrapText="1"/>
    </xf>
    <xf borderId="0" fillId="4" fontId="1" numFmtId="0" xfId="0" applyAlignment="1" applyFill="1" applyFont="1">
      <alignment horizontal="left" wrapText="1"/>
    </xf>
    <xf borderId="0" fillId="5" fontId="3" numFmtId="0" xfId="0" applyAlignment="1" applyFill="1" applyFont="1">
      <alignment horizontal="left" wrapText="1"/>
    </xf>
    <xf borderId="0" fillId="5" fontId="1" numFmtId="0" xfId="0" applyAlignment="1" applyFont="1">
      <alignment horizontal="left" wrapText="1"/>
    </xf>
    <xf borderId="0" fillId="0" fontId="4" numFmtId="0" xfId="0" applyAlignment="1" applyFont="1">
      <alignment horizontal="left" wrapText="1"/>
    </xf>
    <xf borderId="0" fillId="0" fontId="4" numFmtId="0" xfId="0" applyAlignment="1" applyFont="1">
      <alignment horizontal="center" wrapText="1"/>
    </xf>
    <xf borderId="0" fillId="4" fontId="5" numFmtId="0" xfId="0" applyAlignment="1" applyFont="1">
      <alignment horizontal="left" wrapText="1"/>
    </xf>
    <xf borderId="0" fillId="5" fontId="5" numFmtId="0" xfId="0" applyAlignment="1" applyFont="1">
      <alignment horizontal="left" wrapText="1"/>
    </xf>
    <xf borderId="0" fillId="5" fontId="5" numFmtId="0" xfId="0" applyAlignment="1" applyFont="1">
      <alignment horizontal="left" wrapText="1"/>
    </xf>
    <xf borderId="0" fillId="4" fontId="4" numFmtId="0" xfId="0" applyAlignment="1" applyFont="1">
      <alignment horizontal="left" wrapText="1"/>
    </xf>
    <xf borderId="0" fillId="5" fontId="6" numFmtId="0" xfId="0" applyAlignment="1" applyFont="1">
      <alignment wrapText="1"/>
    </xf>
    <xf borderId="0" fillId="0" fontId="4" numFmtId="0" xfId="0" applyAlignment="1" applyFont="1">
      <alignment horizontal="left" wrapText="1"/>
    </xf>
    <xf borderId="0" fillId="0" fontId="4" numFmtId="0" xfId="0" applyAlignment="1" applyFont="1">
      <alignment horizontal="left" wrapText="1"/>
    </xf>
    <xf borderId="0" fillId="5" fontId="1" numFmtId="0" xfId="0" applyAlignment="1" applyFont="1">
      <alignment horizontal="left" wrapText="1"/>
    </xf>
    <xf borderId="0" fillId="5" fontId="3" numFmtId="0" xfId="0" applyAlignment="1" applyFont="1">
      <alignment horizontal="left" wrapText="1"/>
    </xf>
    <xf borderId="0" fillId="4" fontId="3" numFmtId="0" xfId="0" applyAlignment="1" applyFont="1">
      <alignment horizontal="left" wrapText="1"/>
    </xf>
    <xf borderId="0" fillId="6" fontId="7" numFmtId="0" xfId="0" applyAlignment="1" applyFill="1" applyFont="1">
      <alignment horizontal="left" wrapText="1"/>
    </xf>
    <xf borderId="0" fillId="6" fontId="5" numFmtId="0" xfId="0" applyAlignment="1" applyFont="1">
      <alignment horizontal="left" wrapText="1"/>
    </xf>
    <xf borderId="0" fillId="6" fontId="4" numFmtId="0" xfId="0" applyAlignment="1" applyFont="1">
      <alignment horizontal="left" wrapText="1"/>
    </xf>
    <xf borderId="0" fillId="6" fontId="5" numFmtId="0" xfId="0" applyAlignment="1" applyFont="1">
      <alignment horizontal="left" wrapText="1"/>
    </xf>
    <xf borderId="0" fillId="7" fontId="5" numFmtId="0" xfId="0" applyAlignment="1" applyFill="1" applyFont="1">
      <alignment horizontal="left" wrapText="1"/>
    </xf>
    <xf borderId="0" fillId="7" fontId="5" numFmtId="0" xfId="0" applyAlignment="1" applyFont="1">
      <alignment horizontal="left" wrapText="1"/>
    </xf>
    <xf borderId="0" fillId="7" fontId="4" numFmtId="0" xfId="0" applyAlignment="1" applyFont="1">
      <alignment horizontal="left" wrapText="1"/>
    </xf>
    <xf borderId="0" fillId="7" fontId="8" numFmtId="0" xfId="0" applyAlignment="1" applyFont="1">
      <alignment wrapText="1"/>
    </xf>
    <xf borderId="0" fillId="7" fontId="8" numFmtId="0" xfId="0" applyAlignment="1" applyFont="1">
      <alignment wrapText="1"/>
    </xf>
    <xf borderId="0" fillId="0" fontId="8" numFmtId="0" xfId="0" applyAlignment="1" applyFont="1">
      <alignment horizontal="left" wrapText="1"/>
    </xf>
    <xf borderId="0" fillId="0" fontId="8" numFmtId="0" xfId="0" applyAlignment="1" applyFont="1">
      <alignment wrapText="1"/>
    </xf>
    <xf borderId="0" fillId="0" fontId="9" numFmtId="0" xfId="0" applyAlignment="1" applyFont="1">
      <alignment wrapText="1"/>
    </xf>
    <xf borderId="0" fillId="0" fontId="10" numFmtId="0" xfId="0" applyAlignment="1" applyFont="1">
      <alignment wrapText="1"/>
    </xf>
    <xf borderId="0" fillId="0" fontId="11" numFmtId="0" xfId="0" applyAlignment="1" applyFont="1">
      <alignment wrapText="1"/>
    </xf>
    <xf borderId="1" fillId="8" fontId="12" numFmtId="0" xfId="0" applyAlignment="1" applyBorder="1" applyFill="1" applyFont="1">
      <alignment wrapText="1"/>
    </xf>
    <xf borderId="2" fillId="8" fontId="12" numFmtId="0" xfId="0" applyAlignment="1" applyBorder="1" applyFont="1">
      <alignment wrapText="1"/>
    </xf>
    <xf borderId="3" fillId="8" fontId="12" numFmtId="0" xfId="0" applyAlignment="1" applyBorder="1" applyFont="1">
      <alignment wrapText="1"/>
    </xf>
    <xf borderId="4" fillId="8" fontId="12" numFmtId="0" xfId="0" applyAlignment="1" applyBorder="1" applyFont="1">
      <alignment wrapText="1"/>
    </xf>
    <xf borderId="0" fillId="0" fontId="12" numFmtId="0" xfId="0" applyAlignment="1" applyFont="1">
      <alignment wrapText="1"/>
    </xf>
    <xf borderId="5" fillId="0" fontId="12" numFmtId="164" xfId="0" applyAlignment="1" applyBorder="1" applyFont="1" applyNumberFormat="1">
      <alignment horizontal="right" wrapText="1"/>
    </xf>
    <xf borderId="6" fillId="0" fontId="12" numFmtId="0" xfId="0" applyAlignment="1" applyBorder="1" applyFont="1">
      <alignment horizontal="right" wrapText="1"/>
    </xf>
    <xf borderId="7" fillId="0" fontId="12" numFmtId="0" xfId="0" applyAlignment="1" applyBorder="1" applyFont="1">
      <alignment horizontal="right" wrapText="1"/>
    </xf>
    <xf borderId="7" fillId="0" fontId="12" numFmtId="0" xfId="0" applyAlignment="1" applyBorder="1" applyFont="1">
      <alignment wrapText="1"/>
    </xf>
    <xf borderId="7" fillId="0" fontId="12" numFmtId="0" xfId="0" applyAlignment="1" applyBorder="1" applyFont="1">
      <alignment horizontal="right" wrapText="1"/>
    </xf>
    <xf borderId="8" fillId="0" fontId="12" numFmtId="0" xfId="0" applyAlignment="1" applyBorder="1" applyFont="1">
      <alignment wrapText="1"/>
    </xf>
    <xf borderId="9" fillId="0" fontId="12" numFmtId="0" xfId="0" applyAlignment="1" applyBorder="1" applyFont="1">
      <alignment wrapText="1"/>
    </xf>
    <xf borderId="10" fillId="0" fontId="12" numFmtId="164" xfId="0" applyAlignment="1" applyBorder="1" applyFont="1" applyNumberFormat="1">
      <alignment horizontal="right" wrapText="1"/>
    </xf>
    <xf borderId="11" fillId="0" fontId="12" numFmtId="0" xfId="0" applyAlignment="1" applyBorder="1" applyFont="1">
      <alignment horizontal="right" wrapText="1"/>
    </xf>
    <xf borderId="12" fillId="0" fontId="12" numFmtId="0" xfId="0" applyAlignment="1" applyBorder="1" applyFont="1">
      <alignment horizontal="right" wrapText="1"/>
    </xf>
    <xf borderId="12" fillId="0" fontId="12" numFmtId="0" xfId="0" applyAlignment="1" applyBorder="1" applyFont="1">
      <alignment wrapText="1"/>
    </xf>
    <xf borderId="13" fillId="0" fontId="12" numFmtId="0" xfId="0" applyAlignment="1" applyBorder="1" applyFont="1">
      <alignment wrapText="1"/>
    </xf>
    <xf borderId="14" fillId="0" fontId="12" numFmtId="0" xfId="0" applyAlignment="1" applyBorder="1" applyFont="1">
      <alignment wrapText="1"/>
    </xf>
    <xf borderId="11" fillId="0" fontId="12" numFmtId="0" xfId="0" applyAlignment="1" applyBorder="1" applyFont="1">
      <alignment wrapText="1"/>
    </xf>
    <xf borderId="12" fillId="0" fontId="12" numFmtId="0" xfId="0" applyAlignment="1" applyBorder="1" applyFont="1">
      <alignment horizontal="right" wrapText="1"/>
    </xf>
    <xf borderId="15" fillId="0" fontId="12" numFmtId="164" xfId="0" applyAlignment="1" applyBorder="1" applyFont="1" applyNumberFormat="1">
      <alignment horizontal="right" wrapText="1"/>
    </xf>
    <xf borderId="16" fillId="0" fontId="12" numFmtId="0" xfId="0" applyAlignment="1" applyBorder="1" applyFont="1">
      <alignment wrapText="1"/>
    </xf>
    <xf borderId="17" fillId="0" fontId="12" numFmtId="0" xfId="0" applyAlignment="1" applyBorder="1" applyFont="1">
      <alignment wrapText="1"/>
    </xf>
    <xf borderId="18" fillId="0" fontId="12" numFmtId="0" xfId="0" applyAlignment="1" applyBorder="1" applyFont="1">
      <alignment wrapText="1"/>
    </xf>
    <xf borderId="19" fillId="0" fontId="12" numFmtId="0" xfId="0" applyAlignment="1" applyBorder="1" applyFont="1">
      <alignment wrapText="1"/>
    </xf>
    <xf borderId="20" fillId="9" fontId="12" numFmtId="0" xfId="0" applyAlignment="1" applyBorder="1" applyFill="1" applyFont="1">
      <alignment wrapText="1"/>
    </xf>
    <xf borderId="21" fillId="9" fontId="12" numFmtId="0" xfId="0" applyAlignment="1" applyBorder="1" applyFont="1">
      <alignment wrapText="1"/>
    </xf>
    <xf borderId="22" fillId="9" fontId="12" numFmtId="0" xfId="0" applyAlignment="1" applyBorder="1" applyFont="1">
      <alignment wrapText="1"/>
    </xf>
    <xf borderId="23" fillId="9" fontId="12" numFmtId="0" xfId="0" applyAlignment="1" applyBorder="1" applyFont="1">
      <alignment wrapText="1"/>
    </xf>
    <xf borderId="24" fillId="9" fontId="12" numFmtId="0" xfId="0" applyAlignment="1" applyBorder="1" applyFont="1">
      <alignment wrapText="1"/>
    </xf>
    <xf borderId="25" fillId="9" fontId="12" numFmtId="0" xfId="0" applyAlignment="1" applyBorder="1" applyFont="1">
      <alignment wrapText="1"/>
    </xf>
    <xf borderId="26" fillId="9" fontId="12" numFmtId="0" xfId="0" applyAlignment="1" applyBorder="1" applyFont="1">
      <alignment wrapText="1"/>
    </xf>
    <xf borderId="27" fillId="9" fontId="12" numFmtId="0" xfId="0" applyAlignment="1" applyBorder="1" applyFont="1">
      <alignment wrapText="1"/>
    </xf>
    <xf borderId="28" fillId="9" fontId="12" numFmtId="0" xfId="0" applyAlignment="1" applyBorder="1" applyFont="1">
      <alignment wrapText="1"/>
    </xf>
    <xf borderId="29" fillId="9" fontId="12" numFmtId="0" xfId="0" applyAlignment="1" applyBorder="1" applyFont="1">
      <alignment wrapText="1"/>
    </xf>
    <xf borderId="6" fillId="0" fontId="12" numFmtId="0" xfId="0" applyAlignment="1" applyBorder="1" applyFont="1">
      <alignment wrapText="1"/>
    </xf>
    <xf borderId="30" fillId="9" fontId="12" numFmtId="0" xfId="0" applyAlignment="1" applyBorder="1" applyFont="1">
      <alignment wrapText="1"/>
    </xf>
    <xf borderId="0" fillId="0" fontId="12" numFmtId="0" xfId="0" applyAlignment="1" applyFont="1">
      <alignment wrapText="1"/>
    </xf>
    <xf borderId="13" fillId="0" fontId="12" numFmtId="0" xfId="0" applyAlignment="1" applyBorder="1" applyFont="1">
      <alignment wrapText="1"/>
    </xf>
    <xf borderId="16" fillId="0" fontId="12" numFmtId="0" xfId="0" applyAlignment="1" applyBorder="1" applyFont="1">
      <alignment wrapText="1"/>
    </xf>
    <xf borderId="17" fillId="0" fontId="12" numFmtId="0" xfId="0" applyAlignment="1" applyBorder="1" applyFont="1">
      <alignment wrapText="1"/>
    </xf>
    <xf borderId="18" fillId="0" fontId="12" numFmtId="0" xfId="0" applyAlignment="1" applyBorder="1" applyFont="1">
      <alignment wrapText="1"/>
    </xf>
    <xf borderId="31" fillId="9" fontId="12" numFmtId="0" xfId="0" applyAlignment="1" applyBorder="1" applyFont="1">
      <alignment wrapText="1"/>
    </xf>
    <xf borderId="32" fillId="9" fontId="12" numFmtId="0" xfId="0" applyAlignment="1" applyBorder="1" applyFont="1">
      <alignment wrapText="1"/>
    </xf>
    <xf borderId="0" fillId="0" fontId="12" numFmtId="164" xfId="0" applyAlignment="1" applyFont="1" applyNumberFormat="1">
      <alignment wrapText="1"/>
    </xf>
    <xf borderId="0" fillId="4" fontId="13" numFmtId="0" xfId="0" applyAlignment="1" applyFont="1">
      <alignment horizontal="left" wrapText="1"/>
    </xf>
    <xf borderId="0" fillId="0" fontId="3" numFmtId="3" xfId="0" applyAlignment="1" applyFont="1" applyNumberFormat="1">
      <alignment horizontal="right" wrapText="1"/>
    </xf>
    <xf borderId="0" fillId="0" fontId="14" numFmtId="0" xfId="0" applyAlignment="1" applyFont="1">
      <alignment horizontal="left" wrapText="1"/>
    </xf>
    <xf borderId="0" fillId="0" fontId="15" numFmtId="0" xfId="0" applyAlignment="1" applyFont="1">
      <alignment horizontal="center" wrapText="1"/>
    </xf>
    <xf borderId="0" fillId="0" fontId="15" numFmtId="0" xfId="0" applyAlignment="1" applyFont="1">
      <alignment horizontal="center" wrapText="1"/>
    </xf>
    <xf borderId="0" fillId="0" fontId="15" numFmtId="0" xfId="0" applyAlignment="1" applyFont="1">
      <alignment horizontal="left" wrapText="1"/>
    </xf>
    <xf borderId="0" fillId="4" fontId="3" numFmtId="0" xfId="0" applyAlignment="1" applyFont="1">
      <alignment horizontal="left" wrapText="1"/>
    </xf>
    <xf borderId="0" fillId="0" fontId="14" numFmtId="165" xfId="0" applyAlignment="1" applyFont="1" applyNumberFormat="1">
      <alignment horizontal="right" wrapText="1"/>
    </xf>
    <xf borderId="0" fillId="0" fontId="15" numFmtId="0" xfId="0" applyAlignment="1" applyFont="1">
      <alignment horizontal="center" wrapText="1"/>
    </xf>
    <xf borderId="0" fillId="0" fontId="15" numFmtId="165" xfId="0" applyAlignment="1" applyFont="1" applyNumberFormat="1">
      <alignment horizontal="right" wrapText="1"/>
    </xf>
    <xf borderId="0" fillId="4" fontId="3" numFmtId="165" xfId="0" applyAlignment="1" applyFont="1" applyNumberFormat="1">
      <alignment horizontal="left" wrapText="1"/>
    </xf>
    <xf borderId="0" fillId="0" fontId="14" numFmtId="3" xfId="0" applyAlignment="1" applyFont="1" applyNumberFormat="1">
      <alignment horizontal="right" wrapText="1"/>
    </xf>
    <xf borderId="0" fillId="0" fontId="15" numFmtId="3" xfId="0" applyAlignment="1" applyFont="1" applyNumberFormat="1">
      <alignment horizontal="center" wrapText="1"/>
    </xf>
    <xf borderId="0" fillId="0" fontId="15" numFmtId="3" xfId="0" applyAlignment="1" applyFont="1" applyNumberFormat="1">
      <alignment horizontal="center" wrapText="1"/>
    </xf>
    <xf borderId="0" fillId="0" fontId="15" numFmtId="3" xfId="0" applyAlignment="1" applyFont="1" applyNumberFormat="1">
      <alignment horizontal="right" wrapText="1"/>
    </xf>
    <xf borderId="0" fillId="4" fontId="16" numFmtId="0" xfId="0" applyAlignment="1" applyFont="1">
      <alignment horizontal="left" wrapText="1"/>
    </xf>
    <xf borderId="0" fillId="0" fontId="3" numFmtId="0" xfId="0" applyAlignment="1" applyFont="1">
      <alignment horizontal="left" wrapText="1"/>
    </xf>
    <xf borderId="0" fillId="0" fontId="17" numFmtId="0" xfId="0" applyAlignment="1" applyFont="1">
      <alignment horizontal="left" wrapText="1"/>
    </xf>
    <xf borderId="0" fillId="0" fontId="4" numFmtId="0" xfId="0" applyAlignment="1" applyFont="1">
      <alignment horizontal="center" wrapText="1"/>
    </xf>
    <xf borderId="0" fillId="2" fontId="18" numFmtId="0" xfId="0" applyAlignment="1" applyFont="1">
      <alignment horizontal="center" wrapText="1"/>
    </xf>
    <xf borderId="0" fillId="2" fontId="19" numFmtId="0" xfId="0" applyAlignment="1" applyFont="1">
      <alignment horizontal="left" wrapText="1"/>
    </xf>
    <xf borderId="0" fillId="2" fontId="19" numFmtId="0" xfId="0" applyAlignment="1" applyFont="1">
      <alignment horizontal="left" wrapText="1"/>
    </xf>
    <xf borderId="0" fillId="2" fontId="20" numFmtId="0" xfId="0" applyAlignment="1" applyFont="1">
      <alignment horizontal="center" wrapText="1"/>
    </xf>
    <xf borderId="0" fillId="5" fontId="21" numFmtId="0" xfId="0" applyAlignment="1" applyFont="1">
      <alignment wrapText="1"/>
    </xf>
    <xf borderId="0" fillId="5" fontId="22" numFmtId="0" xfId="0" applyAlignment="1" applyFont="1">
      <alignment horizontal="left" wrapText="1"/>
    </xf>
    <xf borderId="0" fillId="5" fontId="23" numFmtId="0" xfId="0" applyAlignment="1" applyFont="1">
      <alignment horizontal="left" wrapText="1"/>
    </xf>
    <xf borderId="0" fillId="5" fontId="1" numFmtId="0" xfId="0" applyAlignment="1" applyFont="1">
      <alignment horizontal="left" wrapText="1"/>
    </xf>
    <xf borderId="0" fillId="5" fontId="18" numFmtId="0" xfId="0" applyAlignment="1" applyFont="1">
      <alignment horizontal="left" wrapText="1"/>
    </xf>
    <xf borderId="0" fillId="5" fontId="18" numFmtId="0" xfId="0" applyAlignment="1" applyFont="1">
      <alignment horizontal="left" wrapText="1"/>
    </xf>
    <xf borderId="0" fillId="5" fontId="15" numFmtId="0" xfId="0" applyAlignment="1" applyFont="1">
      <alignment horizontal="center" wrapText="1"/>
    </xf>
    <xf borderId="0" fillId="0" fontId="5" numFmtId="0" xfId="0" applyAlignment="1" applyFont="1">
      <alignment horizontal="left" wrapText="1"/>
    </xf>
    <xf borderId="0" fillId="4" fontId="21" numFmtId="0" xfId="0" applyAlignment="1" applyFont="1">
      <alignment wrapText="1"/>
    </xf>
    <xf borderId="0" fillId="10" fontId="5" numFmtId="0" xfId="0" applyAlignment="1" applyFill="1" applyFont="1">
      <alignment horizontal="left" wrapText="1"/>
    </xf>
    <xf borderId="0" fillId="0" fontId="5" numFmtId="0" xfId="0" applyAlignment="1" applyFont="1">
      <alignment horizontal="left" wrapText="1"/>
    </xf>
    <xf borderId="0" fillId="0" fontId="4" numFmtId="0" xfId="0" applyAlignment="1" applyFont="1">
      <alignment horizontal="center" wrapText="1"/>
    </xf>
    <xf borderId="0" fillId="0" fontId="4" numFmtId="0" xfId="0" applyAlignment="1" applyFont="1">
      <alignment horizontal="center" wrapText="1"/>
    </xf>
    <xf borderId="0" fillId="10" fontId="5" numFmtId="0" xfId="0" applyAlignment="1" applyFont="1">
      <alignment horizontal="left" wrapText="1"/>
    </xf>
    <xf borderId="0" fillId="5" fontId="4" numFmtId="0" xfId="0" applyAlignment="1" applyFont="1">
      <alignment horizontal="center" wrapText="1"/>
    </xf>
    <xf borderId="0" fillId="5" fontId="4" numFmtId="0" xfId="0" applyAlignment="1" applyFont="1">
      <alignment horizontal="center" wrapText="1"/>
    </xf>
    <xf borderId="0" fillId="5" fontId="21" numFmtId="0" xfId="0" applyAlignment="1" applyFont="1">
      <alignment wrapText="1"/>
    </xf>
    <xf borderId="0" fillId="5" fontId="24" numFmtId="0" xfId="0" applyAlignment="1" applyFont="1">
      <alignment horizontal="left" wrapText="1"/>
    </xf>
    <xf borderId="0" fillId="0" fontId="24" numFmtId="0" xfId="0" applyAlignment="1" applyFont="1">
      <alignment horizontal="left" wrapText="1"/>
    </xf>
    <xf borderId="0" fillId="5" fontId="21" numFmtId="0" xfId="0" applyAlignment="1" applyFont="1">
      <alignment wrapText="1"/>
    </xf>
    <xf borderId="0" fillId="5" fontId="24" numFmtId="0" xfId="0" applyAlignment="1" applyFont="1">
      <alignment horizontal="left" wrapText="1"/>
    </xf>
    <xf borderId="0" fillId="0" fontId="24" numFmtId="0" xfId="0" applyAlignment="1" applyFont="1">
      <alignment horizontal="left" wrapText="1"/>
    </xf>
    <xf borderId="0" fillId="5" fontId="8" numFmtId="0" xfId="0" applyAlignment="1" applyFont="1">
      <alignment wrapText="1"/>
    </xf>
    <xf borderId="0" fillId="4" fontId="21" numFmtId="0" xfId="0" applyAlignment="1" applyFont="1">
      <alignment wrapText="1"/>
    </xf>
    <xf borderId="0" fillId="0" fontId="4" numFmtId="0" xfId="0" applyAlignment="1" applyFont="1">
      <alignment horizontal="left" wrapText="1"/>
    </xf>
    <xf borderId="0" fillId="0" fontId="25" numFmtId="0" xfId="0" applyAlignment="1" applyFont="1">
      <alignment wrapText="1"/>
    </xf>
    <xf borderId="0" fillId="0" fontId="8" numFmtId="0" xfId="0" applyAlignment="1" applyFont="1">
      <alignment wrapText="1"/>
    </xf>
    <xf borderId="0" fillId="4" fontId="13" numFmtId="0" xfId="0" applyAlignment="1" applyFont="1">
      <alignment horizontal="left" wrapText="1"/>
    </xf>
    <xf borderId="0" fillId="0" fontId="6" numFmtId="0" xfId="0" applyAlignment="1" applyFont="1">
      <alignment wrapText="1"/>
    </xf>
    <xf borderId="0" fillId="0" fontId="13" numFmtId="0" xfId="0" applyAlignment="1" applyFont="1">
      <alignment horizontal="left" wrapText="1"/>
    </xf>
    <xf borderId="0" fillId="0" fontId="3" numFmtId="0" xfId="0" applyAlignment="1" applyFont="1">
      <alignment horizontal="center" wrapText="1"/>
    </xf>
    <xf borderId="0" fillId="4" fontId="3" numFmtId="0" xfId="0" applyAlignment="1" applyFont="1">
      <alignment horizontal="left" wrapText="1"/>
    </xf>
    <xf borderId="0" fillId="0" fontId="6" numFmtId="165" xfId="0" applyAlignment="1" applyFont="1" applyNumberFormat="1">
      <alignment wrapText="1"/>
    </xf>
    <xf borderId="0" fillId="0" fontId="13" numFmtId="165" xfId="0" applyAlignment="1" applyFont="1" applyNumberFormat="1">
      <alignment horizontal="right" wrapText="1"/>
    </xf>
    <xf borderId="0" fillId="0" fontId="12" numFmtId="165" xfId="0" applyAlignment="1" applyFont="1" applyNumberFormat="1">
      <alignment wrapText="1"/>
    </xf>
    <xf borderId="0" fillId="4" fontId="3" numFmtId="165" xfId="0" applyAlignment="1" applyFont="1" applyNumberFormat="1">
      <alignment horizontal="left" wrapText="1"/>
    </xf>
    <xf borderId="0" fillId="0" fontId="6" numFmtId="3" xfId="0" applyAlignment="1" applyFont="1" applyNumberFormat="1">
      <alignment wrapText="1"/>
    </xf>
    <xf borderId="0" fillId="0" fontId="13" numFmtId="3" xfId="0" applyAlignment="1" applyFont="1" applyNumberFormat="1">
      <alignment horizontal="right" wrapText="1"/>
    </xf>
    <xf borderId="0" fillId="0" fontId="3" numFmtId="3" xfId="0" applyAlignment="1" applyFont="1" applyNumberFormat="1">
      <alignment horizontal="center" wrapText="1"/>
    </xf>
    <xf borderId="0" fillId="0" fontId="12" numFmtId="3" xfId="0" applyAlignment="1" applyFont="1" applyNumberFormat="1">
      <alignment wrapText="1"/>
    </xf>
    <xf borderId="0" fillId="4" fontId="16" numFmtId="0" xfId="0" applyAlignment="1" applyFont="1">
      <alignment horizontal="left" wrapText="1"/>
    </xf>
    <xf borderId="0" fillId="0" fontId="7" numFmtId="0" xfId="0" applyAlignment="1" applyFont="1">
      <alignment horizontal="left" wrapText="1"/>
    </xf>
    <xf borderId="0" fillId="0" fontId="5" numFmtId="0" xfId="0" applyAlignment="1" applyFont="1">
      <alignment horizontal="center" wrapText="1"/>
    </xf>
    <xf borderId="0" fillId="2" fontId="1" numFmtId="0" xfId="0" applyAlignment="1" applyFont="1">
      <alignment horizontal="left" wrapText="1"/>
    </xf>
    <xf borderId="0" fillId="2" fontId="1" numFmtId="0" xfId="0" applyAlignment="1" applyFont="1">
      <alignment horizontal="center" wrapText="1"/>
    </xf>
    <xf borderId="0" fillId="2" fontId="6" numFmtId="0" xfId="0" applyAlignment="1" applyFont="1">
      <alignment wrapText="1"/>
    </xf>
    <xf borderId="0" fillId="5" fontId="3" numFmtId="0" xfId="0" applyAlignment="1" applyFont="1">
      <alignment wrapText="1"/>
    </xf>
    <xf borderId="0" fillId="5" fontId="26" numFmtId="0" xfId="0" applyAlignment="1" applyFont="1">
      <alignment horizontal="left" wrapText="1"/>
    </xf>
    <xf borderId="0" fillId="5" fontId="6" numFmtId="0" xfId="0" applyAlignment="1" applyFont="1">
      <alignment wrapText="1"/>
    </xf>
    <xf borderId="0" fillId="4" fontId="3" numFmtId="0" xfId="0" applyAlignment="1" applyFont="1">
      <alignment wrapText="1"/>
    </xf>
    <xf borderId="0" fillId="10" fontId="6" numFmtId="0" xfId="0" applyAlignment="1" applyFont="1">
      <alignment wrapText="1"/>
    </xf>
    <xf borderId="0" fillId="0" fontId="6" numFmtId="0" xfId="0" applyAlignment="1" applyFont="1">
      <alignment wrapText="1"/>
    </xf>
    <xf borderId="0" fillId="0" fontId="5" numFmtId="0" xfId="0" applyAlignment="1" applyFont="1">
      <alignment horizontal="right" wrapText="1"/>
    </xf>
    <xf borderId="0" fillId="10" fontId="3" numFmtId="0" xfId="0" applyAlignment="1" applyFont="1">
      <alignment wrapText="1"/>
    </xf>
    <xf borderId="0" fillId="0" fontId="6" numFmtId="0" xfId="0" applyAlignment="1" applyFont="1">
      <alignment horizontal="right" wrapText="1"/>
    </xf>
    <xf borderId="0" fillId="5" fontId="3" numFmtId="0" xfId="0" applyAlignment="1" applyFont="1">
      <alignment wrapText="1"/>
    </xf>
    <xf borderId="0" fillId="5" fontId="1" numFmtId="0" xfId="0" applyAlignment="1" applyFont="1">
      <alignment horizontal="left" wrapText="1"/>
    </xf>
    <xf borderId="0" fillId="0" fontId="3" numFmtId="165" xfId="0" applyAlignment="1" applyFont="1" applyNumberFormat="1">
      <alignment horizontal="right" wrapText="1"/>
    </xf>
    <xf borderId="0" fillId="5" fontId="27" numFmtId="0" xfId="0" applyAlignment="1" applyFont="1">
      <alignment horizontal="left" wrapText="1"/>
    </xf>
    <xf borderId="0" fillId="5" fontId="23" numFmtId="0" xfId="0" applyAlignment="1" applyFont="1">
      <alignment horizontal="left" wrapText="1"/>
    </xf>
    <xf borderId="0" fillId="0" fontId="28" numFmtId="0" xfId="0" applyAlignment="1" applyFont="1">
      <alignment horizontal="left" wrapText="1"/>
    </xf>
    <xf borderId="0" fillId="11" fontId="8" numFmtId="0" xfId="0" applyAlignment="1" applyFill="1" applyFont="1">
      <alignment wrapText="1"/>
    </xf>
    <xf borderId="0" fillId="5" fontId="18" numFmtId="0" xfId="0" applyAlignment="1" applyFont="1">
      <alignment horizontal="center" wrapText="1"/>
    </xf>
    <xf borderId="0" fillId="10" fontId="8" numFmtId="0" xfId="0" applyAlignment="1" applyFont="1">
      <alignment wrapText="1"/>
    </xf>
    <xf borderId="0" fillId="0" fontId="8" numFmtId="0" xfId="0" applyAlignment="1" applyFont="1">
      <alignment horizontal="center" wrapText="1"/>
    </xf>
    <xf borderId="0" fillId="0" fontId="8" numFmtId="0" xfId="0" applyAlignment="1" applyFont="1">
      <alignment horizontal="center" wrapText="1"/>
    </xf>
    <xf borderId="0" fillId="0" fontId="6" numFmtId="0" xfId="0" applyAlignment="1" applyFont="1">
      <alignment horizontal="left" wrapText="1"/>
    </xf>
    <xf borderId="0" fillId="4" fontId="29" numFmtId="0" xfId="0" applyAlignment="1" applyFont="1">
      <alignment wrapText="1"/>
    </xf>
    <xf borderId="0" fillId="11" fontId="5" numFmtId="0" xfId="0" applyAlignment="1" applyFont="1">
      <alignment horizontal="left" wrapText="1"/>
    </xf>
    <xf borderId="0" fillId="0" fontId="3" numFmtId="0" xfId="0" applyAlignment="1" applyFont="1">
      <alignment horizontal="left" wrapText="1"/>
    </xf>
    <xf borderId="0" fillId="12" fontId="5" numFmtId="0" xfId="0" applyAlignment="1" applyFill="1" applyFont="1">
      <alignment horizontal="left" wrapText="1"/>
    </xf>
    <xf borderId="0" fillId="0" fontId="3" numFmtId="0" xfId="0" applyAlignment="1" applyFont="1">
      <alignment horizontal="center" wrapText="1"/>
    </xf>
    <xf borderId="0" fillId="5" fontId="3" numFmtId="0" xfId="0" applyAlignment="1" applyFont="1">
      <alignment horizontal="center" wrapText="1"/>
    </xf>
    <xf borderId="0" fillId="13" fontId="8" numFmtId="0" xfId="0" applyAlignment="1" applyFill="1" applyFont="1">
      <alignment wrapText="1"/>
    </xf>
    <xf borderId="0" fillId="0" fontId="30" numFmtId="0" xfId="0" applyAlignment="1" applyFont="1">
      <alignment wrapText="1"/>
    </xf>
    <xf borderId="0" fillId="0" fontId="31" numFmtId="0" xfId="0" applyAlignment="1" applyFont="1">
      <alignment wrapText="1"/>
    </xf>
    <xf borderId="0" fillId="0" fontId="32" numFmtId="0" xfId="0" applyAlignment="1" applyFont="1">
      <alignment wrapText="1"/>
    </xf>
    <xf borderId="0" fillId="0" fontId="33" numFmtId="0" xfId="0" applyAlignment="1" applyFont="1">
      <alignment wrapText="1"/>
    </xf>
  </cellXfs>
  <cellStyles count="1">
    <cellStyle xfId="0" name="Normal" builtinId="0"/>
  </cellStyles>
  <dxfs count="3">
    <dxf>
      <font/>
      <fill>
        <patternFill patternType="solid">
          <fgColor rgb="FF008000"/>
          <bgColor rgb="FF008000"/>
        </patternFill>
      </fill>
      <alignment wrapText="1"/>
      <border>
        <left/>
        <right/>
        <top/>
        <bottom/>
      </border>
    </dxf>
    <dxf>
      <font/>
      <fill>
        <patternFill patternType="solid">
          <fgColor rgb="FFFF0000"/>
          <bgColor rgb="FFFF0000"/>
        </patternFill>
      </fill>
      <alignment wrapText="1"/>
      <border>
        <left/>
        <right/>
        <top/>
        <bottom/>
      </border>
    </dxf>
    <dxf>
      <font/>
      <fill>
        <patternFill patternType="solid">
          <fgColor rgb="FFFFCC00"/>
          <bgColor rgb="FFFFCC00"/>
        </patternFill>
      </fill>
      <alignment wrapText="1"/>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Valitut ja toteutuneet user storyt</a:t>
            </a:r>
          </a:p>
        </c:rich>
      </c:tx>
      <c:overlay val="0"/>
    </c:title>
    <c:plotArea>
      <c:layout/>
      <c:barChart>
        <c:barDir val="bar"/>
        <c:ser>
          <c:idx val="0"/>
          <c:order val="0"/>
          <c:spPr>
            <a:solidFill>
              <a:srgbClr val="6D9EEB"/>
            </a:solidFill>
          </c:spPr>
          <c:cat>
            <c:strRef>
              <c:f>'US statistiikka'!$B$25:$B$30</c:f>
            </c:strRef>
          </c:cat>
          <c:val>
            <c:numRef>
              <c:f>'US statistiikka'!$C$25:$C$30</c:f>
            </c:numRef>
          </c:val>
        </c:ser>
        <c:ser>
          <c:idx val="1"/>
          <c:order val="1"/>
          <c:spPr>
            <a:solidFill>
              <a:srgbClr val="93C47D"/>
            </a:solidFill>
          </c:spPr>
          <c:cat>
            <c:strRef>
              <c:f>'US statistiikka'!$B$25:$B$30</c:f>
            </c:strRef>
          </c:cat>
          <c:val>
            <c:numRef>
              <c:f>'US statistiikka'!$D$25:$D$30</c:f>
            </c:numRef>
          </c:val>
        </c:ser>
        <c:axId val="1180340281"/>
        <c:axId val="1047016421"/>
      </c:barChart>
      <c:catAx>
        <c:axId val="1180340281"/>
        <c:scaling>
          <c:orientation val="maxMin"/>
        </c:scaling>
        <c:delete val="0"/>
        <c:axPos val="l"/>
        <c:title>
          <c:tx>
            <c:rich>
              <a:bodyPr/>
              <a:lstStyle/>
              <a:p>
                <a:pPr lvl="0">
                  <a:defRPr/>
                </a:pPr>
                <a:r>
                  <a:t>Sprintit</a:t>
                </a:r>
              </a:p>
            </c:rich>
          </c:tx>
          <c:overlay val="0"/>
        </c:title>
        <c:txPr>
          <a:bodyPr/>
          <a:lstStyle/>
          <a:p>
            <a:pPr lvl="0">
              <a:defRPr/>
            </a:pPr>
          </a:p>
        </c:txPr>
        <c:crossAx val="1047016421"/>
      </c:catAx>
      <c:valAx>
        <c:axId val="1047016421"/>
        <c:scaling>
          <c:orientation val="minMax"/>
        </c:scaling>
        <c:delete val="0"/>
        <c:axPos val="b"/>
        <c:majorGridlines>
          <c:spPr>
            <a:ln>
              <a:solidFill>
                <a:srgbClr val="B7B7B7"/>
              </a:solidFill>
            </a:ln>
          </c:spPr>
        </c:majorGridlines>
        <c:title>
          <c:tx>
            <c:rich>
              <a:bodyPr/>
              <a:lstStyle/>
              <a:p>
                <a:pPr lvl="0">
                  <a:defRPr/>
                </a:pPr>
                <a:r>
                  <a:t>User storyt</a:t>
                </a:r>
              </a:p>
            </c:rich>
          </c:tx>
          <c:overlay val="0"/>
        </c:title>
        <c:numFmt formatCode="General" sourceLinked="1"/>
        <c:tickLblPos val="nextTo"/>
        <c:spPr>
          <a:ln w="47625">
            <a:noFill/>
          </a:ln>
        </c:spPr>
        <c:txPr>
          <a:bodyPr/>
          <a:lstStyle/>
          <a:p>
            <a:pPr lvl="0">
              <a:defRPr/>
            </a:pPr>
          </a:p>
        </c:txPr>
        <c:crossAx val="1180340281"/>
        <c:crosses val="max"/>
      </c:valAx>
    </c:plotArea>
    <c:legend>
      <c:legendPos val="t"/>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käyrä</a:t>
            </a:r>
          </a:p>
        </c:rich>
      </c:tx>
      <c:overlay val="0"/>
    </c:title>
    <c:plotArea>
      <c:layout/>
      <c:lineChart>
        <c:varyColors val="0"/>
        <c:ser>
          <c:idx val="0"/>
          <c:order val="0"/>
          <c:tx>
            <c:strRef>
              <c:f>nollasprintti!$E$4</c:f>
            </c:strRef>
          </c:tx>
          <c:spPr>
            <a:ln cmpd="sng" w="25400">
              <a:solidFill>
                <a:srgbClr val="741B47"/>
              </a:solidFill>
            </a:ln>
          </c:spPr>
          <c:marker>
            <c:symbol val="circle"/>
            <c:size val="7"/>
            <c:spPr>
              <a:solidFill>
                <a:srgbClr val="741B47"/>
              </a:solidFill>
              <a:ln cmpd="sng">
                <a:solidFill>
                  <a:srgbClr val="741B47"/>
                </a:solidFill>
              </a:ln>
            </c:spPr>
          </c:marker>
          <c:cat>
            <c:strRef>
              <c:f>nollasprintti!$F$2:$L$2</c:f>
            </c:strRef>
          </c:cat>
          <c:val>
            <c:numRef>
              <c:f>nollasprintti!$F$4:$L$4</c:f>
            </c:numRef>
          </c:val>
          <c:smooth val="0"/>
        </c:ser>
        <c:axId val="83342225"/>
        <c:axId val="794809796"/>
      </c:lineChart>
      <c:catAx>
        <c:axId val="83342225"/>
        <c:scaling>
          <c:orientation val="minMax"/>
        </c:scaling>
        <c:delete val="0"/>
        <c:axPos val="b"/>
        <c:title>
          <c:tx>
            <c:rich>
              <a:bodyPr/>
              <a:lstStyle/>
              <a:p>
                <a:pPr lvl="0">
                  <a:defRPr/>
                </a:pPr>
                <a:r>
                  <a:t>date</a:t>
                </a:r>
              </a:p>
            </c:rich>
          </c:tx>
          <c:overlay val="0"/>
        </c:title>
        <c:txPr>
          <a:bodyPr/>
          <a:lstStyle/>
          <a:p>
            <a:pPr lvl="0">
              <a:defRPr/>
            </a:pPr>
          </a:p>
        </c:txPr>
        <c:crossAx val="794809796"/>
      </c:catAx>
      <c:valAx>
        <c:axId val="794809796"/>
        <c:scaling>
          <c:orientation val="minMax"/>
        </c:scaling>
        <c:delete val="0"/>
        <c:axPos val="l"/>
        <c:majorGridlines>
          <c:spPr>
            <a:ln>
              <a:solidFill>
                <a:srgbClr val="B7B7B7"/>
              </a:solidFill>
            </a:ln>
          </c:spPr>
        </c:majorGridlines>
        <c:title>
          <c:tx>
            <c:rich>
              <a:bodyPr/>
              <a:lstStyle/>
              <a:p>
                <a:pPr lvl="0">
                  <a:defRPr/>
                </a:pPr>
                <a:r>
                  <a:t>hours</a:t>
                </a:r>
              </a:p>
            </c:rich>
          </c:tx>
          <c:overlay val="0"/>
        </c:title>
        <c:numFmt formatCode="General" sourceLinked="1"/>
        <c:tickLblPos val="nextTo"/>
        <c:spPr>
          <a:ln w="47625">
            <a:noFill/>
          </a:ln>
        </c:spPr>
        <c:txPr>
          <a:bodyPr/>
          <a:lstStyle/>
          <a:p>
            <a:pPr lvl="0">
              <a:defRPr/>
            </a:pPr>
          </a:p>
        </c:txPr>
        <c:crossAx val="83342225"/>
      </c:valAx>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käyrä</a:t>
            </a:r>
          </a:p>
        </c:rich>
      </c:tx>
      <c:overlay val="0"/>
    </c:title>
    <c:plotArea>
      <c:layout/>
      <c:lineChart>
        <c:varyColors val="0"/>
        <c:ser>
          <c:idx val="0"/>
          <c:order val="0"/>
          <c:tx>
            <c:strRef>
              <c:f>'sprintti 1'!$E$4</c:f>
            </c:strRef>
          </c:tx>
          <c:spPr>
            <a:ln cmpd="sng" w="25400">
              <a:solidFill>
                <a:srgbClr val="741B47"/>
              </a:solidFill>
            </a:ln>
          </c:spPr>
          <c:marker>
            <c:symbol val="circle"/>
            <c:size val="7"/>
            <c:spPr>
              <a:solidFill>
                <a:srgbClr val="741B47"/>
              </a:solidFill>
              <a:ln cmpd="sng">
                <a:solidFill>
                  <a:srgbClr val="741B47"/>
                </a:solidFill>
              </a:ln>
            </c:spPr>
          </c:marker>
          <c:cat>
            <c:strRef>
              <c:f>'sprintti 1'!$F$2:$L$2</c:f>
            </c:strRef>
          </c:cat>
          <c:val>
            <c:numRef>
              <c:f>'sprintti 1'!$F$4:$L$4</c:f>
            </c:numRef>
          </c:val>
          <c:smooth val="0"/>
        </c:ser>
        <c:axId val="1126332343"/>
        <c:axId val="1390539117"/>
      </c:lineChart>
      <c:catAx>
        <c:axId val="1126332343"/>
        <c:scaling>
          <c:orientation val="minMax"/>
        </c:scaling>
        <c:delete val="0"/>
        <c:axPos val="b"/>
        <c:title>
          <c:tx>
            <c:rich>
              <a:bodyPr/>
              <a:lstStyle/>
              <a:p>
                <a:pPr lvl="0">
                  <a:defRPr/>
                </a:pPr>
                <a:r>
                  <a:t>date</a:t>
                </a:r>
              </a:p>
            </c:rich>
          </c:tx>
          <c:overlay val="0"/>
        </c:title>
        <c:txPr>
          <a:bodyPr/>
          <a:lstStyle/>
          <a:p>
            <a:pPr lvl="0">
              <a:defRPr/>
            </a:pPr>
          </a:p>
        </c:txPr>
        <c:crossAx val="1390539117"/>
      </c:catAx>
      <c:valAx>
        <c:axId val="1390539117"/>
        <c:scaling>
          <c:orientation val="minMax"/>
        </c:scaling>
        <c:delete val="0"/>
        <c:axPos val="l"/>
        <c:majorGridlines>
          <c:spPr>
            <a:ln>
              <a:solidFill>
                <a:srgbClr val="B7B7B7"/>
              </a:solidFill>
            </a:ln>
          </c:spPr>
        </c:majorGridlines>
        <c:title>
          <c:tx>
            <c:rich>
              <a:bodyPr/>
              <a:lstStyle/>
              <a:p>
                <a:pPr lvl="0">
                  <a:defRPr/>
                </a:pPr>
                <a:r>
                  <a:t>hours</a:t>
                </a:r>
              </a:p>
            </c:rich>
          </c:tx>
          <c:overlay val="0"/>
        </c:title>
        <c:numFmt formatCode="General" sourceLinked="1"/>
        <c:tickLblPos val="nextTo"/>
        <c:spPr>
          <a:ln w="47625">
            <a:noFill/>
          </a:ln>
        </c:spPr>
        <c:txPr>
          <a:bodyPr/>
          <a:lstStyle/>
          <a:p>
            <a:pPr lvl="0">
              <a:defRPr/>
            </a:pPr>
          </a:p>
        </c:txPr>
        <c:crossAx val="1126332343"/>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käyrä</a:t>
            </a:r>
          </a:p>
        </c:rich>
      </c:tx>
      <c:overlay val="0"/>
    </c:title>
    <c:plotArea>
      <c:layout/>
      <c:lineChart>
        <c:varyColors val="0"/>
        <c:ser>
          <c:idx val="0"/>
          <c:order val="0"/>
          <c:tx>
            <c:strRef>
              <c:f>'sprintti 2'!$E$4</c:f>
            </c:strRef>
          </c:tx>
          <c:spPr>
            <a:ln cmpd="sng" w="25400">
              <a:solidFill>
                <a:srgbClr val="741B47"/>
              </a:solidFill>
            </a:ln>
          </c:spPr>
          <c:marker>
            <c:symbol val="circle"/>
            <c:size val="7"/>
            <c:spPr>
              <a:solidFill>
                <a:srgbClr val="741B47"/>
              </a:solidFill>
              <a:ln cmpd="sng">
                <a:solidFill>
                  <a:srgbClr val="741B47"/>
                </a:solidFill>
              </a:ln>
            </c:spPr>
          </c:marker>
          <c:cat>
            <c:strRef>
              <c:f>'sprintti 2'!$F$2:$L$2</c:f>
            </c:strRef>
          </c:cat>
          <c:val>
            <c:numRef>
              <c:f>'sprintti 2'!$F$4:$L$4</c:f>
            </c:numRef>
          </c:val>
          <c:smooth val="0"/>
        </c:ser>
        <c:axId val="514501498"/>
        <c:axId val="1944928999"/>
      </c:lineChart>
      <c:catAx>
        <c:axId val="514501498"/>
        <c:scaling>
          <c:orientation val="minMax"/>
        </c:scaling>
        <c:delete val="0"/>
        <c:axPos val="b"/>
        <c:title>
          <c:tx>
            <c:rich>
              <a:bodyPr/>
              <a:lstStyle/>
              <a:p>
                <a:pPr lvl="0">
                  <a:defRPr/>
                </a:pPr>
                <a:r>
                  <a:t>date</a:t>
                </a:r>
              </a:p>
            </c:rich>
          </c:tx>
          <c:overlay val="0"/>
        </c:title>
        <c:txPr>
          <a:bodyPr/>
          <a:lstStyle/>
          <a:p>
            <a:pPr lvl="0">
              <a:defRPr/>
            </a:pPr>
          </a:p>
        </c:txPr>
        <c:crossAx val="1944928999"/>
      </c:catAx>
      <c:valAx>
        <c:axId val="1944928999"/>
        <c:scaling>
          <c:orientation val="minMax"/>
        </c:scaling>
        <c:delete val="0"/>
        <c:axPos val="l"/>
        <c:majorGridlines>
          <c:spPr>
            <a:ln>
              <a:solidFill>
                <a:srgbClr val="B7B7B7"/>
              </a:solidFill>
            </a:ln>
          </c:spPr>
        </c:majorGridlines>
        <c:title>
          <c:tx>
            <c:rich>
              <a:bodyPr/>
              <a:lstStyle/>
              <a:p>
                <a:pPr lvl="0">
                  <a:defRPr/>
                </a:pPr>
                <a:r>
                  <a:t>hours</a:t>
                </a:r>
              </a:p>
            </c:rich>
          </c:tx>
          <c:overlay val="0"/>
        </c:title>
        <c:numFmt formatCode="General" sourceLinked="1"/>
        <c:tickLblPos val="nextTo"/>
        <c:spPr>
          <a:ln w="47625">
            <a:noFill/>
          </a:ln>
        </c:spPr>
        <c:txPr>
          <a:bodyPr/>
          <a:lstStyle/>
          <a:p>
            <a:pPr lvl="0">
              <a:defRPr/>
            </a:pPr>
          </a:p>
        </c:txPr>
        <c:crossAx val="514501498"/>
      </c:valAx>
    </c:plotArea>
    <c:legend>
      <c:legendPos val="r"/>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käyrä</a:t>
            </a:r>
          </a:p>
        </c:rich>
      </c:tx>
      <c:overlay val="0"/>
    </c:title>
    <c:plotArea>
      <c:layout/>
      <c:lineChart>
        <c:varyColors val="0"/>
        <c:ser>
          <c:idx val="0"/>
          <c:order val="0"/>
          <c:tx>
            <c:strRef>
              <c:f>'sprintti 3'!$E$4</c:f>
            </c:strRef>
          </c:tx>
          <c:spPr>
            <a:ln cmpd="sng" w="25400">
              <a:solidFill>
                <a:srgbClr val="741B47"/>
              </a:solidFill>
            </a:ln>
          </c:spPr>
          <c:marker>
            <c:symbol val="circle"/>
            <c:size val="7"/>
            <c:spPr>
              <a:solidFill>
                <a:srgbClr val="741B47"/>
              </a:solidFill>
              <a:ln cmpd="sng">
                <a:solidFill>
                  <a:srgbClr val="741B47"/>
                </a:solidFill>
              </a:ln>
            </c:spPr>
          </c:marker>
          <c:cat>
            <c:strRef>
              <c:f>'sprintti 3'!$F$2:$L$2</c:f>
            </c:strRef>
          </c:cat>
          <c:val>
            <c:numRef>
              <c:f>'sprintti 3'!$F$4:$L$4</c:f>
            </c:numRef>
          </c:val>
          <c:smooth val="0"/>
        </c:ser>
        <c:axId val="1295282159"/>
        <c:axId val="470786167"/>
      </c:lineChart>
      <c:catAx>
        <c:axId val="1295282159"/>
        <c:scaling>
          <c:orientation val="minMax"/>
        </c:scaling>
        <c:delete val="0"/>
        <c:axPos val="b"/>
        <c:title>
          <c:tx>
            <c:rich>
              <a:bodyPr/>
              <a:lstStyle/>
              <a:p>
                <a:pPr lvl="0">
                  <a:defRPr/>
                </a:pPr>
                <a:r>
                  <a:t>date</a:t>
                </a:r>
              </a:p>
            </c:rich>
          </c:tx>
          <c:overlay val="0"/>
        </c:title>
        <c:txPr>
          <a:bodyPr/>
          <a:lstStyle/>
          <a:p>
            <a:pPr lvl="0">
              <a:defRPr/>
            </a:pPr>
          </a:p>
        </c:txPr>
        <c:crossAx val="470786167"/>
      </c:catAx>
      <c:valAx>
        <c:axId val="470786167"/>
        <c:scaling>
          <c:orientation val="minMax"/>
        </c:scaling>
        <c:delete val="0"/>
        <c:axPos val="l"/>
        <c:majorGridlines>
          <c:spPr>
            <a:ln>
              <a:solidFill>
                <a:srgbClr val="B7B7B7"/>
              </a:solidFill>
            </a:ln>
          </c:spPr>
        </c:majorGridlines>
        <c:title>
          <c:tx>
            <c:rich>
              <a:bodyPr/>
              <a:lstStyle/>
              <a:p>
                <a:pPr lvl="0">
                  <a:defRPr/>
                </a:pPr>
                <a:r>
                  <a:t>hours</a:t>
                </a:r>
              </a:p>
            </c:rich>
          </c:tx>
          <c:overlay val="0"/>
        </c:title>
        <c:numFmt formatCode="General" sourceLinked="1"/>
        <c:tickLblPos val="nextTo"/>
        <c:spPr>
          <a:ln w="47625">
            <a:noFill/>
          </a:ln>
        </c:spPr>
        <c:txPr>
          <a:bodyPr/>
          <a:lstStyle/>
          <a:p>
            <a:pPr lvl="0">
              <a:defRPr/>
            </a:pPr>
          </a:p>
        </c:txPr>
        <c:crossAx val="1295282159"/>
      </c:valAx>
    </c:plotArea>
    <c:legend>
      <c:legendPos val="r"/>
      <c:overlay val="0"/>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käyrä</a:t>
            </a:r>
          </a:p>
        </c:rich>
      </c:tx>
      <c:overlay val="0"/>
    </c:title>
    <c:plotArea>
      <c:layout/>
      <c:lineChart>
        <c:varyColors val="0"/>
        <c:ser>
          <c:idx val="0"/>
          <c:order val="0"/>
          <c:tx>
            <c:strRef>
              <c:f>'sprintti 4'!$E$4</c:f>
            </c:strRef>
          </c:tx>
          <c:spPr>
            <a:ln cmpd="sng" w="25400">
              <a:solidFill>
                <a:srgbClr val="741B47"/>
              </a:solidFill>
            </a:ln>
          </c:spPr>
          <c:marker>
            <c:symbol val="circle"/>
            <c:size val="7"/>
            <c:spPr>
              <a:solidFill>
                <a:srgbClr val="741B47"/>
              </a:solidFill>
              <a:ln cmpd="sng">
                <a:solidFill>
                  <a:srgbClr val="741B47"/>
                </a:solidFill>
              </a:ln>
            </c:spPr>
          </c:marker>
          <c:cat>
            <c:strRef>
              <c:f>'sprintti 4'!$F$2:$L$2</c:f>
            </c:strRef>
          </c:cat>
          <c:val>
            <c:numRef>
              <c:f>'sprintti 4'!$F$4:$L$4</c:f>
            </c:numRef>
          </c:val>
          <c:smooth val="0"/>
        </c:ser>
        <c:axId val="430905739"/>
        <c:axId val="1206903069"/>
      </c:lineChart>
      <c:catAx>
        <c:axId val="430905739"/>
        <c:scaling>
          <c:orientation val="minMax"/>
        </c:scaling>
        <c:delete val="0"/>
        <c:axPos val="b"/>
        <c:title>
          <c:tx>
            <c:rich>
              <a:bodyPr/>
              <a:lstStyle/>
              <a:p>
                <a:pPr lvl="0">
                  <a:defRPr/>
                </a:pPr>
                <a:r>
                  <a:t>date</a:t>
                </a:r>
              </a:p>
            </c:rich>
          </c:tx>
          <c:overlay val="0"/>
        </c:title>
        <c:txPr>
          <a:bodyPr/>
          <a:lstStyle/>
          <a:p>
            <a:pPr lvl="0">
              <a:defRPr/>
            </a:pPr>
          </a:p>
        </c:txPr>
        <c:crossAx val="1206903069"/>
      </c:catAx>
      <c:valAx>
        <c:axId val="1206903069"/>
        <c:scaling>
          <c:orientation val="minMax"/>
        </c:scaling>
        <c:delete val="0"/>
        <c:axPos val="l"/>
        <c:majorGridlines>
          <c:spPr>
            <a:ln>
              <a:solidFill>
                <a:srgbClr val="B7B7B7"/>
              </a:solidFill>
            </a:ln>
          </c:spPr>
        </c:majorGridlines>
        <c:title>
          <c:tx>
            <c:rich>
              <a:bodyPr/>
              <a:lstStyle/>
              <a:p>
                <a:pPr lvl="0">
                  <a:defRPr/>
                </a:pPr>
                <a:r>
                  <a:t>hours</a:t>
                </a:r>
              </a:p>
            </c:rich>
          </c:tx>
          <c:overlay val="0"/>
        </c:title>
        <c:numFmt formatCode="General" sourceLinked="1"/>
        <c:tickLblPos val="nextTo"/>
        <c:spPr>
          <a:ln w="47625">
            <a:noFill/>
          </a:ln>
        </c:spPr>
        <c:txPr>
          <a:bodyPr/>
          <a:lstStyle/>
          <a:p>
            <a:pPr lvl="0">
              <a:defRPr/>
            </a:pPr>
          </a:p>
        </c:txPr>
        <c:crossAx val="430905739"/>
      </c:valAx>
    </c:plotArea>
    <c:legend>
      <c:legendPos val="r"/>
      <c:overlay val="0"/>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käyrä</a:t>
            </a:r>
          </a:p>
        </c:rich>
      </c:tx>
      <c:overlay val="0"/>
    </c:title>
    <c:plotArea>
      <c:layout/>
      <c:lineChart>
        <c:varyColors val="0"/>
        <c:ser>
          <c:idx val="0"/>
          <c:order val="0"/>
          <c:tx>
            <c:strRef>
              <c:f>'sprintti 5'!$E$4</c:f>
            </c:strRef>
          </c:tx>
          <c:spPr>
            <a:ln cmpd="sng" w="25400">
              <a:solidFill>
                <a:srgbClr val="741B47"/>
              </a:solidFill>
            </a:ln>
          </c:spPr>
          <c:marker>
            <c:symbol val="circle"/>
            <c:size val="7"/>
            <c:spPr>
              <a:solidFill>
                <a:srgbClr val="741B47"/>
              </a:solidFill>
              <a:ln cmpd="sng">
                <a:solidFill>
                  <a:srgbClr val="741B47"/>
                </a:solidFill>
              </a:ln>
            </c:spPr>
          </c:marker>
          <c:cat>
            <c:strRef>
              <c:f>'sprintti 5'!$F$2:$L$2</c:f>
            </c:strRef>
          </c:cat>
          <c:val>
            <c:numRef>
              <c:f>'sprintti 5'!$F$4:$L$4</c:f>
            </c:numRef>
          </c:val>
          <c:smooth val="0"/>
        </c:ser>
        <c:axId val="1604707349"/>
        <c:axId val="1542850670"/>
      </c:lineChart>
      <c:catAx>
        <c:axId val="1604707349"/>
        <c:scaling>
          <c:orientation val="minMax"/>
        </c:scaling>
        <c:delete val="0"/>
        <c:axPos val="b"/>
        <c:title>
          <c:tx>
            <c:rich>
              <a:bodyPr/>
              <a:lstStyle/>
              <a:p>
                <a:pPr lvl="0">
                  <a:defRPr/>
                </a:pPr>
                <a:r>
                  <a:t>date</a:t>
                </a:r>
              </a:p>
            </c:rich>
          </c:tx>
          <c:overlay val="0"/>
        </c:title>
        <c:txPr>
          <a:bodyPr/>
          <a:lstStyle/>
          <a:p>
            <a:pPr lvl="0">
              <a:defRPr/>
            </a:pPr>
          </a:p>
        </c:txPr>
        <c:crossAx val="1542850670"/>
      </c:catAx>
      <c:valAx>
        <c:axId val="1542850670"/>
        <c:scaling>
          <c:orientation val="minMax"/>
        </c:scaling>
        <c:delete val="0"/>
        <c:axPos val="l"/>
        <c:majorGridlines>
          <c:spPr>
            <a:ln>
              <a:solidFill>
                <a:srgbClr val="B7B7B7"/>
              </a:solidFill>
            </a:ln>
          </c:spPr>
        </c:majorGridlines>
        <c:title>
          <c:tx>
            <c:rich>
              <a:bodyPr/>
              <a:lstStyle/>
              <a:p>
                <a:pPr lvl="0">
                  <a:defRPr/>
                </a:pPr>
                <a:r>
                  <a:t>hours</a:t>
                </a:r>
              </a:p>
            </c:rich>
          </c:tx>
          <c:overlay val="0"/>
        </c:title>
        <c:numFmt formatCode="General" sourceLinked="1"/>
        <c:tickLblPos val="nextTo"/>
        <c:spPr>
          <a:ln w="47625">
            <a:noFill/>
          </a:ln>
        </c:spPr>
        <c:txPr>
          <a:bodyPr/>
          <a:lstStyle/>
          <a:p>
            <a:pPr lvl="0">
              <a:defRPr/>
            </a:pPr>
          </a:p>
        </c:txPr>
        <c:crossAx val="1604707349"/>
      </c:valAx>
    </c:plotArea>
    <c:legend>
      <c:legendPos val="r"/>
      <c:overlay val="0"/>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käyrä</a:t>
            </a:r>
          </a:p>
        </c:rich>
      </c:tx>
      <c:overlay val="0"/>
    </c:title>
    <c:plotArea>
      <c:layout/>
      <c:lineChart>
        <c:varyColors val="0"/>
        <c:ser>
          <c:idx val="0"/>
          <c:order val="0"/>
          <c:tx>
            <c:strRef>
              <c:f>'sprintti 6'!$E$4</c:f>
            </c:strRef>
          </c:tx>
          <c:spPr>
            <a:ln cmpd="sng" w="25400">
              <a:solidFill>
                <a:srgbClr val="741B47"/>
              </a:solidFill>
            </a:ln>
          </c:spPr>
          <c:marker>
            <c:symbol val="circle"/>
            <c:size val="7"/>
            <c:spPr>
              <a:solidFill>
                <a:srgbClr val="741B47"/>
              </a:solidFill>
              <a:ln cmpd="sng">
                <a:solidFill>
                  <a:srgbClr val="741B47"/>
                </a:solidFill>
              </a:ln>
            </c:spPr>
          </c:marker>
          <c:cat>
            <c:strRef>
              <c:f>'sprintti 6'!$F$2:$L$2</c:f>
            </c:strRef>
          </c:cat>
          <c:val>
            <c:numRef>
              <c:f>'sprintti 6'!$F$4:$L$4</c:f>
            </c:numRef>
          </c:val>
          <c:smooth val="0"/>
        </c:ser>
        <c:axId val="26361527"/>
        <c:axId val="1125208749"/>
      </c:lineChart>
      <c:catAx>
        <c:axId val="26361527"/>
        <c:scaling>
          <c:orientation val="minMax"/>
        </c:scaling>
        <c:delete val="0"/>
        <c:axPos val="b"/>
        <c:title>
          <c:tx>
            <c:rich>
              <a:bodyPr/>
              <a:lstStyle/>
              <a:p>
                <a:pPr lvl="0">
                  <a:defRPr/>
                </a:pPr>
                <a:r>
                  <a:t>date</a:t>
                </a:r>
              </a:p>
            </c:rich>
          </c:tx>
          <c:overlay val="0"/>
        </c:title>
        <c:txPr>
          <a:bodyPr/>
          <a:lstStyle/>
          <a:p>
            <a:pPr lvl="0">
              <a:defRPr/>
            </a:pPr>
          </a:p>
        </c:txPr>
        <c:crossAx val="1125208749"/>
      </c:catAx>
      <c:valAx>
        <c:axId val="1125208749"/>
        <c:scaling>
          <c:orientation val="minMax"/>
        </c:scaling>
        <c:delete val="0"/>
        <c:axPos val="l"/>
        <c:majorGridlines>
          <c:spPr>
            <a:ln>
              <a:solidFill>
                <a:srgbClr val="B7B7B7"/>
              </a:solidFill>
            </a:ln>
          </c:spPr>
        </c:majorGridlines>
        <c:title>
          <c:tx>
            <c:rich>
              <a:bodyPr/>
              <a:lstStyle/>
              <a:p>
                <a:pPr lvl="0">
                  <a:defRPr/>
                </a:pPr>
                <a:r>
                  <a:t>hours</a:t>
                </a:r>
              </a:p>
            </c:rich>
          </c:tx>
          <c:overlay val="0"/>
        </c:title>
        <c:numFmt formatCode="General" sourceLinked="1"/>
        <c:tickLblPos val="nextTo"/>
        <c:spPr>
          <a:ln w="47625">
            <a:noFill/>
          </a:ln>
        </c:spPr>
        <c:txPr>
          <a:bodyPr/>
          <a:lstStyle/>
          <a:p>
            <a:pPr lvl="0">
              <a:defRPr/>
            </a:pPr>
          </a:p>
        </c:txPr>
        <c:crossAx val="26361527"/>
      </c:valAx>
    </c:plotArea>
    <c:legend>
      <c:legendPos val="r"/>
      <c:overlay val="0"/>
    </c:legend>
    <c:plotVisOnly val="1"/>
  </c:chart>
</c:chartSpace>
</file>

<file path=xl/drawings/_rels/worksheet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worksheet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worksheet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worksheet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worksheet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worksheet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worksheet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worksheetdrawing9.xml.rels><?xml version="1.0" encoding="UTF-8" standalone="yes"?><Relationships xmlns="http://schemas.openxmlformats.org/package/2006/relationships"><Relationship Id="rId1" Type="http://schemas.openxmlformats.org/officeDocument/2006/relationships/chart" Target="../charts/char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390525</xdr:colOff>
      <xdr:row>0</xdr:row>
      <xdr:rowOff>190500</xdr:rowOff>
    </xdr:from>
    <xdr:to>
      <xdr:col>21</xdr:col>
      <xdr:colOff>1000125</xdr:colOff>
      <xdr:row>18</xdr:row>
      <xdr:rowOff>171450</xdr:rowOff>
    </xdr:to>
    <xdr:graphicFrame>
      <xdr:nvGraphicFramePr>
        <xdr:cNvPr id="7" name="Chart 7" title="Kaavio"/>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371475</xdr:colOff>
      <xdr:row>0</xdr:row>
      <xdr:rowOff>161925</xdr:rowOff>
    </xdr:from>
    <xdr:to>
      <xdr:col>21</xdr:col>
      <xdr:colOff>981075</xdr:colOff>
      <xdr:row>19</xdr:row>
      <xdr:rowOff>47625</xdr:rowOff>
    </xdr:to>
    <xdr:graphicFrame>
      <xdr:nvGraphicFramePr>
        <xdr:cNvPr id="8" name="Chart 8" title="Kaavio"/>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304800</xdr:colOff>
      <xdr:row>2</xdr:row>
      <xdr:rowOff>0</xdr:rowOff>
    </xdr:from>
    <xdr:to>
      <xdr:col>5</xdr:col>
      <xdr:colOff>838200</xdr:colOff>
      <xdr:row>21</xdr:row>
      <xdr:rowOff>95250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13</xdr:col>
      <xdr:colOff>0</xdr:colOff>
      <xdr:row>1</xdr:row>
      <xdr:rowOff>9525</xdr:rowOff>
    </xdr:from>
    <xdr:to>
      <xdr:col>20</xdr:col>
      <xdr:colOff>590550</xdr:colOff>
      <xdr:row>14</xdr:row>
      <xdr:rowOff>85725</xdr:rowOff>
    </xdr:to>
    <xdr:graphicFrame>
      <xdr:nvGraphicFramePr>
        <xdr:cNvPr id="2" name="Chart 2" title="Kaavio"/>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390525</xdr:colOff>
      <xdr:row>0</xdr:row>
      <xdr:rowOff>161925</xdr:rowOff>
    </xdr:from>
    <xdr:to>
      <xdr:col>23</xdr:col>
      <xdr:colOff>1704975</xdr:colOff>
      <xdr:row>19</xdr:row>
      <xdr:rowOff>47625</xdr:rowOff>
    </xdr:to>
    <xdr:graphicFrame>
      <xdr:nvGraphicFramePr>
        <xdr:cNvPr id="3" name="Chart 3" title="Kaavio"/>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381000</xdr:colOff>
      <xdr:row>0</xdr:row>
      <xdr:rowOff>171450</xdr:rowOff>
    </xdr:from>
    <xdr:to>
      <xdr:col>21</xdr:col>
      <xdr:colOff>990600</xdr:colOff>
      <xdr:row>19</xdr:row>
      <xdr:rowOff>66675</xdr:rowOff>
    </xdr:to>
    <xdr:graphicFrame>
      <xdr:nvGraphicFramePr>
        <xdr:cNvPr id="4" name="Chart 4" title="Kaavio"/>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361950</xdr:colOff>
      <xdr:row>0</xdr:row>
      <xdr:rowOff>161925</xdr:rowOff>
    </xdr:from>
    <xdr:to>
      <xdr:col>21</xdr:col>
      <xdr:colOff>971550</xdr:colOff>
      <xdr:row>19</xdr:row>
      <xdr:rowOff>47625</xdr:rowOff>
    </xdr:to>
    <xdr:graphicFrame>
      <xdr:nvGraphicFramePr>
        <xdr:cNvPr id="5" name="Chart 5" title="Kaavio"/>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12</xdr:col>
      <xdr:colOff>381000</xdr:colOff>
      <xdr:row>0</xdr:row>
      <xdr:rowOff>171450</xdr:rowOff>
    </xdr:from>
    <xdr:to>
      <xdr:col>21</xdr:col>
      <xdr:colOff>990600</xdr:colOff>
      <xdr:row>19</xdr:row>
      <xdr:rowOff>66675</xdr:rowOff>
    </xdr:to>
    <xdr:graphicFrame>
      <xdr:nvGraphicFramePr>
        <xdr:cNvPr id="6" name="Chart 6" title="Kaavio"/>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14"/>
    <col customWidth="1" min="2" max="2" width="40.43"/>
    <col customWidth="1" min="3" max="3" width="9.86"/>
    <col customWidth="1" min="4" max="4" width="12.0"/>
    <col customWidth="1" min="5" max="5" width="161.29"/>
    <col customWidth="1" min="6" max="11" width="6.0"/>
  </cols>
  <sheetData>
    <row r="1" ht="15.0" customHeight="1">
      <c r="A1" s="1" t="s">
        <v>0</v>
      </c>
      <c r="B1" s="1" t="s">
        <v>1</v>
      </c>
      <c r="C1" s="1" t="s">
        <v>2</v>
      </c>
      <c r="D1" s="2" t="s">
        <v>3</v>
      </c>
      <c r="E1" s="3" t="s">
        <v>4</v>
      </c>
      <c r="F1" s="4"/>
      <c r="G1" s="4"/>
      <c r="H1" s="4"/>
      <c r="I1" s="4"/>
      <c r="J1" s="4"/>
      <c r="K1" s="4"/>
    </row>
    <row r="2" ht="15.0" customHeight="1">
      <c r="A2" s="5">
        <v>0.0</v>
      </c>
      <c r="B2" s="5"/>
      <c r="C2" s="5"/>
      <c r="D2" s="5"/>
      <c r="E2" s="6"/>
      <c r="F2" s="4"/>
      <c r="G2" s="4"/>
      <c r="H2" s="4"/>
      <c r="I2" s="4"/>
      <c r="J2" s="4"/>
      <c r="K2" s="4"/>
    </row>
    <row r="3" ht="15.0" customHeight="1">
      <c r="A3" s="7"/>
      <c r="B3" s="8" t="s">
        <v>5</v>
      </c>
      <c r="C3" s="9"/>
      <c r="D3" s="9"/>
      <c r="E3" s="4"/>
      <c r="F3" s="4"/>
      <c r="G3" s="4"/>
      <c r="H3" s="4"/>
      <c r="I3" s="4"/>
      <c r="J3" s="4"/>
      <c r="K3" s="4"/>
    </row>
    <row r="4" ht="15.0" customHeight="1">
      <c r="A4" s="7"/>
      <c r="B4" s="8" t="s">
        <v>6</v>
      </c>
      <c r="C4" s="9"/>
      <c r="D4" s="9"/>
      <c r="E4" s="10"/>
      <c r="F4" s="11"/>
      <c r="G4" s="11"/>
      <c r="H4" s="10"/>
      <c r="I4" s="10"/>
      <c r="J4" s="10"/>
      <c r="K4" s="10"/>
    </row>
    <row r="5" ht="15.0" customHeight="1">
      <c r="A5" s="7"/>
      <c r="B5" s="8" t="s">
        <v>7</v>
      </c>
      <c r="C5" s="9"/>
      <c r="D5" s="9"/>
      <c r="E5" s="10"/>
      <c r="F5" s="11"/>
      <c r="G5" s="11"/>
      <c r="H5" s="10"/>
      <c r="I5" s="10"/>
      <c r="J5" s="10"/>
      <c r="K5" s="10"/>
    </row>
    <row r="6" ht="15.0" customHeight="1">
      <c r="A6" s="7"/>
      <c r="B6" s="8" t="s">
        <v>8</v>
      </c>
      <c r="C6" s="9"/>
      <c r="D6" s="9"/>
      <c r="E6" s="10"/>
      <c r="F6" s="11"/>
      <c r="G6" s="11"/>
      <c r="H6" s="10"/>
      <c r="I6" s="10"/>
      <c r="J6" s="10"/>
      <c r="K6" s="10"/>
    </row>
    <row r="7" ht="15.0" customHeight="1">
      <c r="A7" s="7"/>
      <c r="B7" s="8" t="s">
        <v>9</v>
      </c>
      <c r="C7" s="9"/>
      <c r="D7" s="9"/>
      <c r="E7" s="10"/>
      <c r="F7" s="11"/>
      <c r="G7" s="11"/>
      <c r="H7" s="10"/>
      <c r="I7" s="10"/>
      <c r="J7" s="10"/>
      <c r="K7" s="10"/>
    </row>
    <row r="8" ht="15.0" customHeight="1">
      <c r="A8" s="12"/>
      <c r="B8" s="13" t="s">
        <v>10</v>
      </c>
      <c r="C8" s="13"/>
      <c r="D8" s="14"/>
      <c r="E8" s="15" t="s">
        <v>11</v>
      </c>
      <c r="F8" s="11"/>
      <c r="G8" s="11"/>
      <c r="H8" s="10"/>
      <c r="I8" s="10"/>
      <c r="J8" s="10"/>
      <c r="K8" s="10"/>
    </row>
    <row r="9" ht="15.0" customHeight="1">
      <c r="A9" s="12"/>
      <c r="B9" s="13" t="s">
        <v>12</v>
      </c>
      <c r="C9" s="13">
        <v>1.0</v>
      </c>
      <c r="D9" s="14"/>
      <c r="E9" s="15" t="s">
        <v>13</v>
      </c>
      <c r="F9" s="11"/>
      <c r="G9" s="11"/>
      <c r="H9" s="10"/>
      <c r="I9" s="10"/>
      <c r="J9" s="10"/>
      <c r="K9" s="10"/>
    </row>
    <row r="10" ht="15.0" customHeight="1">
      <c r="A10" s="12"/>
      <c r="B10" s="13" t="s">
        <v>14</v>
      </c>
      <c r="C10" s="13">
        <v>2.0</v>
      </c>
      <c r="D10" s="14"/>
      <c r="E10" s="15" t="s">
        <v>15</v>
      </c>
      <c r="F10" s="11"/>
      <c r="G10" s="11"/>
      <c r="H10" s="10"/>
      <c r="I10" s="10"/>
      <c r="J10" s="10"/>
      <c r="K10" s="10"/>
    </row>
    <row r="11" ht="15.0" customHeight="1">
      <c r="A11" s="12"/>
      <c r="B11" s="13" t="s">
        <v>16</v>
      </c>
      <c r="C11" s="13"/>
      <c r="D11" s="14"/>
      <c r="E11" s="15"/>
      <c r="F11" s="11"/>
      <c r="G11" s="11"/>
      <c r="H11" s="10"/>
      <c r="I11" s="10"/>
      <c r="J11" s="10"/>
      <c r="K11" s="10"/>
    </row>
    <row r="12" ht="15.0" customHeight="1">
      <c r="A12" s="12"/>
      <c r="B12" s="13" t="s">
        <v>17</v>
      </c>
      <c r="C12" s="13"/>
      <c r="D12" s="14"/>
      <c r="E12" s="15"/>
      <c r="F12" s="11"/>
      <c r="G12" s="11"/>
      <c r="H12" s="10"/>
      <c r="I12" s="10"/>
      <c r="J12" s="10"/>
      <c r="K12" s="10"/>
    </row>
    <row r="13" ht="15.0" customHeight="1">
      <c r="A13" s="12"/>
      <c r="B13" s="13" t="s">
        <v>18</v>
      </c>
      <c r="C13" s="13">
        <v>3.0</v>
      </c>
      <c r="D13" s="14"/>
      <c r="E13" s="15" t="s">
        <v>19</v>
      </c>
      <c r="F13" s="11"/>
      <c r="G13" s="11"/>
      <c r="H13" s="10"/>
      <c r="I13" s="10"/>
      <c r="J13" s="10"/>
      <c r="K13" s="10"/>
    </row>
    <row r="14" ht="15.0" customHeight="1">
      <c r="A14" s="5">
        <v>1.0</v>
      </c>
      <c r="B14" s="5"/>
      <c r="C14" s="5"/>
      <c r="D14" s="5"/>
      <c r="E14" s="5"/>
      <c r="F14" s="11"/>
      <c r="G14" s="11"/>
      <c r="H14" s="10"/>
      <c r="I14" s="10"/>
      <c r="J14" s="10"/>
      <c r="K14" s="10"/>
    </row>
    <row r="15" ht="15.0" customHeight="1">
      <c r="A15" s="7"/>
      <c r="B15" s="13" t="s">
        <v>20</v>
      </c>
      <c r="C15" s="13">
        <v>3.0</v>
      </c>
      <c r="D15" s="9"/>
      <c r="E15" s="15" t="s">
        <v>13</v>
      </c>
      <c r="F15" s="11"/>
      <c r="G15" s="11"/>
      <c r="H15" s="10"/>
      <c r="I15" s="10"/>
      <c r="J15" s="10"/>
      <c r="K15" s="10"/>
    </row>
    <row r="16" ht="15.0" customHeight="1">
      <c r="A16" s="7"/>
      <c r="B16" s="13" t="s">
        <v>21</v>
      </c>
      <c r="C16" s="13">
        <v>5.0</v>
      </c>
      <c r="D16" s="9"/>
      <c r="E16" s="15" t="s">
        <v>22</v>
      </c>
      <c r="F16" s="11"/>
      <c r="G16" s="11"/>
      <c r="H16" s="10"/>
      <c r="I16" s="10"/>
      <c r="J16" s="10"/>
      <c r="K16" s="10"/>
    </row>
    <row r="17" ht="15.0" customHeight="1">
      <c r="A17" s="7"/>
      <c r="B17" s="13" t="s">
        <v>23</v>
      </c>
      <c r="C17" s="13">
        <v>5.0</v>
      </c>
      <c r="D17" s="9"/>
      <c r="E17" s="15" t="s">
        <v>24</v>
      </c>
      <c r="F17" s="11"/>
      <c r="G17" s="11"/>
      <c r="H17" s="10"/>
      <c r="I17" s="10"/>
      <c r="J17" s="10"/>
      <c r="K17" s="10"/>
    </row>
    <row r="18" ht="15.0" customHeight="1">
      <c r="A18" s="7"/>
      <c r="B18" s="13" t="s">
        <v>25</v>
      </c>
      <c r="C18" s="13">
        <v>3.0</v>
      </c>
      <c r="D18" s="9"/>
      <c r="E18" s="15" t="s">
        <v>26</v>
      </c>
      <c r="F18" s="11"/>
      <c r="G18" s="11"/>
      <c r="H18" s="10"/>
      <c r="I18" s="10"/>
      <c r="J18" s="10"/>
      <c r="K18" s="10"/>
    </row>
    <row r="19" ht="15.0" customHeight="1">
      <c r="A19" s="7"/>
      <c r="B19" s="16" t="s">
        <v>27</v>
      </c>
      <c r="C19" s="13"/>
      <c r="D19" s="9"/>
      <c r="E19" s="15"/>
      <c r="F19" s="11"/>
      <c r="G19" s="11"/>
      <c r="H19" s="10"/>
      <c r="I19" s="10"/>
      <c r="J19" s="10"/>
      <c r="K19" s="10"/>
    </row>
    <row r="20" ht="15.0" customHeight="1">
      <c r="A20" s="5">
        <v>2.0</v>
      </c>
      <c r="B20" s="5"/>
      <c r="C20" s="5"/>
      <c r="D20" s="5"/>
      <c r="E20" s="5"/>
      <c r="F20" s="11"/>
      <c r="G20" s="11"/>
      <c r="H20" s="10"/>
      <c r="I20" s="10"/>
      <c r="J20" s="10"/>
      <c r="K20" s="10"/>
    </row>
    <row r="21" ht="15.0" customHeight="1">
      <c r="A21" s="7"/>
      <c r="B21" s="8" t="s">
        <v>28</v>
      </c>
      <c r="C21" s="13">
        <v>8.0</v>
      </c>
      <c r="D21" s="9"/>
      <c r="E21" s="17" t="s">
        <v>29</v>
      </c>
      <c r="F21" s="11"/>
      <c r="G21" s="11"/>
      <c r="H21" s="10"/>
      <c r="I21" s="10"/>
      <c r="J21" s="10"/>
      <c r="K21" s="10"/>
    </row>
    <row r="22" ht="15.0" customHeight="1">
      <c r="A22" s="7"/>
      <c r="B22" s="8" t="s">
        <v>30</v>
      </c>
      <c r="C22" s="13">
        <v>8.0</v>
      </c>
      <c r="D22" s="9"/>
      <c r="E22" s="18"/>
      <c r="F22" s="11"/>
      <c r="G22" s="11"/>
      <c r="H22" s="10"/>
      <c r="I22" s="10"/>
      <c r="J22" s="10"/>
      <c r="K22" s="10"/>
    </row>
    <row r="23" ht="15.0" customHeight="1">
      <c r="A23" s="7"/>
      <c r="B23" s="8" t="s">
        <v>31</v>
      </c>
      <c r="C23" s="13">
        <v>3.0</v>
      </c>
      <c r="D23" s="19"/>
      <c r="E23" s="17" t="s">
        <v>32</v>
      </c>
      <c r="F23" s="11"/>
      <c r="G23" s="11"/>
      <c r="H23" s="10"/>
      <c r="I23" s="10"/>
      <c r="J23" s="10"/>
      <c r="K23" s="10"/>
    </row>
    <row r="24" ht="15.0" customHeight="1">
      <c r="A24" s="7"/>
      <c r="B24" s="8" t="s">
        <v>33</v>
      </c>
      <c r="C24" s="13">
        <v>8.0</v>
      </c>
      <c r="D24" s="9"/>
      <c r="E24" s="18" t="s">
        <v>34</v>
      </c>
      <c r="F24" s="11"/>
      <c r="G24" s="11"/>
      <c r="H24" s="10"/>
      <c r="I24" s="10"/>
      <c r="J24" s="10"/>
      <c r="K24" s="10"/>
    </row>
    <row r="25" ht="15.0" customHeight="1">
      <c r="A25" s="5">
        <v>3.0</v>
      </c>
      <c r="B25" s="5"/>
      <c r="C25" s="5"/>
      <c r="D25" s="5"/>
      <c r="E25" s="5"/>
      <c r="F25" s="11"/>
      <c r="G25" s="11"/>
      <c r="H25" s="10"/>
      <c r="I25" s="10"/>
      <c r="J25" s="10"/>
      <c r="K25" s="10"/>
    </row>
    <row r="26" ht="15.0" customHeight="1">
      <c r="A26" s="7"/>
      <c r="B26" s="8" t="s">
        <v>35</v>
      </c>
      <c r="C26" s="20">
        <v>4.0</v>
      </c>
      <c r="D26" s="9"/>
      <c r="E26" s="18"/>
      <c r="F26" s="11"/>
      <c r="G26" s="11"/>
      <c r="H26" s="10"/>
      <c r="I26" s="10"/>
      <c r="J26" s="10"/>
      <c r="K26" s="10"/>
    </row>
    <row r="27" ht="15.0" customHeight="1">
      <c r="A27" s="7"/>
      <c r="B27" s="8" t="s">
        <v>36</v>
      </c>
      <c r="C27" s="8">
        <v>8.0</v>
      </c>
      <c r="D27" s="9"/>
      <c r="E27" s="18" t="s">
        <v>37</v>
      </c>
      <c r="F27" s="11"/>
      <c r="G27" s="11"/>
      <c r="H27" s="10"/>
      <c r="I27" s="10"/>
      <c r="J27" s="10"/>
      <c r="K27" s="10"/>
    </row>
    <row r="28" ht="15.0" customHeight="1">
      <c r="A28" s="7"/>
      <c r="B28" s="8" t="s">
        <v>38</v>
      </c>
      <c r="C28" s="20">
        <v>3.0</v>
      </c>
      <c r="D28" s="9"/>
      <c r="E28" s="18" t="s">
        <v>39</v>
      </c>
      <c r="F28" s="11"/>
      <c r="G28" s="11"/>
      <c r="H28" s="10"/>
      <c r="I28" s="10"/>
      <c r="J28" s="10"/>
      <c r="K28" s="10"/>
    </row>
    <row r="29" ht="15.0" customHeight="1">
      <c r="A29" s="7"/>
      <c r="B29" s="8" t="s">
        <v>40</v>
      </c>
      <c r="C29" s="20">
        <v>3.0</v>
      </c>
      <c r="D29" s="9"/>
      <c r="E29" s="18" t="s">
        <v>41</v>
      </c>
      <c r="F29" s="11"/>
      <c r="G29" s="11"/>
      <c r="H29" s="10"/>
      <c r="I29" s="10"/>
      <c r="J29" s="10"/>
      <c r="K29" s="10"/>
    </row>
    <row r="30" ht="15.0" customHeight="1">
      <c r="A30" s="7"/>
      <c r="B30" s="8" t="s">
        <v>42</v>
      </c>
      <c r="C30" s="8">
        <v>6.0</v>
      </c>
      <c r="D30" s="9"/>
      <c r="E30" s="18" t="s">
        <v>43</v>
      </c>
      <c r="F30" s="11"/>
      <c r="G30" s="11"/>
      <c r="H30" s="10"/>
      <c r="I30" s="10"/>
      <c r="J30" s="10"/>
      <c r="K30" s="10"/>
    </row>
    <row r="31" ht="15.0" customHeight="1">
      <c r="A31" s="7"/>
      <c r="B31" s="8" t="s">
        <v>44</v>
      </c>
      <c r="C31" s="20">
        <v>8.0</v>
      </c>
      <c r="D31" s="9"/>
      <c r="E31" s="18" t="s">
        <v>45</v>
      </c>
      <c r="F31" s="11"/>
      <c r="G31" s="11"/>
      <c r="H31" s="10"/>
      <c r="I31" s="10"/>
      <c r="J31" s="10"/>
      <c r="K31" s="10"/>
    </row>
    <row r="32" ht="15.0" customHeight="1">
      <c r="A32" s="7"/>
      <c r="B32" s="8" t="s">
        <v>46</v>
      </c>
      <c r="C32" s="8">
        <v>4.0</v>
      </c>
      <c r="D32" s="9"/>
      <c r="E32" s="7" t="s">
        <v>47</v>
      </c>
      <c r="F32" s="11"/>
      <c r="G32" s="11"/>
      <c r="H32" s="10"/>
      <c r="I32" s="10"/>
      <c r="J32" s="10"/>
      <c r="K32" s="10"/>
    </row>
    <row r="33" ht="15.0" customHeight="1">
      <c r="A33" s="7"/>
      <c r="B33" s="8" t="s">
        <v>48</v>
      </c>
      <c r="C33" s="8">
        <v>5.0</v>
      </c>
      <c r="D33" s="8"/>
      <c r="E33" s="21" t="s">
        <v>49</v>
      </c>
      <c r="F33" s="11"/>
      <c r="G33" s="11"/>
      <c r="H33" s="10"/>
      <c r="I33" s="10"/>
      <c r="J33" s="10"/>
      <c r="K33" s="10"/>
    </row>
    <row r="34" ht="15.0" customHeight="1">
      <c r="A34" s="5">
        <v>4.0</v>
      </c>
      <c r="B34" s="5"/>
      <c r="C34" s="5"/>
      <c r="D34" s="5"/>
      <c r="E34" s="5"/>
      <c r="F34" s="11"/>
      <c r="G34" s="11"/>
      <c r="H34" s="10"/>
      <c r="I34" s="10"/>
      <c r="J34" s="10"/>
      <c r="K34" s="10"/>
    </row>
    <row r="35" ht="15.0" customHeight="1">
      <c r="A35" s="7"/>
      <c r="B35" s="8" t="s">
        <v>50</v>
      </c>
      <c r="C35" s="8">
        <v>8.0</v>
      </c>
      <c r="D35" s="8"/>
      <c r="E35" s="10" t="s">
        <v>51</v>
      </c>
      <c r="F35" s="11"/>
      <c r="G35" s="11"/>
      <c r="H35" s="10"/>
      <c r="I35" s="10"/>
      <c r="J35" s="10"/>
      <c r="K35" s="10"/>
    </row>
    <row r="36" ht="15.0" customHeight="1">
      <c r="A36" s="7"/>
      <c r="B36" s="8" t="s">
        <v>52</v>
      </c>
      <c r="C36" s="8">
        <v>3.0</v>
      </c>
      <c r="D36" s="8"/>
      <c r="E36" s="10" t="s">
        <v>53</v>
      </c>
      <c r="F36" s="11"/>
      <c r="G36" s="11"/>
      <c r="H36" s="10"/>
      <c r="I36" s="10"/>
      <c r="J36" s="10"/>
      <c r="K36" s="10"/>
    </row>
    <row r="37" ht="15.0" customHeight="1">
      <c r="A37" s="7"/>
      <c r="B37" s="8" t="s">
        <v>54</v>
      </c>
      <c r="C37" s="8">
        <v>2.0</v>
      </c>
      <c r="D37" s="8"/>
      <c r="E37" s="10" t="s">
        <v>55</v>
      </c>
      <c r="F37" s="11"/>
      <c r="G37" s="11"/>
      <c r="H37" s="10"/>
      <c r="I37" s="10"/>
      <c r="J37" s="10"/>
      <c r="K37" s="10"/>
    </row>
    <row r="38" ht="15.0" customHeight="1">
      <c r="A38" s="7"/>
      <c r="B38" s="8" t="s">
        <v>56</v>
      </c>
      <c r="C38" s="8">
        <v>4.0</v>
      </c>
      <c r="D38" s="8"/>
      <c r="E38" s="10" t="s">
        <v>57</v>
      </c>
      <c r="F38" s="11"/>
      <c r="G38" s="11"/>
      <c r="H38" s="10"/>
      <c r="I38" s="10"/>
      <c r="J38" s="10"/>
      <c r="K38" s="10"/>
    </row>
    <row r="39" ht="15.0" customHeight="1">
      <c r="A39" s="7"/>
      <c r="B39" s="8" t="s">
        <v>58</v>
      </c>
      <c r="C39" s="8">
        <v>3.0</v>
      </c>
      <c r="D39" s="8"/>
      <c r="E39" s="10" t="s">
        <v>59</v>
      </c>
      <c r="F39" s="11"/>
      <c r="G39" s="11"/>
      <c r="H39" s="10"/>
      <c r="I39" s="10"/>
      <c r="J39" s="10"/>
      <c r="K39" s="10"/>
    </row>
    <row r="40" ht="15.0" customHeight="1">
      <c r="A40" s="7"/>
      <c r="B40" s="8" t="s">
        <v>60</v>
      </c>
      <c r="C40" s="8"/>
      <c r="D40" s="8"/>
      <c r="E40" s="10"/>
      <c r="F40" s="11"/>
      <c r="G40" s="11"/>
      <c r="H40" s="10"/>
      <c r="I40" s="10"/>
      <c r="J40" s="10"/>
      <c r="K40" s="10"/>
    </row>
    <row r="41" ht="15.0" customHeight="1">
      <c r="A41" s="7"/>
      <c r="B41" s="8" t="s">
        <v>40</v>
      </c>
      <c r="C41" s="8"/>
      <c r="D41" s="8"/>
      <c r="E41" s="10"/>
      <c r="F41" s="11"/>
      <c r="G41" s="11"/>
      <c r="H41" s="10"/>
      <c r="I41" s="10"/>
      <c r="J41" s="10"/>
      <c r="K41" s="10"/>
    </row>
    <row r="42" ht="15.0" customHeight="1">
      <c r="A42" s="7"/>
      <c r="B42" s="8" t="s">
        <v>61</v>
      </c>
      <c r="C42" s="8"/>
      <c r="D42" s="8"/>
      <c r="E42" s="10"/>
      <c r="F42" s="11"/>
      <c r="G42" s="11"/>
      <c r="H42" s="10"/>
      <c r="I42" s="10"/>
      <c r="J42" s="10"/>
      <c r="K42" s="10"/>
    </row>
    <row r="43" ht="15.0" customHeight="1">
      <c r="A43" s="7"/>
      <c r="B43" s="8" t="s">
        <v>35</v>
      </c>
      <c r="C43" s="8"/>
      <c r="D43" s="8"/>
      <c r="E43" s="10"/>
      <c r="F43" s="11"/>
      <c r="G43" s="11"/>
      <c r="H43" s="10"/>
      <c r="I43" s="10"/>
      <c r="J43" s="10"/>
      <c r="K43" s="10"/>
    </row>
    <row r="44" ht="15.0" customHeight="1">
      <c r="A44" s="7"/>
      <c r="B44" s="8" t="s">
        <v>48</v>
      </c>
      <c r="C44" s="8"/>
      <c r="D44" s="8"/>
      <c r="E44" s="10"/>
      <c r="F44" s="11"/>
      <c r="G44" s="11"/>
      <c r="H44" s="10"/>
      <c r="I44" s="10"/>
      <c r="J44" s="10"/>
      <c r="K44" s="10"/>
    </row>
    <row r="45" ht="15.0" customHeight="1">
      <c r="A45" s="5">
        <v>5.0</v>
      </c>
      <c r="B45" s="5"/>
      <c r="C45" s="5"/>
      <c r="D45" s="5"/>
      <c r="E45" s="5"/>
      <c r="F45" s="11"/>
      <c r="G45" s="11"/>
      <c r="H45" s="10"/>
      <c r="I45" s="10"/>
      <c r="J45" s="10"/>
      <c r="K45" s="10"/>
    </row>
    <row r="46" ht="15.0" customHeight="1">
      <c r="A46" s="7"/>
      <c r="B46" s="8" t="s">
        <v>62</v>
      </c>
      <c r="C46" s="8"/>
      <c r="D46" s="8"/>
      <c r="E46" s="10"/>
      <c r="F46" s="11"/>
      <c r="G46" s="11"/>
      <c r="H46" s="10"/>
      <c r="I46" s="10"/>
      <c r="J46" s="10"/>
      <c r="K46" s="10"/>
    </row>
    <row r="47" ht="15.0" customHeight="1">
      <c r="A47" s="7"/>
      <c r="B47" s="8" t="s">
        <v>63</v>
      </c>
      <c r="C47" s="8"/>
      <c r="D47" s="8"/>
      <c r="E47" s="10"/>
      <c r="F47" s="11"/>
      <c r="G47" s="11"/>
      <c r="H47" s="10"/>
      <c r="I47" s="10"/>
      <c r="J47" s="10"/>
      <c r="K47" s="10"/>
    </row>
    <row r="48" ht="15.75" customHeight="1">
      <c r="A48" s="7"/>
      <c r="B48" s="8" t="s">
        <v>64</v>
      </c>
      <c r="C48" s="8"/>
      <c r="D48" s="8"/>
      <c r="E48" s="10"/>
      <c r="F48" s="11"/>
      <c r="G48" s="11"/>
      <c r="H48" s="10"/>
      <c r="I48" s="10"/>
      <c r="J48" s="10"/>
      <c r="K48" s="10"/>
    </row>
    <row r="49" ht="15.75" customHeight="1">
      <c r="A49" s="7"/>
      <c r="B49" s="8" t="s">
        <v>65</v>
      </c>
      <c r="C49" s="8"/>
      <c r="D49" s="8"/>
      <c r="E49" s="10"/>
      <c r="F49" s="11"/>
      <c r="G49" s="11"/>
      <c r="H49" s="10"/>
      <c r="I49" s="10"/>
      <c r="J49" s="10"/>
      <c r="K49" s="10"/>
    </row>
    <row r="50" ht="15.75" customHeight="1">
      <c r="A50" s="7"/>
      <c r="B50" s="8" t="s">
        <v>56</v>
      </c>
      <c r="C50" s="8"/>
      <c r="D50" s="8"/>
      <c r="E50" s="10"/>
      <c r="F50" s="11"/>
      <c r="G50" s="11"/>
      <c r="H50" s="10"/>
      <c r="I50" s="10"/>
      <c r="J50" s="10"/>
      <c r="K50" s="10"/>
    </row>
    <row r="51" ht="15.75" customHeight="1">
      <c r="A51" s="7"/>
      <c r="B51" s="8" t="s">
        <v>54</v>
      </c>
      <c r="C51" s="8"/>
      <c r="D51" s="8"/>
      <c r="E51" s="10"/>
      <c r="F51" s="11"/>
      <c r="G51" s="11"/>
      <c r="H51" s="10"/>
      <c r="I51" s="10"/>
      <c r="J51" s="10"/>
      <c r="K51" s="10"/>
    </row>
    <row r="52" ht="15.75" customHeight="1">
      <c r="A52" s="7"/>
      <c r="B52" s="8" t="s">
        <v>52</v>
      </c>
      <c r="C52" s="8"/>
      <c r="D52" s="8"/>
      <c r="E52" s="10"/>
      <c r="F52" s="11"/>
      <c r="G52" s="11"/>
      <c r="H52" s="10"/>
      <c r="I52" s="10"/>
      <c r="J52" s="10"/>
      <c r="K52" s="10"/>
    </row>
    <row r="53" ht="15.75" customHeight="1">
      <c r="A53" s="7"/>
      <c r="B53" s="8" t="s">
        <v>60</v>
      </c>
      <c r="C53" s="8"/>
      <c r="D53" s="8"/>
      <c r="E53" s="10"/>
      <c r="F53" s="11"/>
      <c r="G53" s="11"/>
      <c r="H53" s="10"/>
      <c r="I53" s="10"/>
      <c r="J53" s="10"/>
      <c r="K53" s="10"/>
    </row>
    <row r="54" ht="15.75" customHeight="1">
      <c r="A54" s="7"/>
      <c r="B54" s="8" t="s">
        <v>66</v>
      </c>
      <c r="D54" s="8"/>
      <c r="E54" s="10"/>
      <c r="F54" s="11"/>
      <c r="G54" s="11"/>
      <c r="H54" s="10"/>
      <c r="I54" s="10"/>
      <c r="J54" s="10"/>
      <c r="K54" s="10"/>
    </row>
    <row r="55" ht="15.0" customHeight="1">
      <c r="A55" s="5">
        <v>6.0</v>
      </c>
      <c r="B55" s="5"/>
      <c r="C55" s="5"/>
      <c r="D55" s="5"/>
      <c r="E55" s="5"/>
      <c r="F55" s="11"/>
      <c r="G55" s="11"/>
      <c r="H55" s="10"/>
      <c r="I55" s="10"/>
      <c r="J55" s="10"/>
      <c r="K55" s="10"/>
    </row>
    <row r="56" ht="15.0" customHeight="1">
      <c r="A56" s="7"/>
      <c r="B56" s="8" t="s">
        <v>67</v>
      </c>
      <c r="C56" s="8"/>
      <c r="D56" s="8"/>
      <c r="E56" s="10"/>
      <c r="F56" s="11"/>
      <c r="G56" s="11"/>
      <c r="H56" s="10"/>
      <c r="I56" s="10"/>
      <c r="J56" s="10"/>
      <c r="K56" s="10"/>
    </row>
    <row r="57" ht="15.0" customHeight="1">
      <c r="A57" s="7"/>
      <c r="B57" s="8" t="s">
        <v>68</v>
      </c>
      <c r="D57" s="8"/>
      <c r="E57" s="10"/>
      <c r="F57" s="11"/>
      <c r="G57" s="11"/>
      <c r="H57" s="10"/>
      <c r="I57" s="10"/>
      <c r="J57" s="10"/>
      <c r="K57" s="10"/>
    </row>
    <row r="58" ht="15.0" customHeight="1">
      <c r="A58" s="7"/>
      <c r="B58" s="7"/>
      <c r="C58" s="7"/>
      <c r="D58" s="7"/>
      <c r="E58" s="10"/>
      <c r="F58" s="11"/>
      <c r="G58" s="11"/>
      <c r="H58" s="10"/>
      <c r="I58" s="10"/>
      <c r="J58" s="10"/>
      <c r="K58" s="10"/>
    </row>
    <row r="59" ht="15.0" customHeight="1">
      <c r="A59" s="22" t="s">
        <v>69</v>
      </c>
      <c r="B59" s="23"/>
      <c r="C59" s="23"/>
      <c r="D59" s="23"/>
      <c r="E59" s="24"/>
      <c r="F59" s="11"/>
      <c r="G59" s="11"/>
      <c r="H59" s="10"/>
      <c r="I59" s="10"/>
      <c r="J59" s="10"/>
      <c r="K59" s="10"/>
    </row>
    <row r="60" ht="15.0" customHeight="1">
      <c r="A60" s="25"/>
      <c r="B60" s="22" t="s">
        <v>70</v>
      </c>
      <c r="C60" s="22" t="s">
        <v>2</v>
      </c>
      <c r="D60" s="22" t="s">
        <v>71</v>
      </c>
      <c r="E60" s="22" t="s">
        <v>72</v>
      </c>
      <c r="F60" s="11"/>
      <c r="G60" s="11"/>
      <c r="H60" s="10"/>
      <c r="I60" s="10"/>
      <c r="J60" s="10"/>
      <c r="K60" s="10"/>
    </row>
    <row r="61" ht="15.0" customHeight="1">
      <c r="A61" s="26"/>
      <c r="B61" s="27" t="s">
        <v>73</v>
      </c>
      <c r="C61" s="27">
        <v>3.0</v>
      </c>
      <c r="D61" s="27" t="s">
        <v>74</v>
      </c>
      <c r="E61" s="28" t="s">
        <v>75</v>
      </c>
      <c r="F61" s="11"/>
      <c r="G61" s="11"/>
      <c r="H61" s="10"/>
      <c r="I61" s="10"/>
      <c r="J61" s="10"/>
      <c r="K61" s="10"/>
    </row>
    <row r="62" ht="15.0" customHeight="1">
      <c r="A62" s="26"/>
      <c r="B62" s="27" t="s">
        <v>76</v>
      </c>
      <c r="C62" s="27"/>
      <c r="D62" s="27" t="s">
        <v>74</v>
      </c>
      <c r="E62" s="28" t="s">
        <v>77</v>
      </c>
      <c r="F62" s="11"/>
      <c r="G62" s="11"/>
      <c r="H62" s="10"/>
      <c r="I62" s="10"/>
      <c r="J62" s="10"/>
      <c r="K62" s="10"/>
    </row>
    <row r="63" ht="12.0" customHeight="1">
      <c r="A63" s="29"/>
      <c r="B63" s="27" t="s">
        <v>78</v>
      </c>
      <c r="C63" s="27">
        <v>7.0</v>
      </c>
      <c r="D63" s="27" t="s">
        <v>74</v>
      </c>
      <c r="E63" s="28" t="s">
        <v>79</v>
      </c>
    </row>
    <row r="64" ht="12.0" customHeight="1">
      <c r="A64" s="29"/>
      <c r="B64" s="27" t="s">
        <v>80</v>
      </c>
      <c r="C64" s="27" t="s">
        <v>81</v>
      </c>
      <c r="D64" s="27" t="s">
        <v>74</v>
      </c>
      <c r="E64" s="28"/>
    </row>
    <row r="65" ht="12.0" customHeight="1">
      <c r="A65" s="29"/>
      <c r="B65" s="27" t="s">
        <v>82</v>
      </c>
      <c r="C65" s="27"/>
      <c r="D65" s="27" t="s">
        <v>74</v>
      </c>
      <c r="E65" s="28"/>
    </row>
    <row r="66">
      <c r="A66" s="29"/>
      <c r="B66" s="27" t="s">
        <v>83</v>
      </c>
      <c r="C66" s="27">
        <v>8.0</v>
      </c>
      <c r="D66" s="27" t="s">
        <v>74</v>
      </c>
      <c r="E66" s="28"/>
    </row>
    <row r="67">
      <c r="A67" s="29"/>
      <c r="B67" s="27" t="s">
        <v>84</v>
      </c>
      <c r="C67" s="27">
        <v>4.0</v>
      </c>
      <c r="D67" s="27" t="s">
        <v>74</v>
      </c>
      <c r="E67" s="28"/>
    </row>
    <row r="68" ht="15.0" customHeight="1">
      <c r="A68" s="26"/>
      <c r="B68" s="27" t="s">
        <v>85</v>
      </c>
      <c r="C68" s="27"/>
      <c r="D68" s="27" t="s">
        <v>74</v>
      </c>
      <c r="E68" s="28"/>
      <c r="F68" s="11"/>
      <c r="G68" s="11"/>
      <c r="H68" s="10"/>
      <c r="I68" s="10"/>
      <c r="J68" s="10"/>
      <c r="K68" s="10"/>
    </row>
    <row r="69" ht="15.0" customHeight="1">
      <c r="A69" s="26"/>
      <c r="B69" s="27" t="s">
        <v>86</v>
      </c>
      <c r="C69" s="27"/>
      <c r="D69" s="27" t="s">
        <v>74</v>
      </c>
      <c r="E69" s="28"/>
      <c r="F69" s="11"/>
      <c r="G69" s="11"/>
      <c r="H69" s="10"/>
      <c r="I69" s="10"/>
      <c r="J69" s="10"/>
      <c r="K69" s="10"/>
    </row>
    <row r="70" ht="15.0" customHeight="1">
      <c r="A70" s="26"/>
      <c r="B70" s="27" t="s">
        <v>87</v>
      </c>
      <c r="C70" s="27" t="s">
        <v>81</v>
      </c>
      <c r="D70" s="27" t="s">
        <v>74</v>
      </c>
      <c r="E70" s="28"/>
      <c r="F70" s="11"/>
      <c r="G70" s="11"/>
      <c r="H70" s="10"/>
      <c r="I70" s="10"/>
      <c r="J70" s="10"/>
      <c r="K70" s="10"/>
    </row>
    <row r="71" ht="15.0" customHeight="1">
      <c r="A71" s="26"/>
      <c r="B71" s="27" t="s">
        <v>88</v>
      </c>
      <c r="C71" s="27">
        <v>8.0</v>
      </c>
      <c r="D71" s="27" t="s">
        <v>74</v>
      </c>
      <c r="E71" s="27" t="s">
        <v>89</v>
      </c>
      <c r="F71" s="11"/>
      <c r="G71" s="11"/>
      <c r="H71" s="10"/>
      <c r="I71" s="10"/>
      <c r="J71" s="10"/>
      <c r="K71" s="10"/>
    </row>
    <row r="72" ht="15.0" customHeight="1">
      <c r="A72" s="26"/>
      <c r="B72" s="27" t="s">
        <v>90</v>
      </c>
      <c r="C72" s="27"/>
      <c r="D72" s="27" t="s">
        <v>74</v>
      </c>
      <c r="E72" s="28"/>
      <c r="F72" s="11"/>
      <c r="G72" s="11"/>
      <c r="H72" s="10"/>
      <c r="I72" s="10"/>
      <c r="J72" s="10"/>
      <c r="K72" s="10"/>
    </row>
    <row r="73">
      <c r="A73" s="29"/>
      <c r="B73" s="27" t="s">
        <v>91</v>
      </c>
      <c r="C73" s="27"/>
      <c r="D73" s="30" t="s">
        <v>74</v>
      </c>
      <c r="E73" s="28"/>
    </row>
    <row r="74" ht="15.0" customHeight="1">
      <c r="A74" s="26"/>
      <c r="B74" s="27" t="s">
        <v>92</v>
      </c>
      <c r="C74" s="27"/>
      <c r="D74" s="27" t="s">
        <v>74</v>
      </c>
      <c r="E74" s="28"/>
      <c r="F74" s="11"/>
      <c r="G74" s="11"/>
      <c r="H74" s="10"/>
      <c r="I74" s="10"/>
      <c r="J74" s="10"/>
      <c r="K74" s="10"/>
    </row>
    <row r="75" ht="15.0" customHeight="1">
      <c r="A75" s="26"/>
      <c r="B75" s="27" t="s">
        <v>93</v>
      </c>
      <c r="C75" s="27" t="s">
        <v>81</v>
      </c>
      <c r="D75" s="27" t="s">
        <v>74</v>
      </c>
      <c r="E75" s="28"/>
      <c r="F75" s="11"/>
      <c r="G75" s="11"/>
      <c r="H75" s="10"/>
      <c r="I75" s="10"/>
      <c r="J75" s="10"/>
      <c r="K75" s="10"/>
    </row>
    <row r="76" ht="15.0" customHeight="1">
      <c r="A76" s="26"/>
      <c r="B76" s="27" t="s">
        <v>94</v>
      </c>
      <c r="C76" s="27" t="s">
        <v>81</v>
      </c>
      <c r="D76" s="27" t="s">
        <v>74</v>
      </c>
      <c r="E76" s="28"/>
      <c r="F76" s="11"/>
      <c r="G76" s="11"/>
      <c r="H76" s="10"/>
      <c r="I76" s="10"/>
      <c r="J76" s="10"/>
      <c r="K76" s="10"/>
    </row>
    <row r="77" ht="15.0" customHeight="1">
      <c r="A77" s="26"/>
      <c r="B77" s="27" t="s">
        <v>95</v>
      </c>
      <c r="C77" s="27" t="s">
        <v>81</v>
      </c>
      <c r="D77" s="27" t="s">
        <v>74</v>
      </c>
      <c r="E77" s="28"/>
      <c r="F77" s="11"/>
      <c r="G77" s="11"/>
      <c r="H77" s="10"/>
      <c r="I77" s="10"/>
      <c r="J77" s="10"/>
      <c r="K77" s="10"/>
    </row>
    <row r="78">
      <c r="E78" s="31"/>
    </row>
    <row r="79">
      <c r="B79" s="32"/>
      <c r="E79" s="31"/>
    </row>
    <row r="80">
      <c r="E80" s="31"/>
    </row>
    <row r="81">
      <c r="E81" s="31"/>
    </row>
    <row r="82">
      <c r="E82" s="31"/>
    </row>
    <row r="83">
      <c r="E83" s="31"/>
    </row>
    <row r="84">
      <c r="E84" s="31"/>
    </row>
    <row r="85">
      <c r="E85" s="31"/>
    </row>
    <row r="86">
      <c r="E86" s="31"/>
    </row>
    <row r="87">
      <c r="E87" s="31"/>
    </row>
    <row r="88">
      <c r="E88" s="31"/>
    </row>
    <row r="89">
      <c r="E89" s="31"/>
    </row>
    <row r="90">
      <c r="E90" s="31"/>
    </row>
    <row r="91">
      <c r="E91" s="31"/>
    </row>
    <row r="92">
      <c r="E92" s="31"/>
    </row>
    <row r="93">
      <c r="E93" s="31"/>
    </row>
    <row r="94">
      <c r="E94" s="31"/>
    </row>
    <row r="95">
      <c r="E95" s="31"/>
    </row>
    <row r="96">
      <c r="E96" s="31"/>
    </row>
    <row r="97">
      <c r="E97" s="31"/>
    </row>
    <row r="98">
      <c r="E98" s="31"/>
    </row>
    <row r="99">
      <c r="E99" s="31"/>
    </row>
    <row r="100">
      <c r="E100" s="31"/>
    </row>
    <row r="101">
      <c r="E101" s="31"/>
    </row>
    <row r="102">
      <c r="E102" s="31"/>
    </row>
    <row r="103">
      <c r="E103" s="31"/>
    </row>
    <row r="104">
      <c r="E104" s="31"/>
    </row>
    <row r="105">
      <c r="E105" s="31"/>
    </row>
    <row r="106">
      <c r="E106" s="31"/>
    </row>
    <row r="107">
      <c r="E107" s="31"/>
    </row>
    <row r="108">
      <c r="E108" s="31"/>
    </row>
    <row r="109">
      <c r="E109" s="31"/>
    </row>
    <row r="110">
      <c r="E110" s="31"/>
    </row>
    <row r="111">
      <c r="E111" s="31"/>
    </row>
    <row r="112">
      <c r="E112" s="31"/>
    </row>
    <row r="113">
      <c r="E113" s="31"/>
    </row>
    <row r="114">
      <c r="E114" s="31"/>
    </row>
    <row r="115">
      <c r="E115" s="31"/>
    </row>
    <row r="116">
      <c r="E116" s="31"/>
    </row>
    <row r="117">
      <c r="E117" s="31"/>
    </row>
    <row r="118">
      <c r="E118" s="31"/>
    </row>
    <row r="119">
      <c r="E119" s="31"/>
    </row>
    <row r="120">
      <c r="E120" s="31"/>
    </row>
    <row r="121">
      <c r="E121" s="31"/>
    </row>
    <row r="122">
      <c r="E122" s="31"/>
    </row>
    <row r="123">
      <c r="E123" s="31"/>
    </row>
    <row r="124">
      <c r="E124" s="31"/>
    </row>
    <row r="125">
      <c r="E125" s="31"/>
    </row>
    <row r="126">
      <c r="E126" s="31"/>
    </row>
    <row r="127">
      <c r="E127" s="31"/>
    </row>
    <row r="128">
      <c r="E128" s="31"/>
    </row>
    <row r="129">
      <c r="E129" s="31"/>
    </row>
    <row r="130">
      <c r="E130" s="31"/>
    </row>
    <row r="131">
      <c r="E131" s="31"/>
    </row>
    <row r="132">
      <c r="E132" s="31"/>
    </row>
    <row r="133">
      <c r="E133" s="31"/>
    </row>
    <row r="134">
      <c r="E134" s="31"/>
    </row>
    <row r="135">
      <c r="E135" s="31"/>
    </row>
    <row r="136">
      <c r="E136" s="31"/>
    </row>
    <row r="137">
      <c r="E137" s="31"/>
    </row>
    <row r="138">
      <c r="E138" s="31"/>
    </row>
    <row r="139">
      <c r="E139" s="31"/>
    </row>
    <row r="140">
      <c r="E140" s="31"/>
    </row>
    <row r="141">
      <c r="E141" s="31"/>
    </row>
    <row r="142">
      <c r="E142" s="31"/>
    </row>
    <row r="143">
      <c r="E143" s="31"/>
    </row>
    <row r="144">
      <c r="E144" s="31"/>
    </row>
    <row r="145">
      <c r="E145" s="31"/>
    </row>
    <row r="146">
      <c r="E146" s="31"/>
    </row>
    <row r="147">
      <c r="E147" s="31"/>
    </row>
    <row r="148">
      <c r="E148" s="31"/>
    </row>
    <row r="149">
      <c r="E149" s="31"/>
    </row>
    <row r="150">
      <c r="E150" s="31"/>
    </row>
    <row r="151">
      <c r="E151" s="31"/>
    </row>
    <row r="152">
      <c r="E152" s="31"/>
    </row>
    <row r="153">
      <c r="E153" s="31"/>
    </row>
    <row r="154">
      <c r="E154" s="31"/>
    </row>
    <row r="155">
      <c r="E155" s="31"/>
    </row>
    <row r="156">
      <c r="E156" s="31"/>
    </row>
    <row r="157">
      <c r="E157" s="31"/>
    </row>
    <row r="158">
      <c r="E158" s="31"/>
    </row>
    <row r="159">
      <c r="E159" s="31"/>
    </row>
    <row r="160">
      <c r="E160" s="31"/>
    </row>
    <row r="161">
      <c r="E161" s="31"/>
    </row>
    <row r="162">
      <c r="E162" s="31"/>
    </row>
    <row r="163">
      <c r="E163" s="31"/>
    </row>
    <row r="164">
      <c r="E164" s="31"/>
    </row>
    <row r="165">
      <c r="E165" s="31"/>
    </row>
    <row r="166">
      <c r="E166" s="31"/>
    </row>
    <row r="167">
      <c r="E167" s="31"/>
    </row>
    <row r="168">
      <c r="E168" s="31"/>
    </row>
    <row r="169">
      <c r="E169" s="31"/>
    </row>
    <row r="170">
      <c r="E170" s="31"/>
    </row>
    <row r="171">
      <c r="E171" s="31"/>
    </row>
    <row r="172">
      <c r="E172" s="31"/>
    </row>
    <row r="173">
      <c r="E173" s="31"/>
    </row>
    <row r="174">
      <c r="E174" s="31"/>
    </row>
    <row r="175">
      <c r="E175" s="31"/>
    </row>
    <row r="176">
      <c r="E176" s="31"/>
    </row>
    <row r="177">
      <c r="E177" s="31"/>
    </row>
    <row r="178">
      <c r="E178" s="31"/>
    </row>
    <row r="179">
      <c r="E179" s="31"/>
    </row>
    <row r="180">
      <c r="E180" s="31"/>
    </row>
    <row r="181">
      <c r="E181" s="31"/>
    </row>
    <row r="182">
      <c r="E182" s="31"/>
    </row>
    <row r="183">
      <c r="E183" s="31"/>
    </row>
    <row r="184">
      <c r="E184" s="31"/>
    </row>
    <row r="185">
      <c r="E185" s="31"/>
    </row>
    <row r="186">
      <c r="E186" s="31"/>
    </row>
    <row r="187">
      <c r="E187" s="31"/>
    </row>
    <row r="188">
      <c r="E188" s="31"/>
    </row>
    <row r="189">
      <c r="E189" s="31"/>
    </row>
    <row r="190">
      <c r="E190" s="31"/>
    </row>
    <row r="191">
      <c r="E191" s="31"/>
    </row>
    <row r="192">
      <c r="E192" s="31"/>
    </row>
    <row r="193">
      <c r="E193" s="31"/>
    </row>
    <row r="194">
      <c r="E194" s="31"/>
    </row>
    <row r="195">
      <c r="E195" s="31"/>
    </row>
    <row r="196">
      <c r="E196" s="31"/>
    </row>
    <row r="197">
      <c r="E197" s="31"/>
    </row>
    <row r="198">
      <c r="E198" s="31"/>
    </row>
    <row r="199">
      <c r="E199" s="31"/>
    </row>
    <row r="200">
      <c r="E200" s="31"/>
    </row>
    <row r="201">
      <c r="E201" s="31"/>
    </row>
    <row r="202">
      <c r="E202" s="31"/>
    </row>
    <row r="203">
      <c r="E203" s="31"/>
    </row>
    <row r="204">
      <c r="E204" s="31"/>
    </row>
    <row r="205">
      <c r="E205" s="31"/>
    </row>
    <row r="206">
      <c r="E206" s="31"/>
    </row>
    <row r="207">
      <c r="E207" s="31"/>
    </row>
    <row r="208">
      <c r="E208" s="31"/>
    </row>
    <row r="209">
      <c r="E209" s="31"/>
    </row>
    <row r="210">
      <c r="E210" s="31"/>
    </row>
    <row r="211">
      <c r="E211" s="31"/>
    </row>
    <row r="212">
      <c r="E212" s="31"/>
    </row>
    <row r="213">
      <c r="E213" s="31"/>
    </row>
    <row r="214">
      <c r="E214" s="31"/>
    </row>
    <row r="215">
      <c r="E215" s="31"/>
    </row>
    <row r="216">
      <c r="E216" s="31"/>
    </row>
    <row r="217">
      <c r="E217" s="31"/>
    </row>
    <row r="218">
      <c r="E218" s="31"/>
    </row>
    <row r="219">
      <c r="E219" s="31"/>
    </row>
    <row r="220">
      <c r="E220" s="31"/>
    </row>
    <row r="221">
      <c r="E221" s="31"/>
    </row>
    <row r="222">
      <c r="E222" s="31"/>
    </row>
    <row r="223">
      <c r="E223" s="31"/>
    </row>
    <row r="224">
      <c r="E224" s="31"/>
    </row>
    <row r="225">
      <c r="E225" s="31"/>
    </row>
    <row r="226">
      <c r="E226" s="31"/>
    </row>
    <row r="227">
      <c r="E227" s="31"/>
    </row>
    <row r="228">
      <c r="E228" s="31"/>
    </row>
    <row r="229">
      <c r="E229" s="31"/>
    </row>
    <row r="230">
      <c r="E230" s="31"/>
    </row>
    <row r="231">
      <c r="E231" s="31"/>
    </row>
    <row r="232">
      <c r="E232" s="31"/>
    </row>
    <row r="233">
      <c r="E233" s="31"/>
    </row>
    <row r="234">
      <c r="E234" s="31"/>
    </row>
    <row r="235">
      <c r="E235" s="31"/>
    </row>
    <row r="236">
      <c r="E236" s="31"/>
    </row>
    <row r="237">
      <c r="E237" s="31"/>
    </row>
    <row r="238">
      <c r="E238" s="31"/>
    </row>
    <row r="239">
      <c r="E239" s="31"/>
    </row>
    <row r="240">
      <c r="E240" s="31"/>
    </row>
    <row r="241">
      <c r="E241" s="31"/>
    </row>
    <row r="242">
      <c r="E242" s="31"/>
    </row>
    <row r="243">
      <c r="E243" s="31"/>
    </row>
    <row r="244">
      <c r="E244" s="31"/>
    </row>
    <row r="245">
      <c r="E245" s="31"/>
    </row>
    <row r="246">
      <c r="E246" s="31"/>
    </row>
    <row r="247">
      <c r="E247" s="31"/>
    </row>
    <row r="248">
      <c r="E248" s="31"/>
    </row>
    <row r="249">
      <c r="E249" s="31"/>
    </row>
    <row r="250">
      <c r="E250" s="31"/>
    </row>
    <row r="251">
      <c r="E251" s="31"/>
    </row>
    <row r="252">
      <c r="E252" s="31"/>
    </row>
    <row r="253">
      <c r="E253" s="31"/>
    </row>
    <row r="254">
      <c r="E254" s="31"/>
    </row>
    <row r="255">
      <c r="E255" s="31"/>
    </row>
    <row r="256">
      <c r="E256" s="31"/>
    </row>
    <row r="257">
      <c r="E257" s="31"/>
    </row>
    <row r="258">
      <c r="E258" s="31"/>
    </row>
    <row r="259">
      <c r="E259" s="31"/>
    </row>
    <row r="260">
      <c r="E260" s="31"/>
    </row>
    <row r="261">
      <c r="E261" s="31"/>
    </row>
    <row r="262">
      <c r="E262" s="31"/>
    </row>
    <row r="263">
      <c r="E263" s="31"/>
    </row>
    <row r="264">
      <c r="E264" s="31"/>
    </row>
    <row r="265">
      <c r="E265" s="31"/>
    </row>
    <row r="266">
      <c r="E266" s="31"/>
    </row>
    <row r="267">
      <c r="E267" s="31"/>
    </row>
    <row r="268">
      <c r="E268" s="31"/>
    </row>
    <row r="269">
      <c r="E269" s="31"/>
    </row>
    <row r="270">
      <c r="E270" s="31"/>
    </row>
    <row r="271">
      <c r="E271" s="31"/>
    </row>
    <row r="272">
      <c r="E272" s="31"/>
    </row>
    <row r="273">
      <c r="E273" s="31"/>
    </row>
    <row r="274">
      <c r="E274" s="31"/>
    </row>
    <row r="275">
      <c r="E275" s="31"/>
    </row>
    <row r="276">
      <c r="E276" s="31"/>
    </row>
    <row r="277">
      <c r="E277" s="31"/>
    </row>
    <row r="278">
      <c r="E278" s="31"/>
    </row>
    <row r="279">
      <c r="E279" s="31"/>
    </row>
    <row r="280">
      <c r="E280" s="31"/>
    </row>
    <row r="281">
      <c r="E281" s="31"/>
    </row>
    <row r="282">
      <c r="E282" s="31"/>
    </row>
    <row r="283">
      <c r="E283" s="31"/>
    </row>
    <row r="284">
      <c r="E284" s="31"/>
    </row>
    <row r="285">
      <c r="E285" s="31"/>
    </row>
    <row r="286">
      <c r="E286" s="31"/>
    </row>
    <row r="287">
      <c r="E287" s="31"/>
    </row>
    <row r="288">
      <c r="E288" s="31"/>
    </row>
    <row r="289">
      <c r="E289" s="31"/>
    </row>
    <row r="290">
      <c r="E290" s="31"/>
    </row>
    <row r="291">
      <c r="E291" s="31"/>
    </row>
    <row r="292">
      <c r="E292" s="31"/>
    </row>
    <row r="293">
      <c r="E293" s="31"/>
    </row>
    <row r="294">
      <c r="E294" s="31"/>
    </row>
    <row r="295">
      <c r="E295" s="31"/>
    </row>
    <row r="296">
      <c r="E296" s="31"/>
    </row>
    <row r="297">
      <c r="E297" s="31"/>
    </row>
    <row r="298">
      <c r="E298" s="31"/>
    </row>
    <row r="299">
      <c r="E299" s="31"/>
    </row>
    <row r="300">
      <c r="E300" s="31"/>
    </row>
    <row r="301">
      <c r="E301" s="31"/>
    </row>
    <row r="302">
      <c r="E302" s="31"/>
    </row>
    <row r="303">
      <c r="E303" s="31"/>
    </row>
    <row r="304">
      <c r="E304" s="31"/>
    </row>
    <row r="305">
      <c r="E305" s="31"/>
    </row>
    <row r="306">
      <c r="E306" s="31"/>
    </row>
    <row r="307">
      <c r="E307" s="31"/>
    </row>
    <row r="308">
      <c r="E308" s="31"/>
    </row>
    <row r="309">
      <c r="E309" s="31"/>
    </row>
    <row r="310">
      <c r="E310" s="31"/>
    </row>
    <row r="311">
      <c r="E311" s="31"/>
    </row>
    <row r="312">
      <c r="E312" s="31"/>
    </row>
    <row r="313">
      <c r="E313" s="31"/>
    </row>
    <row r="314">
      <c r="E314" s="31"/>
    </row>
    <row r="315">
      <c r="E315" s="31"/>
    </row>
    <row r="316">
      <c r="E316" s="31"/>
    </row>
    <row r="317">
      <c r="E317" s="31"/>
    </row>
    <row r="318">
      <c r="E318" s="31"/>
    </row>
    <row r="319">
      <c r="E319" s="31"/>
    </row>
    <row r="320">
      <c r="E320" s="31"/>
    </row>
    <row r="321">
      <c r="E321" s="31"/>
    </row>
    <row r="322">
      <c r="E322" s="31"/>
    </row>
    <row r="323">
      <c r="E323" s="31"/>
    </row>
    <row r="324">
      <c r="E324" s="31"/>
    </row>
    <row r="325">
      <c r="E325" s="31"/>
    </row>
    <row r="326">
      <c r="E326" s="31"/>
    </row>
    <row r="327">
      <c r="E327" s="31"/>
    </row>
    <row r="328">
      <c r="E328" s="31"/>
    </row>
    <row r="329">
      <c r="E329" s="31"/>
    </row>
    <row r="330">
      <c r="E330" s="31"/>
    </row>
    <row r="331">
      <c r="E331" s="31"/>
    </row>
    <row r="332">
      <c r="E332" s="31"/>
    </row>
    <row r="333">
      <c r="E333" s="31"/>
    </row>
    <row r="334">
      <c r="E334" s="31"/>
    </row>
    <row r="335">
      <c r="E335" s="31"/>
    </row>
    <row r="336">
      <c r="E336" s="31"/>
    </row>
    <row r="337">
      <c r="E337" s="31"/>
    </row>
    <row r="338">
      <c r="E338" s="31"/>
    </row>
    <row r="339">
      <c r="E339" s="31"/>
    </row>
    <row r="340">
      <c r="E340" s="31"/>
    </row>
    <row r="341">
      <c r="E341" s="31"/>
    </row>
    <row r="342">
      <c r="E342" s="31"/>
    </row>
    <row r="343">
      <c r="E343" s="31"/>
    </row>
    <row r="344">
      <c r="E344" s="31"/>
    </row>
    <row r="345">
      <c r="E345" s="31"/>
    </row>
    <row r="346">
      <c r="E346" s="31"/>
    </row>
    <row r="347">
      <c r="E347" s="31"/>
    </row>
    <row r="348">
      <c r="E348" s="31"/>
    </row>
    <row r="349">
      <c r="E349" s="31"/>
    </row>
    <row r="350">
      <c r="E350" s="31"/>
    </row>
    <row r="351">
      <c r="E351" s="31"/>
    </row>
    <row r="352">
      <c r="E352" s="31"/>
    </row>
    <row r="353">
      <c r="E353" s="31"/>
    </row>
    <row r="354">
      <c r="E354" s="31"/>
    </row>
    <row r="355">
      <c r="E355" s="31"/>
    </row>
    <row r="356">
      <c r="E356" s="31"/>
    </row>
    <row r="357">
      <c r="E357" s="31"/>
    </row>
    <row r="358">
      <c r="E358" s="31"/>
    </row>
    <row r="359">
      <c r="E359" s="31"/>
    </row>
    <row r="360">
      <c r="E360" s="31"/>
    </row>
    <row r="361">
      <c r="E361" s="31"/>
    </row>
    <row r="362">
      <c r="E362" s="31"/>
    </row>
    <row r="363">
      <c r="E363" s="31"/>
    </row>
    <row r="364">
      <c r="E364" s="31"/>
    </row>
    <row r="365">
      <c r="E365" s="31"/>
    </row>
    <row r="366">
      <c r="E366" s="31"/>
    </row>
    <row r="367">
      <c r="E367" s="31"/>
    </row>
    <row r="368">
      <c r="E368" s="31"/>
    </row>
    <row r="369">
      <c r="E369" s="31"/>
    </row>
    <row r="370">
      <c r="E370" s="31"/>
    </row>
    <row r="371">
      <c r="E371" s="31"/>
    </row>
    <row r="372">
      <c r="E372" s="31"/>
    </row>
    <row r="373">
      <c r="E373" s="31"/>
    </row>
    <row r="374">
      <c r="E374" s="31"/>
    </row>
    <row r="375">
      <c r="E375" s="31"/>
    </row>
    <row r="376">
      <c r="E376" s="31"/>
    </row>
    <row r="377">
      <c r="E377" s="31"/>
    </row>
    <row r="378">
      <c r="E378" s="31"/>
    </row>
    <row r="379">
      <c r="E379" s="31"/>
    </row>
    <row r="380">
      <c r="E380" s="31"/>
    </row>
    <row r="381">
      <c r="E381" s="31"/>
    </row>
    <row r="382">
      <c r="E382" s="31"/>
    </row>
    <row r="383">
      <c r="E383" s="31"/>
    </row>
    <row r="384">
      <c r="E384" s="31"/>
    </row>
    <row r="385">
      <c r="E385" s="31"/>
    </row>
    <row r="386">
      <c r="E386" s="31"/>
    </row>
    <row r="387">
      <c r="E387" s="31"/>
    </row>
    <row r="388">
      <c r="E388" s="31"/>
    </row>
    <row r="389">
      <c r="E389" s="31"/>
    </row>
    <row r="390">
      <c r="E390" s="31"/>
    </row>
    <row r="391">
      <c r="E391" s="31"/>
    </row>
    <row r="392">
      <c r="E392" s="31"/>
    </row>
    <row r="393">
      <c r="E393" s="31"/>
    </row>
    <row r="394">
      <c r="E394" s="31"/>
    </row>
    <row r="395">
      <c r="E395" s="31"/>
    </row>
    <row r="396">
      <c r="E396" s="31"/>
    </row>
    <row r="397">
      <c r="E397" s="31"/>
    </row>
    <row r="398">
      <c r="E398" s="31"/>
    </row>
    <row r="399">
      <c r="E399" s="31"/>
    </row>
    <row r="400">
      <c r="E400" s="31"/>
    </row>
    <row r="401">
      <c r="E401" s="31"/>
    </row>
    <row r="402">
      <c r="E402" s="31"/>
    </row>
    <row r="403">
      <c r="E403" s="31"/>
    </row>
    <row r="404">
      <c r="E404" s="31"/>
    </row>
    <row r="405">
      <c r="E405" s="31"/>
    </row>
    <row r="406">
      <c r="E406" s="31"/>
    </row>
    <row r="407">
      <c r="E407" s="31"/>
    </row>
    <row r="408">
      <c r="E408" s="31"/>
    </row>
    <row r="409">
      <c r="E409" s="31"/>
    </row>
    <row r="410">
      <c r="E410" s="31"/>
    </row>
    <row r="411">
      <c r="E411" s="31"/>
    </row>
    <row r="412">
      <c r="E412" s="31"/>
    </row>
    <row r="413">
      <c r="E413" s="31"/>
    </row>
    <row r="414">
      <c r="E414" s="31"/>
    </row>
    <row r="415">
      <c r="E415" s="31"/>
    </row>
    <row r="416">
      <c r="E416" s="31"/>
    </row>
    <row r="417">
      <c r="E417" s="31"/>
    </row>
    <row r="418">
      <c r="E418" s="31"/>
    </row>
    <row r="419">
      <c r="E419" s="31"/>
    </row>
    <row r="420">
      <c r="E420" s="31"/>
    </row>
    <row r="421">
      <c r="E421" s="31"/>
    </row>
    <row r="422">
      <c r="E422" s="31"/>
    </row>
    <row r="423">
      <c r="E423" s="31"/>
    </row>
    <row r="424">
      <c r="E424" s="31"/>
    </row>
    <row r="425">
      <c r="E425" s="31"/>
    </row>
    <row r="426">
      <c r="E426" s="31"/>
    </row>
    <row r="427">
      <c r="E427" s="31"/>
    </row>
    <row r="428">
      <c r="E428" s="31"/>
    </row>
    <row r="429">
      <c r="E429" s="31"/>
    </row>
    <row r="430">
      <c r="E430" s="31"/>
    </row>
    <row r="431">
      <c r="E431" s="31"/>
    </row>
    <row r="432">
      <c r="E432" s="31"/>
    </row>
    <row r="433">
      <c r="E433" s="31"/>
    </row>
    <row r="434">
      <c r="E434" s="31"/>
    </row>
    <row r="435">
      <c r="E435" s="31"/>
    </row>
    <row r="436">
      <c r="E436" s="31"/>
    </row>
    <row r="437">
      <c r="E437" s="31"/>
    </row>
    <row r="438">
      <c r="E438" s="31"/>
    </row>
    <row r="439">
      <c r="E439" s="31"/>
    </row>
    <row r="440">
      <c r="E440" s="31"/>
    </row>
    <row r="441">
      <c r="E441" s="31"/>
    </row>
    <row r="442">
      <c r="E442" s="31"/>
    </row>
    <row r="443">
      <c r="E443" s="31"/>
    </row>
    <row r="444">
      <c r="E444" s="31"/>
    </row>
    <row r="445">
      <c r="E445" s="31"/>
    </row>
    <row r="446">
      <c r="E446" s="31"/>
    </row>
    <row r="447">
      <c r="E447" s="31"/>
    </row>
    <row r="448">
      <c r="E448" s="31"/>
    </row>
    <row r="449">
      <c r="E449" s="31"/>
    </row>
    <row r="450">
      <c r="E450" s="31"/>
    </row>
    <row r="451">
      <c r="E451" s="31"/>
    </row>
    <row r="452">
      <c r="E452" s="31"/>
    </row>
    <row r="453">
      <c r="E453" s="31"/>
    </row>
    <row r="454">
      <c r="E454" s="31"/>
    </row>
    <row r="455">
      <c r="E455" s="31"/>
    </row>
    <row r="456">
      <c r="E456" s="31"/>
    </row>
    <row r="457">
      <c r="E457" s="31"/>
    </row>
    <row r="458">
      <c r="E458" s="31"/>
    </row>
    <row r="459">
      <c r="E459" s="31"/>
    </row>
    <row r="460">
      <c r="E460" s="31"/>
    </row>
    <row r="461">
      <c r="E461" s="31"/>
    </row>
    <row r="462">
      <c r="E462" s="31"/>
    </row>
    <row r="463">
      <c r="E463" s="31"/>
    </row>
    <row r="464">
      <c r="E464" s="31"/>
    </row>
    <row r="465">
      <c r="E465" s="31"/>
    </row>
    <row r="466">
      <c r="E466" s="31"/>
    </row>
    <row r="467">
      <c r="E467" s="31"/>
    </row>
    <row r="468">
      <c r="E468" s="31"/>
    </row>
    <row r="469">
      <c r="E469" s="31"/>
    </row>
    <row r="470">
      <c r="E470" s="31"/>
    </row>
    <row r="471">
      <c r="E471" s="31"/>
    </row>
    <row r="472">
      <c r="E472" s="31"/>
    </row>
    <row r="473">
      <c r="E473" s="31"/>
    </row>
    <row r="474">
      <c r="E474" s="31"/>
    </row>
    <row r="475">
      <c r="E475" s="31"/>
    </row>
    <row r="476">
      <c r="E476" s="31"/>
    </row>
    <row r="477">
      <c r="E477" s="31"/>
    </row>
    <row r="478">
      <c r="E478" s="31"/>
    </row>
    <row r="479">
      <c r="E479" s="31"/>
    </row>
    <row r="480">
      <c r="E480" s="31"/>
    </row>
    <row r="481">
      <c r="E481" s="31"/>
    </row>
    <row r="482">
      <c r="E482" s="31"/>
    </row>
    <row r="483">
      <c r="E483" s="31"/>
    </row>
    <row r="484">
      <c r="E484" s="31"/>
    </row>
    <row r="485">
      <c r="E485" s="31"/>
    </row>
    <row r="486">
      <c r="E486" s="31"/>
    </row>
    <row r="487">
      <c r="E487" s="31"/>
    </row>
    <row r="488">
      <c r="E488" s="31"/>
    </row>
    <row r="489">
      <c r="E489" s="31"/>
    </row>
    <row r="490">
      <c r="E490" s="31"/>
    </row>
    <row r="491">
      <c r="E491" s="31"/>
    </row>
    <row r="492">
      <c r="E492" s="31"/>
    </row>
    <row r="493">
      <c r="E493" s="31"/>
    </row>
    <row r="494">
      <c r="E494" s="31"/>
    </row>
    <row r="495">
      <c r="E495" s="31"/>
    </row>
    <row r="496">
      <c r="E496" s="31"/>
    </row>
    <row r="497">
      <c r="E497" s="31"/>
    </row>
    <row r="498">
      <c r="E498" s="31"/>
    </row>
    <row r="499">
      <c r="E499" s="31"/>
    </row>
    <row r="500">
      <c r="E500" s="31"/>
    </row>
    <row r="501">
      <c r="E501" s="31"/>
    </row>
    <row r="502">
      <c r="E502" s="31"/>
    </row>
    <row r="503">
      <c r="E503" s="31"/>
    </row>
    <row r="504">
      <c r="E504" s="31"/>
    </row>
    <row r="505">
      <c r="E505" s="31"/>
    </row>
    <row r="506">
      <c r="E506" s="31"/>
    </row>
    <row r="507">
      <c r="E507" s="31"/>
    </row>
    <row r="508">
      <c r="E508" s="31"/>
    </row>
    <row r="509">
      <c r="E509" s="31"/>
    </row>
    <row r="510">
      <c r="E510" s="31"/>
    </row>
    <row r="511">
      <c r="E511" s="31"/>
    </row>
    <row r="512">
      <c r="E512" s="31"/>
    </row>
    <row r="513">
      <c r="E513" s="31"/>
    </row>
    <row r="514">
      <c r="E514" s="31"/>
    </row>
    <row r="515">
      <c r="E515" s="31"/>
    </row>
    <row r="516">
      <c r="E516" s="31"/>
    </row>
    <row r="517">
      <c r="E517" s="31"/>
    </row>
    <row r="518">
      <c r="E518" s="31"/>
    </row>
    <row r="519">
      <c r="E519" s="31"/>
    </row>
    <row r="520">
      <c r="E520" s="31"/>
    </row>
    <row r="521">
      <c r="E521" s="31"/>
    </row>
    <row r="522">
      <c r="E522" s="31"/>
    </row>
    <row r="523">
      <c r="E523" s="31"/>
    </row>
    <row r="524">
      <c r="E524" s="31"/>
    </row>
    <row r="525">
      <c r="E525" s="31"/>
    </row>
    <row r="526">
      <c r="E526" s="31"/>
    </row>
    <row r="527">
      <c r="E527" s="31"/>
    </row>
    <row r="528">
      <c r="E528" s="31"/>
    </row>
    <row r="529">
      <c r="E529" s="31"/>
    </row>
    <row r="530">
      <c r="E530" s="31"/>
    </row>
    <row r="531">
      <c r="E531" s="31"/>
    </row>
    <row r="532">
      <c r="E532" s="31"/>
    </row>
    <row r="533">
      <c r="E533" s="31"/>
    </row>
    <row r="534">
      <c r="E534" s="31"/>
    </row>
    <row r="535">
      <c r="E535" s="31"/>
    </row>
    <row r="536">
      <c r="E536" s="31"/>
    </row>
    <row r="537">
      <c r="E537" s="31"/>
    </row>
    <row r="538">
      <c r="E538" s="31"/>
    </row>
    <row r="539">
      <c r="E539" s="31"/>
    </row>
    <row r="540">
      <c r="E540" s="31"/>
    </row>
    <row r="541">
      <c r="E541" s="31"/>
    </row>
    <row r="542">
      <c r="E542" s="31"/>
    </row>
    <row r="543">
      <c r="E543" s="31"/>
    </row>
    <row r="544">
      <c r="E544" s="31"/>
    </row>
    <row r="545">
      <c r="E545" s="31"/>
    </row>
    <row r="546">
      <c r="E546" s="31"/>
    </row>
    <row r="547">
      <c r="E547" s="31"/>
    </row>
    <row r="548">
      <c r="E548" s="31"/>
    </row>
    <row r="549">
      <c r="E549" s="31"/>
    </row>
    <row r="550">
      <c r="E550" s="31"/>
    </row>
    <row r="551">
      <c r="E551" s="31"/>
    </row>
    <row r="552">
      <c r="E552" s="31"/>
    </row>
    <row r="553">
      <c r="E553" s="31"/>
    </row>
    <row r="554">
      <c r="E554" s="31"/>
    </row>
    <row r="555">
      <c r="E555" s="31"/>
    </row>
    <row r="556">
      <c r="E556" s="31"/>
    </row>
    <row r="557">
      <c r="E557" s="31"/>
    </row>
    <row r="558">
      <c r="E558" s="31"/>
    </row>
    <row r="559">
      <c r="E559" s="31"/>
    </row>
    <row r="560">
      <c r="E560" s="31"/>
    </row>
    <row r="561">
      <c r="E561" s="31"/>
    </row>
    <row r="562">
      <c r="E562" s="31"/>
    </row>
    <row r="563">
      <c r="E563" s="31"/>
    </row>
    <row r="564">
      <c r="E564" s="31"/>
    </row>
    <row r="565">
      <c r="E565" s="31"/>
    </row>
    <row r="566">
      <c r="E566" s="31"/>
    </row>
    <row r="567">
      <c r="E567" s="31"/>
    </row>
    <row r="568">
      <c r="E568" s="31"/>
    </row>
    <row r="569">
      <c r="E569" s="31"/>
    </row>
    <row r="570">
      <c r="E570" s="31"/>
    </row>
    <row r="571">
      <c r="E571" s="31"/>
    </row>
    <row r="572">
      <c r="E572" s="31"/>
    </row>
    <row r="573">
      <c r="E573" s="31"/>
    </row>
    <row r="574">
      <c r="E574" s="31"/>
    </row>
    <row r="575">
      <c r="E575" s="31"/>
    </row>
    <row r="576">
      <c r="E576" s="31"/>
    </row>
    <row r="577">
      <c r="E577" s="31"/>
    </row>
    <row r="578">
      <c r="E578" s="31"/>
    </row>
    <row r="579">
      <c r="E579" s="31"/>
    </row>
    <row r="580">
      <c r="E580" s="31"/>
    </row>
    <row r="581">
      <c r="E581" s="31"/>
    </row>
    <row r="582">
      <c r="E582" s="31"/>
    </row>
    <row r="583">
      <c r="E583" s="31"/>
    </row>
    <row r="584">
      <c r="E584" s="31"/>
    </row>
    <row r="585">
      <c r="E585" s="31"/>
    </row>
    <row r="586">
      <c r="E586" s="31"/>
    </row>
    <row r="587">
      <c r="E587" s="31"/>
    </row>
    <row r="588">
      <c r="E588" s="31"/>
    </row>
    <row r="589">
      <c r="E589" s="31"/>
    </row>
    <row r="590">
      <c r="E590" s="31"/>
    </row>
    <row r="591">
      <c r="E591" s="31"/>
    </row>
    <row r="592">
      <c r="E592" s="31"/>
    </row>
    <row r="593">
      <c r="E593" s="31"/>
    </row>
    <row r="594">
      <c r="E594" s="31"/>
    </row>
    <row r="595">
      <c r="E595" s="31"/>
    </row>
    <row r="596">
      <c r="E596" s="31"/>
    </row>
    <row r="597">
      <c r="E597" s="31"/>
    </row>
    <row r="598">
      <c r="E598" s="31"/>
    </row>
    <row r="599">
      <c r="E599" s="31"/>
    </row>
    <row r="600">
      <c r="E600" s="31"/>
    </row>
    <row r="601">
      <c r="E601" s="31"/>
    </row>
    <row r="602">
      <c r="E602" s="31"/>
    </row>
    <row r="603">
      <c r="E603" s="31"/>
    </row>
    <row r="604">
      <c r="E604" s="31"/>
    </row>
    <row r="605">
      <c r="E605" s="31"/>
    </row>
    <row r="606">
      <c r="E606" s="31"/>
    </row>
    <row r="607">
      <c r="E607" s="31"/>
    </row>
    <row r="608">
      <c r="E608" s="31"/>
    </row>
    <row r="609">
      <c r="E609" s="31"/>
    </row>
    <row r="610">
      <c r="E610" s="31"/>
    </row>
    <row r="611">
      <c r="E611" s="31"/>
    </row>
    <row r="612">
      <c r="E612" s="31"/>
    </row>
    <row r="613">
      <c r="E613" s="31"/>
    </row>
    <row r="614">
      <c r="E614" s="31"/>
    </row>
    <row r="615">
      <c r="E615" s="31"/>
    </row>
    <row r="616">
      <c r="E616" s="31"/>
    </row>
    <row r="617">
      <c r="E617" s="31"/>
    </row>
    <row r="618">
      <c r="E618" s="31"/>
    </row>
    <row r="619">
      <c r="E619" s="31"/>
    </row>
    <row r="620">
      <c r="E620" s="31"/>
    </row>
    <row r="621">
      <c r="E621" s="31"/>
    </row>
    <row r="622">
      <c r="E622" s="31"/>
    </row>
    <row r="623">
      <c r="E623" s="31"/>
    </row>
    <row r="624">
      <c r="E624" s="31"/>
    </row>
    <row r="625">
      <c r="E625" s="31"/>
    </row>
    <row r="626">
      <c r="E626" s="31"/>
    </row>
    <row r="627">
      <c r="E627" s="31"/>
    </row>
    <row r="628">
      <c r="E628" s="31"/>
    </row>
    <row r="629">
      <c r="E629" s="31"/>
    </row>
    <row r="630">
      <c r="E630" s="31"/>
    </row>
    <row r="631">
      <c r="E631" s="31"/>
    </row>
    <row r="632">
      <c r="E632" s="31"/>
    </row>
    <row r="633">
      <c r="E633" s="31"/>
    </row>
    <row r="634">
      <c r="E634" s="31"/>
    </row>
    <row r="635">
      <c r="E635" s="31"/>
    </row>
    <row r="636">
      <c r="E636" s="31"/>
    </row>
    <row r="637">
      <c r="E637" s="31"/>
    </row>
    <row r="638">
      <c r="E638" s="31"/>
    </row>
    <row r="639">
      <c r="E639" s="31"/>
    </row>
    <row r="640">
      <c r="E640" s="31"/>
    </row>
    <row r="641">
      <c r="E641" s="31"/>
    </row>
    <row r="642">
      <c r="E642" s="31"/>
    </row>
    <row r="643">
      <c r="E643" s="31"/>
    </row>
    <row r="644">
      <c r="E644" s="31"/>
    </row>
    <row r="645">
      <c r="E645" s="31"/>
    </row>
    <row r="646">
      <c r="E646" s="31"/>
    </row>
    <row r="647">
      <c r="E647" s="31"/>
    </row>
    <row r="648">
      <c r="E648" s="31"/>
    </row>
    <row r="649">
      <c r="E649" s="31"/>
    </row>
    <row r="650">
      <c r="E650" s="31"/>
    </row>
    <row r="651">
      <c r="E651" s="31"/>
    </row>
    <row r="652">
      <c r="E652" s="31"/>
    </row>
    <row r="653">
      <c r="E653" s="31"/>
    </row>
    <row r="654">
      <c r="E654" s="31"/>
    </row>
    <row r="655">
      <c r="E655" s="31"/>
    </row>
    <row r="656">
      <c r="E656" s="31"/>
    </row>
    <row r="657">
      <c r="E657" s="31"/>
    </row>
    <row r="658">
      <c r="E658" s="31"/>
    </row>
    <row r="659">
      <c r="E659" s="31"/>
    </row>
    <row r="660">
      <c r="E660" s="31"/>
    </row>
    <row r="661">
      <c r="E661" s="31"/>
    </row>
    <row r="662">
      <c r="E662" s="31"/>
    </row>
    <row r="663">
      <c r="E663" s="31"/>
    </row>
    <row r="664">
      <c r="E664" s="31"/>
    </row>
    <row r="665">
      <c r="E665" s="31"/>
    </row>
    <row r="666">
      <c r="E666" s="31"/>
    </row>
    <row r="667">
      <c r="E667" s="31"/>
    </row>
    <row r="668">
      <c r="E668" s="31"/>
    </row>
    <row r="669">
      <c r="E669" s="31"/>
    </row>
    <row r="670">
      <c r="E670" s="31"/>
    </row>
    <row r="671">
      <c r="E671" s="31"/>
    </row>
    <row r="672">
      <c r="E672" s="31"/>
    </row>
    <row r="673">
      <c r="E673" s="31"/>
    </row>
    <row r="674">
      <c r="E674" s="31"/>
    </row>
    <row r="675">
      <c r="E675" s="31"/>
    </row>
    <row r="676">
      <c r="E676" s="31"/>
    </row>
    <row r="677">
      <c r="E677" s="31"/>
    </row>
    <row r="678">
      <c r="E678" s="31"/>
    </row>
    <row r="679">
      <c r="E679" s="31"/>
    </row>
    <row r="680">
      <c r="E680" s="31"/>
    </row>
    <row r="681">
      <c r="E681" s="31"/>
    </row>
    <row r="682">
      <c r="E682" s="31"/>
    </row>
    <row r="683">
      <c r="E683" s="31"/>
    </row>
    <row r="684">
      <c r="E684" s="31"/>
    </row>
    <row r="685">
      <c r="E685" s="31"/>
    </row>
    <row r="686">
      <c r="E686" s="31"/>
    </row>
    <row r="687">
      <c r="E687" s="31"/>
    </row>
    <row r="688">
      <c r="E688" s="31"/>
    </row>
    <row r="689">
      <c r="E689" s="31"/>
    </row>
    <row r="690">
      <c r="E690" s="31"/>
    </row>
    <row r="691">
      <c r="E691" s="31"/>
    </row>
    <row r="692">
      <c r="E692" s="31"/>
    </row>
    <row r="693">
      <c r="E693" s="31"/>
    </row>
    <row r="694">
      <c r="E694" s="31"/>
    </row>
    <row r="695">
      <c r="E695" s="31"/>
    </row>
    <row r="696">
      <c r="E696" s="31"/>
    </row>
    <row r="697">
      <c r="E697" s="31"/>
    </row>
    <row r="698">
      <c r="E698" s="31"/>
    </row>
    <row r="699">
      <c r="E699" s="31"/>
    </row>
    <row r="700">
      <c r="E700" s="31"/>
    </row>
    <row r="701">
      <c r="E701" s="31"/>
    </row>
    <row r="702">
      <c r="E702" s="31"/>
    </row>
    <row r="703">
      <c r="E703" s="31"/>
    </row>
    <row r="704">
      <c r="E704" s="31"/>
    </row>
    <row r="705">
      <c r="E705" s="31"/>
    </row>
    <row r="706">
      <c r="E706" s="31"/>
    </row>
    <row r="707">
      <c r="E707" s="31"/>
    </row>
    <row r="708">
      <c r="E708" s="31"/>
    </row>
    <row r="709">
      <c r="E709" s="31"/>
    </row>
    <row r="710">
      <c r="E710" s="31"/>
    </row>
    <row r="711">
      <c r="E711" s="31"/>
    </row>
    <row r="712">
      <c r="E712" s="31"/>
    </row>
    <row r="713">
      <c r="E713" s="31"/>
    </row>
    <row r="714">
      <c r="E714" s="31"/>
    </row>
    <row r="715">
      <c r="E715" s="31"/>
    </row>
    <row r="716">
      <c r="E716" s="31"/>
    </row>
    <row r="717">
      <c r="E717" s="31"/>
    </row>
    <row r="718">
      <c r="E718" s="31"/>
    </row>
    <row r="719">
      <c r="E719" s="31"/>
    </row>
    <row r="720">
      <c r="E720" s="31"/>
    </row>
    <row r="721">
      <c r="E721" s="31"/>
    </row>
    <row r="722">
      <c r="E722" s="31"/>
    </row>
    <row r="723">
      <c r="E723" s="31"/>
    </row>
    <row r="724">
      <c r="E724" s="31"/>
    </row>
    <row r="725">
      <c r="E725" s="31"/>
    </row>
    <row r="726">
      <c r="E726" s="31"/>
    </row>
    <row r="727">
      <c r="E727" s="31"/>
    </row>
    <row r="728">
      <c r="E728" s="31"/>
    </row>
    <row r="729">
      <c r="E729" s="31"/>
    </row>
    <row r="730">
      <c r="E730" s="31"/>
    </row>
    <row r="731">
      <c r="E731" s="31"/>
    </row>
    <row r="732">
      <c r="E732" s="31"/>
    </row>
    <row r="733">
      <c r="E733" s="31"/>
    </row>
    <row r="734">
      <c r="E734" s="31"/>
    </row>
    <row r="735">
      <c r="E735" s="31"/>
    </row>
    <row r="736">
      <c r="E736" s="31"/>
    </row>
    <row r="737">
      <c r="E737" s="31"/>
    </row>
    <row r="738">
      <c r="E738" s="31"/>
    </row>
    <row r="739">
      <c r="E739" s="31"/>
    </row>
    <row r="740">
      <c r="E740" s="31"/>
    </row>
    <row r="741">
      <c r="E741" s="31"/>
    </row>
    <row r="742">
      <c r="E742" s="31"/>
    </row>
    <row r="743">
      <c r="E743" s="31"/>
    </row>
    <row r="744">
      <c r="E744" s="31"/>
    </row>
    <row r="745">
      <c r="E745" s="31"/>
    </row>
    <row r="746">
      <c r="E746" s="31"/>
    </row>
    <row r="747">
      <c r="E747" s="31"/>
    </row>
    <row r="748">
      <c r="E748" s="31"/>
    </row>
    <row r="749">
      <c r="E749" s="31"/>
    </row>
    <row r="750">
      <c r="E750" s="31"/>
    </row>
    <row r="751">
      <c r="E751" s="31"/>
    </row>
    <row r="752">
      <c r="E752" s="31"/>
    </row>
    <row r="753">
      <c r="E753" s="31"/>
    </row>
    <row r="754">
      <c r="E754" s="31"/>
    </row>
    <row r="755">
      <c r="E755" s="31"/>
    </row>
    <row r="756">
      <c r="E756" s="31"/>
    </row>
    <row r="757">
      <c r="E757" s="31"/>
    </row>
    <row r="758">
      <c r="E758" s="31"/>
    </row>
    <row r="759">
      <c r="E759" s="31"/>
    </row>
    <row r="760">
      <c r="E760" s="31"/>
    </row>
    <row r="761">
      <c r="E761" s="31"/>
    </row>
    <row r="762">
      <c r="E762" s="31"/>
    </row>
    <row r="763">
      <c r="E763" s="31"/>
    </row>
    <row r="764">
      <c r="E764" s="31"/>
    </row>
    <row r="765">
      <c r="E765" s="31"/>
    </row>
    <row r="766">
      <c r="E766" s="31"/>
    </row>
    <row r="767">
      <c r="E767" s="31"/>
    </row>
    <row r="768">
      <c r="E768" s="31"/>
    </row>
    <row r="769">
      <c r="E769" s="31"/>
    </row>
    <row r="770">
      <c r="E770" s="31"/>
    </row>
    <row r="771">
      <c r="E771" s="31"/>
    </row>
    <row r="772">
      <c r="E772" s="31"/>
    </row>
    <row r="773">
      <c r="E773" s="31"/>
    </row>
    <row r="774">
      <c r="E774" s="31"/>
    </row>
    <row r="775">
      <c r="E775" s="31"/>
    </row>
    <row r="776">
      <c r="E776" s="31"/>
    </row>
    <row r="777">
      <c r="E777" s="31"/>
    </row>
    <row r="778">
      <c r="E778" s="31"/>
    </row>
    <row r="779">
      <c r="E779" s="31"/>
    </row>
    <row r="780">
      <c r="E780" s="31"/>
    </row>
    <row r="781">
      <c r="E781" s="31"/>
    </row>
    <row r="782">
      <c r="E782" s="31"/>
    </row>
    <row r="783">
      <c r="E783" s="31"/>
    </row>
    <row r="784">
      <c r="E784" s="31"/>
    </row>
    <row r="785">
      <c r="E785" s="31"/>
    </row>
    <row r="786">
      <c r="E786" s="31"/>
    </row>
    <row r="787">
      <c r="E787" s="31"/>
    </row>
    <row r="788">
      <c r="E788" s="31"/>
    </row>
    <row r="789">
      <c r="E789" s="31"/>
    </row>
    <row r="790">
      <c r="E790" s="31"/>
    </row>
    <row r="791">
      <c r="E791" s="31"/>
    </row>
    <row r="792">
      <c r="E792" s="31"/>
    </row>
    <row r="793">
      <c r="E793" s="31"/>
    </row>
    <row r="794">
      <c r="E794" s="31"/>
    </row>
    <row r="795">
      <c r="E795" s="31"/>
    </row>
    <row r="796">
      <c r="E796" s="31"/>
    </row>
    <row r="797">
      <c r="E797" s="31"/>
    </row>
    <row r="798">
      <c r="E798" s="31"/>
    </row>
    <row r="799">
      <c r="E799" s="31"/>
    </row>
    <row r="800">
      <c r="E800" s="31"/>
    </row>
    <row r="801">
      <c r="E801" s="31"/>
    </row>
    <row r="802">
      <c r="E802" s="31"/>
    </row>
    <row r="803">
      <c r="E803" s="31"/>
    </row>
    <row r="804">
      <c r="E804" s="31"/>
    </row>
    <row r="805">
      <c r="E805" s="31"/>
    </row>
    <row r="806">
      <c r="E806" s="31"/>
    </row>
    <row r="807">
      <c r="E807" s="31"/>
    </row>
    <row r="808">
      <c r="E808" s="31"/>
    </row>
    <row r="809">
      <c r="E809" s="31"/>
    </row>
    <row r="810">
      <c r="E810" s="31"/>
    </row>
    <row r="811">
      <c r="E811" s="31"/>
    </row>
    <row r="812">
      <c r="E812" s="31"/>
    </row>
    <row r="813">
      <c r="E813" s="31"/>
    </row>
    <row r="814">
      <c r="E814" s="31"/>
    </row>
    <row r="815">
      <c r="E815" s="31"/>
    </row>
    <row r="816">
      <c r="E816" s="31"/>
    </row>
    <row r="817">
      <c r="E817" s="31"/>
    </row>
    <row r="818">
      <c r="E818" s="31"/>
    </row>
    <row r="819">
      <c r="E819" s="31"/>
    </row>
    <row r="820">
      <c r="E820" s="31"/>
    </row>
    <row r="821">
      <c r="E821" s="31"/>
    </row>
    <row r="822">
      <c r="E822" s="31"/>
    </row>
    <row r="823">
      <c r="E823" s="31"/>
    </row>
    <row r="824">
      <c r="E824" s="31"/>
    </row>
    <row r="825">
      <c r="E825" s="31"/>
    </row>
    <row r="826">
      <c r="E826" s="31"/>
    </row>
    <row r="827">
      <c r="E827" s="31"/>
    </row>
    <row r="828">
      <c r="E828" s="31"/>
    </row>
    <row r="829">
      <c r="E829" s="31"/>
    </row>
    <row r="830">
      <c r="E830" s="31"/>
    </row>
    <row r="831">
      <c r="E831" s="31"/>
    </row>
    <row r="832">
      <c r="E832" s="31"/>
    </row>
    <row r="833">
      <c r="E833" s="31"/>
    </row>
    <row r="834">
      <c r="E834" s="31"/>
    </row>
    <row r="835">
      <c r="E835" s="31"/>
    </row>
    <row r="836">
      <c r="E836" s="31"/>
    </row>
    <row r="837">
      <c r="E837" s="31"/>
    </row>
    <row r="838">
      <c r="E838" s="31"/>
    </row>
    <row r="839">
      <c r="E839" s="31"/>
    </row>
    <row r="840">
      <c r="E840" s="31"/>
    </row>
    <row r="841">
      <c r="E841" s="31"/>
    </row>
    <row r="842">
      <c r="E842" s="31"/>
    </row>
    <row r="843">
      <c r="E843" s="31"/>
    </row>
    <row r="844">
      <c r="E844" s="31"/>
    </row>
    <row r="845">
      <c r="E845" s="31"/>
    </row>
    <row r="846">
      <c r="E846" s="31"/>
    </row>
    <row r="847">
      <c r="E847" s="31"/>
    </row>
    <row r="848">
      <c r="E848" s="31"/>
    </row>
    <row r="849">
      <c r="E849" s="31"/>
    </row>
    <row r="850">
      <c r="E850" s="31"/>
    </row>
    <row r="851">
      <c r="E851" s="31"/>
    </row>
    <row r="852">
      <c r="E852" s="31"/>
    </row>
    <row r="853">
      <c r="E853" s="31"/>
    </row>
    <row r="854">
      <c r="E854" s="31"/>
    </row>
    <row r="855">
      <c r="E855" s="31"/>
    </row>
    <row r="856">
      <c r="E856" s="31"/>
    </row>
    <row r="857">
      <c r="E857" s="31"/>
    </row>
    <row r="858">
      <c r="E858" s="31"/>
    </row>
    <row r="859">
      <c r="E859" s="31"/>
    </row>
    <row r="860">
      <c r="E860" s="31"/>
    </row>
    <row r="861">
      <c r="E861" s="31"/>
    </row>
    <row r="862">
      <c r="E862" s="31"/>
    </row>
    <row r="863">
      <c r="E863" s="31"/>
    </row>
    <row r="864">
      <c r="E864" s="31"/>
    </row>
    <row r="865">
      <c r="E865" s="31"/>
    </row>
    <row r="866">
      <c r="E866" s="31"/>
    </row>
    <row r="867">
      <c r="E867" s="31"/>
    </row>
    <row r="868">
      <c r="E868" s="31"/>
    </row>
    <row r="869">
      <c r="E869" s="31"/>
    </row>
    <row r="870">
      <c r="E870" s="31"/>
    </row>
    <row r="871">
      <c r="E871" s="31"/>
    </row>
    <row r="872">
      <c r="E872" s="31"/>
    </row>
    <row r="873">
      <c r="E873" s="31"/>
    </row>
    <row r="874">
      <c r="E874" s="31"/>
    </row>
    <row r="875">
      <c r="E875" s="31"/>
    </row>
    <row r="876">
      <c r="E876" s="31"/>
    </row>
    <row r="877">
      <c r="E877" s="31"/>
    </row>
    <row r="878">
      <c r="E878" s="31"/>
    </row>
    <row r="879">
      <c r="E879" s="31"/>
    </row>
    <row r="880">
      <c r="E880" s="31"/>
    </row>
    <row r="881">
      <c r="E881" s="31"/>
    </row>
    <row r="882">
      <c r="E882" s="31"/>
    </row>
    <row r="883">
      <c r="E883" s="31"/>
    </row>
    <row r="884">
      <c r="E884" s="31"/>
    </row>
    <row r="885">
      <c r="E885" s="31"/>
    </row>
    <row r="886">
      <c r="E886" s="31"/>
    </row>
    <row r="887">
      <c r="E887" s="31"/>
    </row>
    <row r="888">
      <c r="E888" s="31"/>
    </row>
    <row r="889">
      <c r="E889" s="31"/>
    </row>
    <row r="890">
      <c r="E890" s="31"/>
    </row>
    <row r="891">
      <c r="E891" s="31"/>
    </row>
    <row r="892">
      <c r="E892" s="31"/>
    </row>
    <row r="893">
      <c r="E893" s="31"/>
    </row>
    <row r="894">
      <c r="E894" s="31"/>
    </row>
    <row r="895">
      <c r="E895" s="31"/>
    </row>
    <row r="896">
      <c r="E896" s="31"/>
    </row>
    <row r="897">
      <c r="E897" s="31"/>
    </row>
    <row r="898">
      <c r="E898" s="31"/>
    </row>
    <row r="899">
      <c r="E899" s="31"/>
    </row>
    <row r="900">
      <c r="E900" s="31"/>
    </row>
    <row r="901">
      <c r="E901" s="31"/>
    </row>
    <row r="902">
      <c r="E902" s="31"/>
    </row>
    <row r="903">
      <c r="E903" s="31"/>
    </row>
    <row r="904">
      <c r="E904" s="31"/>
    </row>
    <row r="905">
      <c r="E905" s="31"/>
    </row>
    <row r="906">
      <c r="E906" s="31"/>
    </row>
    <row r="907">
      <c r="E907" s="31"/>
    </row>
    <row r="908">
      <c r="E908" s="31"/>
    </row>
    <row r="909">
      <c r="E909" s="31"/>
    </row>
    <row r="910">
      <c r="E910" s="31"/>
    </row>
    <row r="911">
      <c r="E911" s="31"/>
    </row>
    <row r="912">
      <c r="E912" s="31"/>
    </row>
    <row r="913">
      <c r="E913" s="31"/>
    </row>
    <row r="914">
      <c r="E914" s="31"/>
    </row>
    <row r="915">
      <c r="E915" s="31"/>
    </row>
    <row r="916">
      <c r="E916" s="31"/>
    </row>
    <row r="917">
      <c r="E917" s="31"/>
    </row>
    <row r="918">
      <c r="E918" s="31"/>
    </row>
    <row r="919">
      <c r="E919" s="31"/>
    </row>
    <row r="920">
      <c r="E920" s="31"/>
    </row>
    <row r="921">
      <c r="E921" s="31"/>
    </row>
    <row r="922">
      <c r="E922" s="31"/>
    </row>
    <row r="923">
      <c r="E923" s="31"/>
    </row>
    <row r="924">
      <c r="E924" s="31"/>
    </row>
    <row r="925">
      <c r="E925" s="31"/>
    </row>
    <row r="926">
      <c r="E926" s="31"/>
    </row>
    <row r="927">
      <c r="E927" s="31"/>
    </row>
    <row r="928">
      <c r="E928" s="31"/>
    </row>
    <row r="929">
      <c r="E929" s="31"/>
    </row>
    <row r="930">
      <c r="E930" s="31"/>
    </row>
    <row r="931">
      <c r="E931" s="31"/>
    </row>
    <row r="932">
      <c r="E932" s="31"/>
    </row>
    <row r="933">
      <c r="E933" s="31"/>
    </row>
    <row r="934">
      <c r="E934" s="31"/>
    </row>
    <row r="935">
      <c r="E935" s="31"/>
    </row>
    <row r="936">
      <c r="E936" s="31"/>
    </row>
    <row r="937">
      <c r="E937" s="31"/>
    </row>
    <row r="938">
      <c r="E938" s="31"/>
    </row>
    <row r="939">
      <c r="E939" s="31"/>
    </row>
    <row r="940">
      <c r="E940" s="31"/>
    </row>
    <row r="941">
      <c r="E941" s="31"/>
    </row>
    <row r="942">
      <c r="E942" s="31"/>
    </row>
    <row r="943">
      <c r="E943" s="31"/>
    </row>
    <row r="944">
      <c r="E944" s="31"/>
    </row>
    <row r="945">
      <c r="E945" s="31"/>
    </row>
    <row r="946">
      <c r="E946" s="31"/>
    </row>
    <row r="947">
      <c r="E947" s="31"/>
    </row>
    <row r="948">
      <c r="E948" s="31"/>
    </row>
    <row r="949">
      <c r="E949" s="31"/>
    </row>
    <row r="950">
      <c r="E950" s="31"/>
    </row>
    <row r="951">
      <c r="E951" s="31"/>
    </row>
    <row r="952">
      <c r="E952" s="31"/>
    </row>
    <row r="953">
      <c r="E953" s="31"/>
    </row>
    <row r="954">
      <c r="E954" s="31"/>
    </row>
    <row r="955">
      <c r="E955" s="31"/>
    </row>
    <row r="956">
      <c r="E956" s="31"/>
    </row>
    <row r="957">
      <c r="E957" s="31"/>
    </row>
    <row r="958">
      <c r="E958" s="31"/>
    </row>
    <row r="959">
      <c r="E959" s="31"/>
    </row>
    <row r="960">
      <c r="E960" s="31"/>
    </row>
    <row r="961">
      <c r="E961" s="31"/>
    </row>
    <row r="962">
      <c r="E962" s="31"/>
    </row>
    <row r="963">
      <c r="E963" s="31"/>
    </row>
    <row r="964">
      <c r="E964" s="31"/>
    </row>
    <row r="965">
      <c r="E965" s="31"/>
    </row>
    <row r="966">
      <c r="E966" s="31"/>
    </row>
    <row r="967">
      <c r="E967" s="31"/>
    </row>
    <row r="968">
      <c r="E968" s="31"/>
    </row>
    <row r="969">
      <c r="E969" s="31"/>
    </row>
    <row r="970">
      <c r="E970" s="31"/>
    </row>
    <row r="971">
      <c r="E971" s="31"/>
    </row>
    <row r="972">
      <c r="E972" s="31"/>
    </row>
    <row r="973">
      <c r="E973" s="31"/>
    </row>
    <row r="974">
      <c r="E974" s="31"/>
    </row>
    <row r="975">
      <c r="E975" s="31"/>
    </row>
    <row r="976">
      <c r="E976" s="31"/>
    </row>
    <row r="977">
      <c r="E977" s="31"/>
    </row>
    <row r="978">
      <c r="E978" s="31"/>
    </row>
    <row r="979">
      <c r="E979" s="31"/>
    </row>
    <row r="980">
      <c r="E980" s="31"/>
    </row>
    <row r="981">
      <c r="E981" s="31"/>
    </row>
    <row r="982">
      <c r="E982" s="31"/>
    </row>
    <row r="983">
      <c r="E983" s="31"/>
    </row>
    <row r="984">
      <c r="E984" s="31"/>
    </row>
    <row r="985">
      <c r="E985" s="31"/>
    </row>
    <row r="986">
      <c r="E986" s="31"/>
    </row>
    <row r="987">
      <c r="E987" s="31"/>
    </row>
    <row r="988">
      <c r="E988" s="31"/>
    </row>
    <row r="989">
      <c r="E989" s="31"/>
    </row>
    <row r="990">
      <c r="E990" s="31"/>
    </row>
    <row r="991">
      <c r="E991" s="31"/>
    </row>
    <row r="992">
      <c r="E992" s="31"/>
    </row>
    <row r="993">
      <c r="E993" s="31"/>
    </row>
    <row r="994">
      <c r="E994" s="31"/>
    </row>
    <row r="995">
      <c r="E995" s="31"/>
    </row>
    <row r="996">
      <c r="E996" s="31"/>
    </row>
    <row r="997">
      <c r="E997" s="31"/>
    </row>
    <row r="998">
      <c r="E998" s="31"/>
    </row>
    <row r="999">
      <c r="E999" s="31"/>
    </row>
    <row r="1000">
      <c r="E1000" s="31"/>
    </row>
    <row r="1001">
      <c r="E1001" s="31"/>
    </row>
    <row r="1002">
      <c r="E1002" s="31"/>
    </row>
    <row r="1003">
      <c r="E1003" s="31"/>
    </row>
    <row r="1004">
      <c r="E1004" s="31"/>
    </row>
    <row r="1005">
      <c r="E1005" s="31"/>
    </row>
    <row r="1006">
      <c r="E1006" s="31"/>
    </row>
    <row r="1007">
      <c r="E1007" s="31"/>
    </row>
    <row r="1008">
      <c r="E1008" s="31"/>
    </row>
    <row r="1009">
      <c r="E1009" s="31"/>
    </row>
    <row r="1010">
      <c r="E1010" s="31"/>
    </row>
    <row r="1011">
      <c r="E1011" s="31"/>
    </row>
    <row r="1012">
      <c r="E1012" s="31"/>
    </row>
    <row r="1013">
      <c r="E1013" s="31"/>
    </row>
    <row r="1014">
      <c r="E1014" s="31"/>
    </row>
    <row r="1015">
      <c r="E1015" s="31"/>
    </row>
    <row r="1016">
      <c r="E1016" s="31"/>
    </row>
  </sheetData>
  <mergeCells count="2">
    <mergeCell ref="B54:C54"/>
    <mergeCell ref="B57:C57"/>
  </mergeCells>
  <conditionalFormatting sqref="D1 D8:D14 E14 D20:E20 D25:E25 D34:E34 E45 E55 D59:D60 D61:D70 D71:D72 D74:D77">
    <cfRule type="cellIs" dxfId="0" priority="1" operator="equal">
      <formula>"Completed"</formula>
    </cfRule>
  </conditionalFormatting>
  <conditionalFormatting sqref="D1 D8:D14 E14 D20:E20 D25:E25 D34:E34 E45 E55 D59:D60 D61:D70 D71:D72 D74:D77">
    <cfRule type="containsText" dxfId="1" priority="2" operator="containsText" text="In Progress">
      <formula>NOT(ISERROR(SEARCH(("In Progress"),(D1))))</formula>
    </cfRule>
  </conditionalFormatting>
  <conditionalFormatting sqref="D1 D8:D14 E14 D20:E20 D25:E25 D34:E34 E45 E55 D59:D60 D61:D70 D71:D72 D74:D77">
    <cfRule type="containsText" dxfId="2" priority="3" operator="containsText" text="Not Started">
      <formula>NOT(ISERROR(SEARCH(("Not Started"),(D1))))</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6.57"/>
    <col customWidth="1" min="2" max="2" width="54.43"/>
    <col customWidth="1" min="3" max="3" width="12.0"/>
    <col customWidth="1" min="4" max="4" width="13.14"/>
    <col customWidth="1" min="5" max="5" width="12.0"/>
    <col customWidth="1" min="6" max="19" width="6.0"/>
  </cols>
  <sheetData>
    <row r="1">
      <c r="A1" s="81" t="s">
        <v>372</v>
      </c>
      <c r="D1" s="97"/>
      <c r="E1" s="83" t="s">
        <v>147</v>
      </c>
      <c r="F1" s="89">
        <v>7.0</v>
      </c>
      <c r="G1" s="85"/>
      <c r="H1" s="85"/>
      <c r="I1" s="85"/>
      <c r="J1" s="85"/>
      <c r="K1" s="85"/>
      <c r="L1" s="85"/>
      <c r="M1" s="4"/>
      <c r="N1" s="86"/>
      <c r="O1" s="86"/>
      <c r="P1" s="86"/>
      <c r="Q1" s="4"/>
      <c r="R1" s="4"/>
      <c r="S1" s="4"/>
    </row>
    <row r="2" ht="15.0" customHeight="1">
      <c r="A2" s="87"/>
      <c r="D2" s="161"/>
      <c r="E2" s="88" t="s">
        <v>148</v>
      </c>
      <c r="F2" s="89" t="s">
        <v>373</v>
      </c>
      <c r="G2" s="89" t="s">
        <v>374</v>
      </c>
      <c r="H2" s="89" t="s">
        <v>375</v>
      </c>
      <c r="I2" s="89" t="s">
        <v>376</v>
      </c>
      <c r="J2" s="89" t="s">
        <v>377</v>
      </c>
      <c r="K2" s="89" t="s">
        <v>378</v>
      </c>
      <c r="L2" s="89" t="s">
        <v>379</v>
      </c>
      <c r="M2" s="90"/>
      <c r="N2" s="90"/>
      <c r="O2" s="90"/>
      <c r="P2" s="90"/>
      <c r="Q2" s="4"/>
      <c r="R2" s="4"/>
      <c r="S2" s="4"/>
    </row>
    <row r="3" ht="15.0" customHeight="1">
      <c r="A3" s="91"/>
      <c r="D3" s="82"/>
      <c r="E3" s="92" t="s">
        <v>156</v>
      </c>
      <c r="F3" s="94" t="str">
        <f>SUM($E$6:$E$176)</f>
        <v>70</v>
      </c>
      <c r="G3" s="94" t="str">
        <f t="shared" ref="G3:L3" si="1">F3-($F$3/$F$1)</f>
        <v>60</v>
      </c>
      <c r="H3" s="94" t="str">
        <f t="shared" si="1"/>
        <v>50</v>
      </c>
      <c r="I3" s="94" t="str">
        <f t="shared" si="1"/>
        <v>40</v>
      </c>
      <c r="J3" s="94" t="str">
        <f t="shared" si="1"/>
        <v>30</v>
      </c>
      <c r="K3" s="94" t="str">
        <f t="shared" si="1"/>
        <v>20</v>
      </c>
      <c r="L3" s="94" t="str">
        <f t="shared" si="1"/>
        <v>10</v>
      </c>
      <c r="M3" s="95"/>
      <c r="N3" s="95"/>
      <c r="O3" s="95"/>
      <c r="P3" s="95"/>
      <c r="Q3" s="4"/>
      <c r="R3" s="4"/>
      <c r="S3" s="4"/>
    </row>
    <row r="4">
      <c r="A4" s="96"/>
      <c r="D4" s="97"/>
      <c r="E4" s="98" t="s">
        <v>157</v>
      </c>
      <c r="F4" s="11" t="str">
        <f t="shared" ref="F4:L4" si="2">SUM(F$7:F$176)</f>
        <v>70.25</v>
      </c>
      <c r="G4" s="11" t="str">
        <f t="shared" si="2"/>
        <v>50.75</v>
      </c>
      <c r="H4" s="11" t="str">
        <f t="shared" si="2"/>
        <v>33.75</v>
      </c>
      <c r="I4" s="11" t="str">
        <f t="shared" si="2"/>
        <v>19.75</v>
      </c>
      <c r="J4" s="11" t="str">
        <f t="shared" si="2"/>
        <v>13.25</v>
      </c>
      <c r="K4" s="11" t="str">
        <f t="shared" si="2"/>
        <v>12</v>
      </c>
      <c r="L4" s="11" t="str">
        <f t="shared" si="2"/>
        <v>0</v>
      </c>
      <c r="M4" s="86"/>
      <c r="N4" s="86"/>
      <c r="O4" s="86"/>
      <c r="P4" s="86"/>
      <c r="Q4" s="4"/>
      <c r="R4" s="4"/>
      <c r="S4" s="4"/>
    </row>
    <row r="5" ht="15.0" customHeight="1">
      <c r="A5" s="1" t="s">
        <v>1</v>
      </c>
      <c r="B5" s="2" t="s">
        <v>158</v>
      </c>
      <c r="C5" s="2" t="s">
        <v>3</v>
      </c>
      <c r="D5" s="2" t="s">
        <v>159</v>
      </c>
      <c r="E5" s="100" t="s">
        <v>2</v>
      </c>
      <c r="F5" s="102"/>
      <c r="G5" s="102"/>
      <c r="H5" s="102"/>
      <c r="I5" s="102"/>
      <c r="J5" s="103"/>
      <c r="K5" s="103"/>
      <c r="L5" s="103"/>
      <c r="M5" s="4"/>
      <c r="N5" s="4"/>
      <c r="O5" s="4"/>
      <c r="P5" s="4"/>
      <c r="Q5" s="4"/>
      <c r="R5" s="4"/>
      <c r="S5" s="4"/>
    </row>
    <row r="6" ht="15.0" customHeight="1">
      <c r="A6" s="8" t="s">
        <v>66</v>
      </c>
      <c r="C6" s="106"/>
      <c r="D6" s="107"/>
      <c r="E6" s="108"/>
      <c r="F6" s="108"/>
      <c r="G6" s="108"/>
      <c r="H6" s="108"/>
      <c r="I6" s="108"/>
      <c r="J6" s="110"/>
      <c r="K6" s="110"/>
      <c r="L6" s="110"/>
      <c r="M6" s="4"/>
      <c r="N6" s="4"/>
      <c r="O6" s="4"/>
      <c r="P6" s="4"/>
      <c r="Q6" s="4"/>
      <c r="R6" s="4"/>
      <c r="S6" s="4"/>
    </row>
    <row r="7" ht="15.0" customHeight="1">
      <c r="A7" s="111"/>
      <c r="B7" s="112" t="s">
        <v>380</v>
      </c>
      <c r="C7" s="113"/>
      <c r="D7" s="114" t="s">
        <v>381</v>
      </c>
      <c r="E7" s="115"/>
      <c r="F7" s="115"/>
      <c r="G7" s="115"/>
      <c r="H7" s="115"/>
      <c r="I7" s="115"/>
      <c r="J7" s="115"/>
      <c r="K7" s="115"/>
      <c r="L7" s="115"/>
      <c r="M7" s="11"/>
      <c r="N7" s="11"/>
      <c r="O7" s="11"/>
      <c r="P7" s="10"/>
      <c r="Q7" s="10"/>
      <c r="R7" s="10"/>
      <c r="S7" s="10"/>
    </row>
    <row r="8">
      <c r="A8" s="8" t="s">
        <v>60</v>
      </c>
      <c r="B8" s="8"/>
      <c r="C8" s="8"/>
      <c r="D8" s="8"/>
      <c r="E8" s="176"/>
      <c r="F8" s="176"/>
      <c r="G8" s="176"/>
      <c r="H8" s="176"/>
      <c r="I8" s="176"/>
      <c r="J8" s="176"/>
      <c r="K8" s="176"/>
      <c r="L8" s="176"/>
    </row>
    <row r="9">
      <c r="B9" s="32" t="s">
        <v>357</v>
      </c>
      <c r="C9" s="113"/>
      <c r="D9" s="32" t="s">
        <v>134</v>
      </c>
      <c r="E9" s="115"/>
      <c r="F9" s="115"/>
      <c r="G9" s="115"/>
      <c r="H9" s="115"/>
      <c r="I9" s="115"/>
      <c r="J9" s="115"/>
      <c r="K9" s="115"/>
      <c r="L9" s="115"/>
    </row>
    <row r="10">
      <c r="B10" s="32" t="s">
        <v>358</v>
      </c>
      <c r="C10" s="113"/>
      <c r="D10" s="32" t="s">
        <v>134</v>
      </c>
      <c r="E10" s="115"/>
      <c r="F10" s="115"/>
      <c r="G10" s="115"/>
      <c r="H10" s="115"/>
      <c r="I10" s="115"/>
      <c r="J10" s="115"/>
      <c r="K10" s="115"/>
      <c r="L10" s="115"/>
    </row>
    <row r="11">
      <c r="B11" s="32" t="s">
        <v>359</v>
      </c>
      <c r="C11" s="113"/>
      <c r="D11" s="32" t="s">
        <v>134</v>
      </c>
      <c r="E11" s="115"/>
      <c r="F11" s="115"/>
      <c r="G11" s="115"/>
      <c r="H11" s="115"/>
      <c r="I11" s="115"/>
      <c r="J11" s="115"/>
      <c r="K11" s="115"/>
      <c r="L11" s="115"/>
    </row>
    <row r="12">
      <c r="A12" s="8" t="s">
        <v>52</v>
      </c>
      <c r="C12" s="8"/>
      <c r="D12" s="8"/>
      <c r="E12" s="176"/>
      <c r="F12" s="176"/>
      <c r="G12" s="176"/>
      <c r="H12" s="176"/>
      <c r="I12" s="176"/>
      <c r="J12" s="176"/>
      <c r="K12" s="176"/>
      <c r="L12" s="176"/>
    </row>
    <row r="13">
      <c r="B13" s="32" t="s">
        <v>365</v>
      </c>
      <c r="C13" s="113"/>
      <c r="D13" s="32" t="s">
        <v>250</v>
      </c>
      <c r="E13" s="115">
        <v>4.0</v>
      </c>
      <c r="F13" s="115">
        <v>4.0</v>
      </c>
      <c r="G13" s="115">
        <v>2.0</v>
      </c>
      <c r="H13" s="115">
        <v>1.0</v>
      </c>
      <c r="I13" s="115">
        <v>0.0</v>
      </c>
      <c r="J13" s="115">
        <v>0.0</v>
      </c>
      <c r="K13" s="115">
        <v>0.0</v>
      </c>
      <c r="L13" s="115">
        <v>0.0</v>
      </c>
    </row>
    <row r="14">
      <c r="B14" s="32" t="s">
        <v>366</v>
      </c>
      <c r="C14" s="113"/>
      <c r="D14" s="32" t="s">
        <v>250</v>
      </c>
      <c r="E14" s="168">
        <v>4.0</v>
      </c>
      <c r="F14" s="168">
        <v>4.0</v>
      </c>
      <c r="G14" s="168">
        <v>2.0</v>
      </c>
      <c r="H14" s="168">
        <v>1.0</v>
      </c>
      <c r="I14" s="168">
        <v>0.0</v>
      </c>
      <c r="J14" s="168">
        <v>0.0</v>
      </c>
      <c r="K14" s="168">
        <v>0.0</v>
      </c>
      <c r="L14" s="168">
        <v>0.0</v>
      </c>
    </row>
    <row r="15">
      <c r="B15" s="32" t="s">
        <v>367</v>
      </c>
      <c r="C15" s="113"/>
      <c r="D15" s="32" t="s">
        <v>250</v>
      </c>
      <c r="E15" s="115">
        <v>4.0</v>
      </c>
      <c r="F15" s="115">
        <v>4.0</v>
      </c>
      <c r="G15" s="115">
        <v>2.0</v>
      </c>
      <c r="H15" s="115">
        <v>1.0</v>
      </c>
      <c r="I15" s="115">
        <v>0.0</v>
      </c>
      <c r="J15" s="115">
        <v>0.0</v>
      </c>
      <c r="K15" s="115">
        <v>0.0</v>
      </c>
      <c r="L15" s="115">
        <v>0.0</v>
      </c>
    </row>
    <row r="16">
      <c r="B16" s="32" t="s">
        <v>382</v>
      </c>
      <c r="C16" s="113"/>
      <c r="D16" s="32" t="s">
        <v>250</v>
      </c>
      <c r="E16" s="168">
        <v>4.0</v>
      </c>
      <c r="F16" s="168">
        <v>4.0</v>
      </c>
      <c r="G16" s="168">
        <v>2.0</v>
      </c>
      <c r="H16" s="168">
        <v>1.0</v>
      </c>
      <c r="I16" s="168">
        <v>0.0</v>
      </c>
      <c r="J16" s="168">
        <v>0.0</v>
      </c>
      <c r="K16" s="168">
        <v>0.0</v>
      </c>
      <c r="L16" s="168">
        <v>0.0</v>
      </c>
    </row>
    <row r="17">
      <c r="B17" s="32" t="s">
        <v>383</v>
      </c>
      <c r="C17" s="113"/>
      <c r="D17" s="32" t="s">
        <v>132</v>
      </c>
      <c r="E17" s="168">
        <v>4.0</v>
      </c>
      <c r="F17" s="168">
        <v>4.0</v>
      </c>
      <c r="G17" s="168">
        <v>4.0</v>
      </c>
      <c r="H17" s="168">
        <v>4.0</v>
      </c>
      <c r="I17" s="168">
        <v>4.0</v>
      </c>
      <c r="J17" s="168">
        <v>4.0</v>
      </c>
      <c r="K17" s="168">
        <v>4.0</v>
      </c>
      <c r="L17" s="168">
        <v>0.0</v>
      </c>
    </row>
    <row r="18">
      <c r="A18" s="8" t="s">
        <v>54</v>
      </c>
      <c r="C18" s="8"/>
      <c r="D18" s="8"/>
      <c r="E18" s="176"/>
      <c r="F18" s="176"/>
      <c r="G18" s="176"/>
      <c r="H18" s="176"/>
      <c r="I18" s="176"/>
      <c r="J18" s="176"/>
      <c r="K18" s="176"/>
      <c r="L18" s="176"/>
    </row>
    <row r="19">
      <c r="B19" s="32" t="s">
        <v>368</v>
      </c>
      <c r="C19" s="113"/>
      <c r="D19" s="32" t="s">
        <v>250</v>
      </c>
      <c r="E19" s="115">
        <v>4.0</v>
      </c>
      <c r="F19" s="115">
        <v>4.0</v>
      </c>
      <c r="G19" s="115">
        <v>2.0</v>
      </c>
      <c r="H19" s="115">
        <v>1.0</v>
      </c>
      <c r="I19" s="115">
        <v>0.0</v>
      </c>
      <c r="J19" s="115">
        <v>0.0</v>
      </c>
      <c r="K19" s="115">
        <v>0.0</v>
      </c>
      <c r="L19" s="115">
        <v>0.0</v>
      </c>
    </row>
    <row r="20">
      <c r="B20" s="32" t="s">
        <v>369</v>
      </c>
      <c r="C20" s="113"/>
      <c r="D20" s="32" t="s">
        <v>250</v>
      </c>
      <c r="E20" s="115">
        <v>4.0</v>
      </c>
      <c r="F20" s="115">
        <v>4.0</v>
      </c>
      <c r="G20" s="115">
        <v>2.0</v>
      </c>
      <c r="H20" s="115">
        <v>1.0</v>
      </c>
      <c r="I20" s="115">
        <v>0.0</v>
      </c>
      <c r="J20" s="115">
        <v>0.0</v>
      </c>
      <c r="K20" s="115">
        <v>0.0</v>
      </c>
      <c r="L20" s="115">
        <v>0.0</v>
      </c>
    </row>
    <row r="21">
      <c r="A21" s="8" t="s">
        <v>56</v>
      </c>
      <c r="C21" s="8"/>
      <c r="D21" s="8"/>
      <c r="E21" s="176"/>
      <c r="F21" s="176"/>
      <c r="G21" s="176"/>
      <c r="H21" s="176"/>
      <c r="I21" s="176"/>
      <c r="J21" s="176"/>
      <c r="K21" s="176"/>
      <c r="L21" s="176"/>
    </row>
    <row r="22">
      <c r="B22" s="32" t="s">
        <v>370</v>
      </c>
      <c r="C22" s="113"/>
      <c r="D22" s="32" t="s">
        <v>250</v>
      </c>
      <c r="E22" s="168">
        <v>4.0</v>
      </c>
      <c r="F22" s="168">
        <v>4.0</v>
      </c>
      <c r="G22" s="168">
        <v>2.0</v>
      </c>
      <c r="H22" s="168">
        <v>1.0</v>
      </c>
      <c r="I22" s="168">
        <v>0.0</v>
      </c>
      <c r="J22" s="168">
        <v>0.0</v>
      </c>
      <c r="K22" s="168">
        <v>0.0</v>
      </c>
      <c r="L22" s="168">
        <v>0.0</v>
      </c>
    </row>
    <row r="23">
      <c r="A23" s="8" t="s">
        <v>65</v>
      </c>
      <c r="C23" s="8"/>
      <c r="E23" s="176"/>
      <c r="G23" s="176"/>
      <c r="I23" s="176"/>
      <c r="K23" s="176"/>
    </row>
    <row r="24">
      <c r="B24" s="32" t="s">
        <v>384</v>
      </c>
      <c r="C24" s="172"/>
      <c r="D24" s="32" t="s">
        <v>135</v>
      </c>
      <c r="E24" s="169"/>
      <c r="F24" s="169"/>
      <c r="G24" s="169"/>
      <c r="H24" s="169"/>
      <c r="I24" s="169"/>
      <c r="J24" s="169"/>
      <c r="K24" s="169"/>
      <c r="L24" s="169"/>
    </row>
    <row r="25">
      <c r="B25" s="32" t="s">
        <v>385</v>
      </c>
      <c r="C25" s="172"/>
      <c r="D25" s="32" t="s">
        <v>135</v>
      </c>
      <c r="E25" s="169"/>
      <c r="F25" s="169"/>
      <c r="G25" s="169"/>
      <c r="H25" s="169"/>
      <c r="I25" s="169"/>
      <c r="J25" s="169"/>
      <c r="K25" s="169"/>
      <c r="L25" s="169"/>
    </row>
    <row r="26">
      <c r="A26" s="8" t="s">
        <v>63</v>
      </c>
      <c r="C26" s="8"/>
      <c r="E26" s="176"/>
      <c r="G26" s="176"/>
      <c r="I26" s="176"/>
      <c r="K26" s="176"/>
    </row>
    <row r="27">
      <c r="B27" s="32" t="s">
        <v>386</v>
      </c>
      <c r="C27" s="113"/>
      <c r="D27" s="32" t="s">
        <v>133</v>
      </c>
      <c r="E27" s="168">
        <v>5.0</v>
      </c>
      <c r="F27" s="168">
        <v>5.0</v>
      </c>
      <c r="G27" s="168">
        <v>5.0</v>
      </c>
      <c r="H27" s="168">
        <v>5.0</v>
      </c>
      <c r="I27" s="168">
        <v>5.0</v>
      </c>
      <c r="J27" s="168">
        <v>3.0</v>
      </c>
      <c r="K27" s="168">
        <v>3.0</v>
      </c>
      <c r="L27" s="168">
        <v>0.0</v>
      </c>
    </row>
    <row r="28">
      <c r="B28" s="32" t="s">
        <v>387</v>
      </c>
      <c r="C28" s="113"/>
      <c r="D28" s="32" t="s">
        <v>388</v>
      </c>
      <c r="E28" s="168">
        <v>6.0</v>
      </c>
      <c r="F28" s="168">
        <v>6.0</v>
      </c>
      <c r="G28" s="168">
        <v>6.0</v>
      </c>
      <c r="H28" s="168">
        <v>4.0</v>
      </c>
      <c r="I28" s="168">
        <v>4.0</v>
      </c>
      <c r="J28" s="168">
        <v>2.0</v>
      </c>
      <c r="K28" s="168">
        <v>2.0</v>
      </c>
      <c r="L28" s="168">
        <v>0.0</v>
      </c>
    </row>
    <row r="29">
      <c r="B29" s="32" t="s">
        <v>389</v>
      </c>
      <c r="C29" s="172"/>
      <c r="D29" s="32"/>
      <c r="E29" s="169"/>
      <c r="F29" s="169"/>
      <c r="G29" s="169"/>
      <c r="H29" s="169"/>
      <c r="I29" s="169"/>
      <c r="J29" s="169"/>
      <c r="K29" s="169"/>
      <c r="L29" s="169"/>
    </row>
    <row r="30">
      <c r="B30" s="32" t="s">
        <v>390</v>
      </c>
      <c r="C30" s="113"/>
      <c r="D30" s="32" t="s">
        <v>133</v>
      </c>
      <c r="E30" s="168">
        <v>12.0</v>
      </c>
      <c r="F30" s="168">
        <v>12.0</v>
      </c>
      <c r="G30" s="168">
        <v>9.0</v>
      </c>
      <c r="H30" s="168">
        <v>6.0</v>
      </c>
      <c r="I30" s="168">
        <v>3.0</v>
      </c>
      <c r="J30" s="168">
        <v>2.0</v>
      </c>
      <c r="K30" s="168">
        <v>1.0</v>
      </c>
      <c r="L30" s="168">
        <v>0.0</v>
      </c>
    </row>
    <row r="31">
      <c r="B31" s="32" t="s">
        <v>391</v>
      </c>
      <c r="C31" s="113"/>
      <c r="D31" s="32" t="s">
        <v>134</v>
      </c>
      <c r="E31" s="169"/>
      <c r="F31" s="169"/>
      <c r="G31" s="169"/>
      <c r="H31" s="169"/>
      <c r="I31" s="169"/>
      <c r="J31" s="169"/>
      <c r="K31" s="169"/>
      <c r="L31" s="169"/>
    </row>
    <row r="32">
      <c r="B32" s="32" t="s">
        <v>392</v>
      </c>
      <c r="C32" s="113"/>
      <c r="D32" s="32" t="s">
        <v>131</v>
      </c>
      <c r="E32" s="168">
        <v>2.0</v>
      </c>
      <c r="F32" s="168">
        <v>2.0</v>
      </c>
      <c r="G32" s="168">
        <v>2.0</v>
      </c>
      <c r="H32" s="168">
        <v>2.0</v>
      </c>
      <c r="I32" s="168">
        <v>2.0</v>
      </c>
      <c r="J32" s="168">
        <v>2.0</v>
      </c>
      <c r="K32" s="168">
        <v>2.0</v>
      </c>
      <c r="L32" s="168">
        <v>0.0</v>
      </c>
    </row>
    <row r="33">
      <c r="B33" s="32" t="s">
        <v>393</v>
      </c>
      <c r="C33" s="113"/>
      <c r="D33" s="32" t="s">
        <v>175</v>
      </c>
      <c r="E33" s="168">
        <v>3.0</v>
      </c>
      <c r="F33" s="168">
        <v>3.0</v>
      </c>
      <c r="G33" s="168">
        <v>3.0</v>
      </c>
      <c r="H33" s="168">
        <v>1.0</v>
      </c>
      <c r="I33" s="168">
        <v>0.0</v>
      </c>
      <c r="J33" s="168">
        <v>0.0</v>
      </c>
      <c r="K33" s="168">
        <v>0.0</v>
      </c>
      <c r="L33" s="168">
        <v>0.0</v>
      </c>
    </row>
    <row r="34">
      <c r="B34" s="32" t="s">
        <v>394</v>
      </c>
      <c r="C34" s="113"/>
      <c r="D34" s="32" t="s">
        <v>131</v>
      </c>
      <c r="E34" s="168">
        <v>0.25</v>
      </c>
      <c r="F34" s="168">
        <v>0.25</v>
      </c>
      <c r="G34" s="168">
        <v>0.25</v>
      </c>
      <c r="H34" s="168">
        <v>0.25</v>
      </c>
      <c r="I34" s="168">
        <v>0.0</v>
      </c>
      <c r="J34" s="168">
        <v>0.0</v>
      </c>
      <c r="K34" s="168">
        <v>0.0</v>
      </c>
      <c r="L34" s="168">
        <v>0.0</v>
      </c>
    </row>
    <row r="35" ht="15.75" customHeight="1">
      <c r="A35" s="8" t="s">
        <v>64</v>
      </c>
      <c r="C35" s="8"/>
      <c r="D35" s="8"/>
      <c r="E35" s="176"/>
      <c r="F35" s="176"/>
      <c r="G35" s="176"/>
      <c r="H35" s="176"/>
      <c r="I35" s="176"/>
      <c r="J35" s="176"/>
      <c r="K35" s="176"/>
      <c r="L35" s="176"/>
    </row>
    <row r="36" ht="15.75" customHeight="1">
      <c r="B36" t="s">
        <v>395</v>
      </c>
      <c r="C36" s="113"/>
      <c r="D36" s="32" t="s">
        <v>133</v>
      </c>
      <c r="E36" s="168">
        <v>2.0</v>
      </c>
      <c r="F36" s="168">
        <v>2.0</v>
      </c>
      <c r="G36" s="168">
        <v>0.0</v>
      </c>
      <c r="H36" s="168">
        <v>0.0</v>
      </c>
      <c r="I36" s="168">
        <v>0.0</v>
      </c>
      <c r="J36" s="168">
        <v>0.0</v>
      </c>
      <c r="K36" s="168">
        <v>0.0</v>
      </c>
      <c r="L36" s="168">
        <v>0.0</v>
      </c>
    </row>
    <row r="37" ht="18.0" customHeight="1">
      <c r="B37" t="s">
        <v>396</v>
      </c>
      <c r="C37" s="113"/>
      <c r="D37" s="32" t="s">
        <v>133</v>
      </c>
      <c r="E37" s="168">
        <v>0.25</v>
      </c>
      <c r="F37" s="168">
        <v>0.25</v>
      </c>
      <c r="G37" s="168">
        <v>0.0</v>
      </c>
      <c r="H37" s="168">
        <v>0.0</v>
      </c>
      <c r="I37" s="168">
        <v>0.0</v>
      </c>
      <c r="J37" s="168">
        <v>0.0</v>
      </c>
      <c r="K37" s="168">
        <v>0.0</v>
      </c>
      <c r="L37" s="168">
        <v>0.0</v>
      </c>
    </row>
    <row r="38">
      <c r="B38" s="34" t="s">
        <v>397</v>
      </c>
      <c r="C38" s="113"/>
      <c r="D38" s="32" t="s">
        <v>131</v>
      </c>
      <c r="E38" s="168">
        <v>0.5</v>
      </c>
      <c r="F38" s="168">
        <v>0.5</v>
      </c>
      <c r="G38" s="168">
        <v>0.5</v>
      </c>
      <c r="H38" s="168">
        <v>0.5</v>
      </c>
      <c r="I38" s="168">
        <v>0.5</v>
      </c>
      <c r="J38" s="168">
        <v>0.0</v>
      </c>
      <c r="K38" s="168">
        <v>0.0</v>
      </c>
      <c r="L38" s="168">
        <v>0.0</v>
      </c>
    </row>
    <row r="39">
      <c r="B39" s="34" t="s">
        <v>398</v>
      </c>
      <c r="C39" s="113"/>
      <c r="D39" s="32" t="s">
        <v>399</v>
      </c>
      <c r="E39" s="168">
        <v>2.0</v>
      </c>
      <c r="F39" s="168">
        <v>2.0</v>
      </c>
      <c r="G39" s="168">
        <v>2.0</v>
      </c>
      <c r="H39" s="168">
        <v>0.0</v>
      </c>
      <c r="I39" s="168">
        <v>0.0</v>
      </c>
      <c r="J39" s="168">
        <v>0.0</v>
      </c>
      <c r="K39" s="168">
        <v>0.0</v>
      </c>
      <c r="L39" s="168">
        <v>0.0</v>
      </c>
    </row>
    <row r="40">
      <c r="B40" s="34" t="s">
        <v>400</v>
      </c>
      <c r="C40" s="113"/>
      <c r="D40" s="32" t="s">
        <v>133</v>
      </c>
      <c r="E40" s="168">
        <v>0.25</v>
      </c>
      <c r="F40" s="168">
        <v>0.25</v>
      </c>
      <c r="G40" s="168">
        <v>0.0</v>
      </c>
      <c r="H40" s="168">
        <v>0.0</v>
      </c>
      <c r="I40" s="168">
        <v>0.0</v>
      </c>
      <c r="J40" s="168">
        <v>0.0</v>
      </c>
      <c r="K40" s="168">
        <v>0.0</v>
      </c>
      <c r="L40" s="168">
        <v>0.0</v>
      </c>
    </row>
    <row r="41">
      <c r="B41" s="34" t="s">
        <v>401</v>
      </c>
      <c r="C41" s="113"/>
      <c r="D41" s="32" t="s">
        <v>399</v>
      </c>
      <c r="E41" s="168">
        <v>2.0</v>
      </c>
      <c r="F41" s="168">
        <v>2.0</v>
      </c>
      <c r="G41" s="168">
        <v>2.0</v>
      </c>
      <c r="H41" s="168">
        <v>2.0</v>
      </c>
      <c r="I41" s="168">
        <v>0.0</v>
      </c>
      <c r="J41" s="168">
        <v>0.0</v>
      </c>
      <c r="K41" s="168">
        <v>0.0</v>
      </c>
      <c r="L41" s="168">
        <v>0.0</v>
      </c>
    </row>
    <row r="42">
      <c r="B42" s="32" t="s">
        <v>402</v>
      </c>
      <c r="C42" s="113"/>
      <c r="D42" s="32" t="s">
        <v>135</v>
      </c>
      <c r="E42" s="168">
        <v>1.0</v>
      </c>
      <c r="F42" s="168">
        <v>1.0</v>
      </c>
      <c r="G42" s="168">
        <v>1.0</v>
      </c>
      <c r="H42" s="168"/>
      <c r="I42" s="168"/>
      <c r="J42" s="168"/>
      <c r="K42" s="168"/>
      <c r="L42" s="168"/>
    </row>
    <row r="43">
      <c r="B43" s="32" t="s">
        <v>403</v>
      </c>
      <c r="C43" s="113"/>
      <c r="D43" s="32" t="s">
        <v>131</v>
      </c>
      <c r="E43" s="168">
        <v>0.25</v>
      </c>
      <c r="F43" s="168">
        <v>0.25</v>
      </c>
      <c r="G43" s="168">
        <v>0.25</v>
      </c>
      <c r="H43" s="168">
        <v>0.25</v>
      </c>
      <c r="I43" s="168">
        <v>0.0</v>
      </c>
      <c r="J43" s="168">
        <v>0.0</v>
      </c>
      <c r="K43" s="168">
        <v>0.0</v>
      </c>
      <c r="L43" s="168">
        <v>0.0</v>
      </c>
    </row>
    <row r="44">
      <c r="B44" s="32" t="s">
        <v>404</v>
      </c>
      <c r="C44" s="113"/>
      <c r="D44" s="32" t="s">
        <v>131</v>
      </c>
      <c r="E44" s="168">
        <v>0.25</v>
      </c>
      <c r="F44" s="168">
        <v>0.25</v>
      </c>
      <c r="G44" s="168">
        <v>0.25</v>
      </c>
      <c r="H44" s="168">
        <v>0.25</v>
      </c>
      <c r="I44" s="168">
        <v>0.25</v>
      </c>
      <c r="J44" s="168">
        <v>0.25</v>
      </c>
      <c r="K44" s="168">
        <v>0.0</v>
      </c>
      <c r="L44" s="168">
        <v>0.0</v>
      </c>
    </row>
    <row r="45">
      <c r="B45" s="32" t="s">
        <v>405</v>
      </c>
      <c r="C45" s="113"/>
      <c r="D45" s="32" t="s">
        <v>133</v>
      </c>
      <c r="E45" s="168">
        <v>0.5</v>
      </c>
      <c r="F45" s="168">
        <v>0.5</v>
      </c>
      <c r="G45" s="168">
        <v>0.5</v>
      </c>
      <c r="H45" s="168">
        <v>0.5</v>
      </c>
      <c r="I45" s="168">
        <v>0.0</v>
      </c>
      <c r="J45" s="168">
        <v>0.0</v>
      </c>
      <c r="K45" s="168">
        <v>0.0</v>
      </c>
      <c r="L45" s="168">
        <v>0.0</v>
      </c>
    </row>
    <row r="46" ht="1.5" customHeight="1">
      <c r="A46" s="8" t="s">
        <v>62</v>
      </c>
      <c r="C46" s="8"/>
      <c r="E46" s="176"/>
      <c r="G46" s="176"/>
      <c r="I46" s="176"/>
      <c r="K46" s="176"/>
    </row>
    <row r="47" ht="16.5" customHeight="1">
      <c r="C47" s="113"/>
      <c r="D47" s="32" t="s">
        <v>132</v>
      </c>
      <c r="E47" s="168">
        <v>1.0</v>
      </c>
      <c r="F47" s="168">
        <v>1.0</v>
      </c>
      <c r="G47" s="168">
        <v>1.0</v>
      </c>
      <c r="H47" s="168">
        <v>1.0</v>
      </c>
      <c r="I47" s="168">
        <v>1.0</v>
      </c>
      <c r="J47" s="168">
        <v>0.0</v>
      </c>
      <c r="K47" s="168">
        <v>0.0</v>
      </c>
      <c r="L47" s="168">
        <v>0.0</v>
      </c>
    </row>
    <row r="50">
      <c r="B50" s="32"/>
    </row>
    <row r="51">
      <c r="B51" s="177" t="s">
        <v>406</v>
      </c>
      <c r="E51" s="177" t="s">
        <v>407</v>
      </c>
      <c r="I51" s="177"/>
    </row>
    <row r="52">
      <c r="B52" s="34" t="s">
        <v>408</v>
      </c>
      <c r="C52" s="178" t="s">
        <v>409</v>
      </c>
      <c r="E52" s="32" t="s">
        <v>410</v>
      </c>
    </row>
    <row r="53">
      <c r="B53" s="34" t="s">
        <v>411</v>
      </c>
      <c r="C53" s="179" t="s">
        <v>409</v>
      </c>
      <c r="E53" s="32" t="s">
        <v>412</v>
      </c>
    </row>
    <row r="54">
      <c r="B54" s="32" t="s">
        <v>413</v>
      </c>
      <c r="C54" s="178" t="s">
        <v>409</v>
      </c>
      <c r="E54" t="s">
        <v>414</v>
      </c>
    </row>
    <row r="55">
      <c r="B55" s="180" t="s">
        <v>415</v>
      </c>
      <c r="C55" s="178" t="s">
        <v>100</v>
      </c>
      <c r="E55" t="s">
        <v>416</v>
      </c>
    </row>
    <row r="56">
      <c r="B56" s="32" t="s">
        <v>417</v>
      </c>
      <c r="C56" s="179" t="s">
        <v>409</v>
      </c>
      <c r="E56" t="s">
        <v>418</v>
      </c>
    </row>
    <row r="57">
      <c r="B57" s="32" t="s">
        <v>419</v>
      </c>
      <c r="C57" s="178" t="s">
        <v>409</v>
      </c>
      <c r="E57" t="s">
        <v>420</v>
      </c>
      <c r="I57" t="s">
        <v>421</v>
      </c>
    </row>
    <row r="58">
      <c r="B58" s="32" t="s">
        <v>422</v>
      </c>
      <c r="C58" s="178" t="s">
        <v>409</v>
      </c>
      <c r="E58" t="s">
        <v>423</v>
      </c>
    </row>
    <row r="59">
      <c r="B59" s="32" t="s">
        <v>424</v>
      </c>
      <c r="C59" s="178" t="s">
        <v>425</v>
      </c>
      <c r="E59" t="s">
        <v>426</v>
      </c>
    </row>
    <row r="60">
      <c r="B60" s="32" t="s">
        <v>427</v>
      </c>
      <c r="C60" s="178" t="s">
        <v>409</v>
      </c>
      <c r="E60" s="32" t="s">
        <v>428</v>
      </c>
    </row>
    <row r="61">
      <c r="B61" s="32" t="s">
        <v>429</v>
      </c>
      <c r="C61" s="178" t="s">
        <v>409</v>
      </c>
      <c r="E61" s="34" t="s">
        <v>430</v>
      </c>
    </row>
    <row r="62">
      <c r="B62" s="32" t="s">
        <v>431</v>
      </c>
      <c r="C62" s="178" t="s">
        <v>432</v>
      </c>
      <c r="E62" s="32" t="s">
        <v>433</v>
      </c>
    </row>
    <row r="63">
      <c r="B63" s="32" t="s">
        <v>434</v>
      </c>
      <c r="C63" s="178" t="s">
        <v>435</v>
      </c>
      <c r="E63" s="32"/>
      <c r="F63" s="32"/>
      <c r="G63" s="32"/>
      <c r="H63" s="32"/>
    </row>
    <row r="64">
      <c r="B64" s="35" t="s">
        <v>436</v>
      </c>
      <c r="C64" s="178" t="s">
        <v>409</v>
      </c>
      <c r="E64" s="32"/>
      <c r="F64" s="32"/>
      <c r="G64" s="32"/>
      <c r="H64" s="32"/>
    </row>
    <row r="65">
      <c r="B65" s="32" t="s">
        <v>437</v>
      </c>
      <c r="C65" s="178" t="s">
        <v>438</v>
      </c>
      <c r="E65" s="32"/>
      <c r="F65" s="32"/>
      <c r="G65" s="32"/>
      <c r="H65" s="32"/>
    </row>
    <row r="66">
      <c r="B66" s="32" t="s">
        <v>439</v>
      </c>
      <c r="C66" s="178" t="s">
        <v>440</v>
      </c>
      <c r="E66" s="32"/>
      <c r="F66" s="32"/>
      <c r="G66" s="32"/>
      <c r="H66" s="32"/>
    </row>
    <row r="67">
      <c r="B67" s="32" t="s">
        <v>441</v>
      </c>
      <c r="C67" s="178" t="s">
        <v>442</v>
      </c>
      <c r="E67" s="32"/>
      <c r="F67" s="32"/>
      <c r="G67" s="32"/>
      <c r="H67" s="32"/>
    </row>
    <row r="68">
      <c r="B68" s="32" t="s">
        <v>443</v>
      </c>
      <c r="C68" s="178" t="s">
        <v>444</v>
      </c>
      <c r="E68" s="32"/>
      <c r="F68" s="32"/>
      <c r="G68" s="32"/>
      <c r="H68" s="32"/>
    </row>
    <row r="69">
      <c r="B69" s="32" t="s">
        <v>445</v>
      </c>
      <c r="C69" s="178" t="s">
        <v>444</v>
      </c>
      <c r="E69" s="32"/>
      <c r="F69" s="32"/>
      <c r="G69" s="32"/>
      <c r="H69" s="32"/>
    </row>
    <row r="70">
      <c r="B70" s="32" t="s">
        <v>446</v>
      </c>
      <c r="C70" s="181" t="s">
        <v>447</v>
      </c>
      <c r="E70" s="32"/>
      <c r="F70" s="32"/>
      <c r="G70" s="32"/>
      <c r="H70" s="32"/>
    </row>
    <row r="71">
      <c r="B71" s="32" t="s">
        <v>448</v>
      </c>
      <c r="C71" s="178" t="s">
        <v>449</v>
      </c>
      <c r="E71" s="32"/>
      <c r="F71" s="32"/>
      <c r="G71" s="32"/>
      <c r="H71" s="32"/>
    </row>
    <row r="72">
      <c r="B72" s="34" t="s">
        <v>450</v>
      </c>
      <c r="C72" s="181" t="s">
        <v>451</v>
      </c>
    </row>
    <row r="73">
      <c r="B73" s="32" t="s">
        <v>452</v>
      </c>
      <c r="C73" s="181" t="s">
        <v>453</v>
      </c>
    </row>
    <row r="74">
      <c r="B74" s="32" t="s">
        <v>454</v>
      </c>
      <c r="C74" s="178" t="s">
        <v>409</v>
      </c>
    </row>
    <row r="75">
      <c r="B75" s="32" t="s">
        <v>455</v>
      </c>
      <c r="C75" s="178" t="s">
        <v>409</v>
      </c>
    </row>
    <row r="76">
      <c r="B76" s="34" t="s">
        <v>456</v>
      </c>
      <c r="C76" s="178" t="s">
        <v>409</v>
      </c>
    </row>
    <row r="77">
      <c r="B77" s="34" t="s">
        <v>457</v>
      </c>
      <c r="C77" s="178" t="s">
        <v>409</v>
      </c>
    </row>
    <row r="78">
      <c r="B78" s="32" t="s">
        <v>458</v>
      </c>
      <c r="C78" s="178" t="s">
        <v>409</v>
      </c>
      <c r="E78" s="32"/>
    </row>
    <row r="79">
      <c r="C79" s="32"/>
      <c r="D79" s="32"/>
      <c r="E79" s="32"/>
    </row>
    <row r="81">
      <c r="B81" s="32"/>
    </row>
    <row r="82">
      <c r="C82" s="32"/>
    </row>
    <row r="83">
      <c r="B83" s="33"/>
    </row>
    <row r="84">
      <c r="B84" s="33"/>
    </row>
    <row r="85">
      <c r="B85" s="32"/>
    </row>
    <row r="86">
      <c r="B86" s="35"/>
      <c r="C86" s="32"/>
    </row>
    <row r="87">
      <c r="B87" s="32"/>
    </row>
    <row r="88">
      <c r="B88" s="32"/>
    </row>
    <row r="89">
      <c r="B89" s="32"/>
      <c r="C89" s="32"/>
    </row>
    <row r="90">
      <c r="B90" s="32"/>
      <c r="C90" s="32"/>
    </row>
    <row r="91">
      <c r="B91" s="33"/>
    </row>
    <row r="92">
      <c r="B92" s="32"/>
    </row>
    <row r="93">
      <c r="B93" s="32"/>
    </row>
    <row r="94">
      <c r="B94" s="32"/>
    </row>
    <row r="95">
      <c r="B95" s="32"/>
    </row>
    <row r="96">
      <c r="B96" s="32"/>
    </row>
    <row r="97">
      <c r="B97" s="32"/>
    </row>
    <row r="99">
      <c r="B99" s="32"/>
      <c r="C99" s="32"/>
    </row>
    <row r="100">
      <c r="B100" s="32"/>
    </row>
    <row r="101">
      <c r="B101" s="32"/>
    </row>
    <row r="102">
      <c r="B102" s="32"/>
    </row>
    <row r="103">
      <c r="B103" s="34"/>
    </row>
    <row r="104">
      <c r="B104" s="34"/>
    </row>
    <row r="105">
      <c r="B105" s="34"/>
    </row>
    <row r="106">
      <c r="B106" s="32"/>
    </row>
    <row r="107">
      <c r="B107" s="32"/>
    </row>
  </sheetData>
  <mergeCells count="49">
    <mergeCell ref="I53:L53"/>
    <mergeCell ref="I52:L52"/>
    <mergeCell ref="I54:L54"/>
    <mergeCell ref="I55:L55"/>
    <mergeCell ref="I57:L57"/>
    <mergeCell ref="I56:L56"/>
    <mergeCell ref="I51:L51"/>
    <mergeCell ref="I78:L78"/>
    <mergeCell ref="I79:L79"/>
    <mergeCell ref="A23:B23"/>
    <mergeCell ref="A26:B26"/>
    <mergeCell ref="A1:C1"/>
    <mergeCell ref="A2:C2"/>
    <mergeCell ref="A18:B18"/>
    <mergeCell ref="A12:B12"/>
    <mergeCell ref="A21:B21"/>
    <mergeCell ref="A6:B6"/>
    <mergeCell ref="A35:B35"/>
    <mergeCell ref="E58:H58"/>
    <mergeCell ref="E59:H59"/>
    <mergeCell ref="E60:H60"/>
    <mergeCell ref="E61:H61"/>
    <mergeCell ref="E62:H62"/>
    <mergeCell ref="E78:H78"/>
    <mergeCell ref="A3:C3"/>
    <mergeCell ref="A4:C4"/>
    <mergeCell ref="E53:H53"/>
    <mergeCell ref="E52:H52"/>
    <mergeCell ref="I46:J46"/>
    <mergeCell ref="K46:L46"/>
    <mergeCell ref="A46:B46"/>
    <mergeCell ref="G46:H46"/>
    <mergeCell ref="E46:F46"/>
    <mergeCell ref="E51:H51"/>
    <mergeCell ref="E55:H55"/>
    <mergeCell ref="E56:H56"/>
    <mergeCell ref="E57:H57"/>
    <mergeCell ref="E54:H54"/>
    <mergeCell ref="C46:D46"/>
    <mergeCell ref="I23:J23"/>
    <mergeCell ref="K23:L23"/>
    <mergeCell ref="C23:D23"/>
    <mergeCell ref="G26:H26"/>
    <mergeCell ref="E26:F26"/>
    <mergeCell ref="C26:D26"/>
    <mergeCell ref="I26:J26"/>
    <mergeCell ref="G23:H23"/>
    <mergeCell ref="E23:F23"/>
    <mergeCell ref="K26:L26"/>
  </mergeCells>
  <conditionalFormatting sqref="C5:C7 C9:C11 C13:C17 C19:C20 C22 C24:C25 C27:C34 C36:C45 C47">
    <cfRule type="cellIs" dxfId="0" priority="1" operator="equal">
      <formula>"Completed"</formula>
    </cfRule>
  </conditionalFormatting>
  <conditionalFormatting sqref="C5:C7 C9:C11 C13:C17 C19:C20 C22 C24:C25 C27:C34 C36:C45 C47">
    <cfRule type="containsText" dxfId="1" priority="2" operator="containsText" text="In Progress">
      <formula>NOT(ISERROR(SEARCH(("In Progress"),(C5))))</formula>
    </cfRule>
  </conditionalFormatting>
  <conditionalFormatting sqref="C5:C7 C9:C11 C13:C17 C19:C20 C22 C24:C25 C27:C34 C36:C45 C47">
    <cfRule type="containsText" dxfId="2" priority="3" operator="containsText" text="Not Started">
      <formula>NOT(ISERROR(SEARCH(("Not Started"),(C5))))</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6.57"/>
    <col customWidth="1" min="2" max="2" width="54.43"/>
    <col customWidth="1" min="3" max="3" width="12.0"/>
    <col customWidth="1" min="4" max="4" width="13.14"/>
    <col customWidth="1" min="5" max="5" width="12.0"/>
    <col customWidth="1" min="6" max="19" width="6.0"/>
  </cols>
  <sheetData>
    <row r="1">
      <c r="A1" s="81" t="s">
        <v>459</v>
      </c>
      <c r="D1" s="97"/>
      <c r="E1" s="83" t="s">
        <v>147</v>
      </c>
      <c r="F1" s="89">
        <v>7.0</v>
      </c>
      <c r="G1" s="85"/>
      <c r="H1" s="85"/>
      <c r="I1" s="85"/>
      <c r="J1" s="85"/>
      <c r="K1" s="85"/>
      <c r="L1" s="85"/>
      <c r="M1" s="4"/>
      <c r="N1" s="86"/>
      <c r="O1" s="86"/>
      <c r="P1" s="86"/>
      <c r="Q1" s="4"/>
      <c r="R1" s="4"/>
      <c r="S1" s="4"/>
    </row>
    <row r="2" ht="15.0" customHeight="1">
      <c r="A2" s="87"/>
      <c r="D2" s="161"/>
      <c r="E2" s="88" t="s">
        <v>148</v>
      </c>
      <c r="F2" s="89" t="s">
        <v>460</v>
      </c>
      <c r="G2" s="89" t="s">
        <v>461</v>
      </c>
      <c r="H2" s="89" t="s">
        <v>462</v>
      </c>
      <c r="I2" s="89" t="s">
        <v>463</v>
      </c>
      <c r="J2" s="89" t="s">
        <v>464</v>
      </c>
      <c r="K2" s="89" t="s">
        <v>465</v>
      </c>
      <c r="L2" s="89" t="s">
        <v>466</v>
      </c>
      <c r="M2" s="90"/>
      <c r="N2" s="90"/>
      <c r="O2" s="90"/>
      <c r="P2" s="90"/>
      <c r="Q2" s="4"/>
      <c r="R2" s="4"/>
      <c r="S2" s="4"/>
    </row>
    <row r="3" ht="15.0" customHeight="1">
      <c r="A3" s="91"/>
      <c r="D3" s="82"/>
      <c r="E3" s="92" t="s">
        <v>156</v>
      </c>
      <c r="F3" s="94" t="str">
        <f>SUM($E$6:$E$182)</f>
        <v>112</v>
      </c>
      <c r="G3" s="94" t="str">
        <f t="shared" ref="G3:L3" si="1">F3-($F$3/$F$1)</f>
        <v>96</v>
      </c>
      <c r="H3" s="94" t="str">
        <f t="shared" si="1"/>
        <v>80</v>
      </c>
      <c r="I3" s="94" t="str">
        <f t="shared" si="1"/>
        <v>64</v>
      </c>
      <c r="J3" s="94" t="str">
        <f t="shared" si="1"/>
        <v>48</v>
      </c>
      <c r="K3" s="94" t="str">
        <f t="shared" si="1"/>
        <v>32</v>
      </c>
      <c r="L3" s="94" t="str">
        <f t="shared" si="1"/>
        <v>16</v>
      </c>
      <c r="M3" s="95"/>
      <c r="N3" s="95"/>
      <c r="O3" s="95"/>
      <c r="P3" s="95"/>
      <c r="Q3" s="4"/>
      <c r="R3" s="4"/>
      <c r="S3" s="4"/>
    </row>
    <row r="4">
      <c r="A4" s="96"/>
      <c r="D4" s="97"/>
      <c r="E4" s="98" t="s">
        <v>157</v>
      </c>
      <c r="F4" s="11" t="str">
        <f t="shared" ref="F4:L4" si="2">SUM(F$7:F$182)</f>
        <v>112</v>
      </c>
      <c r="G4" s="11" t="str">
        <f t="shared" si="2"/>
        <v>82</v>
      </c>
      <c r="H4" s="11" t="str">
        <f t="shared" si="2"/>
        <v>46</v>
      </c>
      <c r="I4" s="11" t="str">
        <f t="shared" si="2"/>
        <v>21</v>
      </c>
      <c r="J4" s="11" t="str">
        <f t="shared" si="2"/>
        <v>1</v>
      </c>
      <c r="K4" s="11" t="str">
        <f t="shared" si="2"/>
        <v>1</v>
      </c>
      <c r="L4" s="11" t="str">
        <f t="shared" si="2"/>
        <v>1</v>
      </c>
      <c r="M4" s="86"/>
      <c r="N4" s="86"/>
      <c r="O4" s="86"/>
      <c r="P4" s="86"/>
      <c r="Q4" s="4"/>
      <c r="R4" s="4"/>
      <c r="S4" s="4"/>
    </row>
    <row r="5" ht="15.0" customHeight="1">
      <c r="A5" s="1" t="s">
        <v>1</v>
      </c>
      <c r="B5" s="2" t="s">
        <v>158</v>
      </c>
      <c r="C5" s="2" t="s">
        <v>3</v>
      </c>
      <c r="D5" s="2" t="s">
        <v>159</v>
      </c>
      <c r="E5" s="100" t="s">
        <v>2</v>
      </c>
      <c r="F5" s="102"/>
      <c r="G5" s="102"/>
      <c r="H5" s="102"/>
      <c r="I5" s="102"/>
      <c r="J5" s="103"/>
      <c r="K5" s="103"/>
      <c r="L5" s="103"/>
      <c r="M5" s="4"/>
      <c r="N5" s="4"/>
      <c r="O5" s="4"/>
      <c r="P5" s="4"/>
      <c r="Q5" s="4"/>
      <c r="R5" s="4"/>
      <c r="S5" s="4"/>
    </row>
    <row r="6">
      <c r="A6" s="8" t="s">
        <v>67</v>
      </c>
      <c r="C6" s="8"/>
      <c r="E6" s="176"/>
      <c r="G6" s="176"/>
      <c r="I6" s="176"/>
      <c r="K6" s="176"/>
    </row>
    <row r="7" ht="15.0" customHeight="1">
      <c r="B7" s="32" t="s">
        <v>385</v>
      </c>
      <c r="C7" s="113"/>
      <c r="D7" s="32" t="s">
        <v>467</v>
      </c>
      <c r="E7" s="168">
        <v>2.0</v>
      </c>
      <c r="F7" s="168">
        <v>2.0</v>
      </c>
      <c r="G7" s="168">
        <v>2.0</v>
      </c>
      <c r="H7" s="168">
        <v>1.0</v>
      </c>
      <c r="I7" s="168">
        <v>0.0</v>
      </c>
      <c r="J7" s="168">
        <v>0.0</v>
      </c>
      <c r="K7" s="168">
        <v>0.0</v>
      </c>
      <c r="L7" s="168">
        <v>0.0</v>
      </c>
    </row>
    <row r="8" ht="15.0" customHeight="1">
      <c r="A8" s="8" t="s">
        <v>68</v>
      </c>
      <c r="C8" s="8"/>
      <c r="E8" s="8"/>
      <c r="G8" s="8"/>
      <c r="I8" s="8"/>
      <c r="K8" s="8"/>
      <c r="M8" s="11"/>
      <c r="N8" s="11"/>
      <c r="O8" s="11"/>
      <c r="P8" s="10"/>
      <c r="Q8" s="10"/>
      <c r="R8" s="10"/>
      <c r="S8" s="10"/>
    </row>
    <row r="9" ht="15.0" customHeight="1">
      <c r="A9" s="111"/>
      <c r="B9" s="114" t="s">
        <v>468</v>
      </c>
      <c r="C9" s="113"/>
      <c r="D9" s="114" t="s">
        <v>469</v>
      </c>
      <c r="E9" s="115">
        <v>100.0</v>
      </c>
      <c r="F9" s="115" t="str">
        <f t="shared" ref="F9:F34" si="3">E9</f>
        <v>100</v>
      </c>
      <c r="G9" s="115">
        <v>70.0</v>
      </c>
      <c r="H9" s="115">
        <v>40.0</v>
      </c>
      <c r="I9" s="115">
        <v>20.0</v>
      </c>
      <c r="J9" s="115">
        <v>0.0</v>
      </c>
      <c r="K9" s="115">
        <v>0.0</v>
      </c>
      <c r="L9" s="115">
        <v>0.0</v>
      </c>
      <c r="M9" s="11"/>
      <c r="N9" s="11"/>
      <c r="O9" s="11"/>
      <c r="P9" s="10"/>
      <c r="Q9" s="10"/>
      <c r="R9" s="10"/>
      <c r="S9" s="10"/>
    </row>
    <row r="10" ht="15.0" customHeight="1">
      <c r="A10" s="111"/>
      <c r="B10" s="114" t="s">
        <v>470</v>
      </c>
      <c r="C10" s="174"/>
      <c r="D10" s="114" t="s">
        <v>469</v>
      </c>
      <c r="E10" s="115">
        <v>10.0</v>
      </c>
      <c r="F10" s="115" t="str">
        <f t="shared" si="3"/>
        <v>10</v>
      </c>
      <c r="G10" s="115">
        <v>10.0</v>
      </c>
      <c r="H10" s="115">
        <v>5.0</v>
      </c>
      <c r="I10" s="115">
        <v>1.0</v>
      </c>
      <c r="J10" s="115">
        <v>1.0</v>
      </c>
      <c r="K10" s="115">
        <v>1.0</v>
      </c>
      <c r="L10" s="115">
        <v>1.0</v>
      </c>
      <c r="M10" s="11"/>
      <c r="N10" s="11"/>
      <c r="O10" s="11"/>
      <c r="P10" s="10"/>
      <c r="Q10" s="10"/>
      <c r="R10" s="10"/>
      <c r="S10" s="10"/>
    </row>
    <row r="11" ht="15.0" customHeight="1">
      <c r="A11" s="111"/>
      <c r="B11" s="111"/>
      <c r="C11" s="111"/>
      <c r="D11" s="111"/>
      <c r="E11" s="11"/>
      <c r="F11" s="115" t="str">
        <f t="shared" si="3"/>
        <v/>
      </c>
      <c r="G11" s="11"/>
      <c r="H11" s="11"/>
      <c r="I11" s="11"/>
      <c r="J11" s="11"/>
      <c r="K11" s="11"/>
      <c r="L11" s="11"/>
      <c r="M11" s="11"/>
      <c r="N11" s="11"/>
      <c r="O11" s="11"/>
      <c r="P11" s="10"/>
      <c r="Q11" s="10"/>
      <c r="R11" s="10"/>
      <c r="S11" s="10"/>
    </row>
    <row r="12" ht="15.0" customHeight="1">
      <c r="A12" s="111"/>
      <c r="B12" s="111"/>
      <c r="C12" s="111"/>
      <c r="D12" s="111"/>
      <c r="E12" s="11"/>
      <c r="F12" s="115" t="str">
        <f t="shared" si="3"/>
        <v/>
      </c>
      <c r="G12" s="11"/>
      <c r="H12" s="11"/>
      <c r="I12" s="11"/>
      <c r="J12" s="11"/>
      <c r="K12" s="11"/>
      <c r="L12" s="11"/>
      <c r="M12" s="11"/>
      <c r="N12" s="11"/>
      <c r="O12" s="11"/>
      <c r="P12" s="10"/>
      <c r="Q12" s="10"/>
      <c r="R12" s="10"/>
      <c r="S12" s="10"/>
    </row>
    <row r="13" ht="15.0" customHeight="1">
      <c r="A13" s="111"/>
      <c r="B13" s="111"/>
      <c r="C13" s="111"/>
      <c r="D13" s="111"/>
      <c r="E13" s="11"/>
      <c r="F13" s="115" t="str">
        <f t="shared" si="3"/>
        <v/>
      </c>
      <c r="G13" s="11"/>
      <c r="H13" s="11"/>
      <c r="I13" s="11"/>
      <c r="J13" s="11"/>
      <c r="K13" s="11"/>
      <c r="L13" s="11"/>
      <c r="M13" s="11"/>
      <c r="N13" s="11"/>
      <c r="O13" s="11"/>
      <c r="P13" s="10"/>
      <c r="Q13" s="10"/>
      <c r="R13" s="10"/>
      <c r="S13" s="10"/>
    </row>
    <row r="14" ht="15.0" customHeight="1">
      <c r="A14" s="111"/>
      <c r="B14" s="111"/>
      <c r="C14" s="111"/>
      <c r="D14" s="111"/>
      <c r="E14" s="11"/>
      <c r="F14" s="115" t="str">
        <f t="shared" si="3"/>
        <v/>
      </c>
      <c r="G14" s="11"/>
      <c r="H14" s="11"/>
      <c r="I14" s="11"/>
      <c r="J14" s="11"/>
      <c r="K14" s="11"/>
      <c r="L14" s="11"/>
      <c r="M14" s="11"/>
      <c r="N14" s="11"/>
      <c r="O14" s="11"/>
      <c r="P14" s="10"/>
      <c r="Q14" s="10"/>
      <c r="R14" s="10"/>
      <c r="S14" s="10"/>
    </row>
    <row r="15" ht="15.0" customHeight="1">
      <c r="A15" s="111"/>
      <c r="B15" s="111"/>
      <c r="C15" s="111"/>
      <c r="D15" s="111"/>
      <c r="E15" s="11"/>
      <c r="F15" s="115" t="str">
        <f t="shared" si="3"/>
        <v/>
      </c>
      <c r="G15" s="11"/>
      <c r="H15" s="11"/>
      <c r="I15" s="11"/>
      <c r="J15" s="11"/>
      <c r="K15" s="11"/>
      <c r="L15" s="11"/>
      <c r="M15" s="11"/>
      <c r="N15" s="11"/>
      <c r="O15" s="11"/>
      <c r="P15" s="10"/>
      <c r="Q15" s="10"/>
      <c r="R15" s="10"/>
      <c r="S15" s="10"/>
    </row>
    <row r="16" ht="15.0" customHeight="1">
      <c r="A16" s="111"/>
      <c r="B16" s="111"/>
      <c r="C16" s="111"/>
      <c r="D16" s="111"/>
      <c r="E16" s="11"/>
      <c r="F16" s="115" t="str">
        <f t="shared" si="3"/>
        <v/>
      </c>
      <c r="G16" s="11"/>
      <c r="H16" s="11"/>
      <c r="I16" s="11"/>
      <c r="J16" s="11"/>
      <c r="K16" s="11"/>
      <c r="L16" s="11"/>
      <c r="M16" s="11"/>
      <c r="N16" s="11"/>
      <c r="O16" s="11"/>
      <c r="P16" s="10"/>
      <c r="Q16" s="10"/>
      <c r="R16" s="10"/>
      <c r="S16" s="10"/>
    </row>
    <row r="17" ht="15.0" customHeight="1">
      <c r="A17" s="111"/>
      <c r="B17" s="111"/>
      <c r="C17" s="111"/>
      <c r="D17" s="111"/>
      <c r="E17" s="11"/>
      <c r="F17" s="115" t="str">
        <f t="shared" si="3"/>
        <v/>
      </c>
      <c r="G17" s="11"/>
      <c r="H17" s="11"/>
      <c r="I17" s="11"/>
      <c r="J17" s="11"/>
      <c r="K17" s="11"/>
      <c r="L17" s="11"/>
      <c r="M17" s="11"/>
      <c r="N17" s="11"/>
      <c r="O17" s="11"/>
      <c r="P17" s="10"/>
      <c r="Q17" s="10"/>
      <c r="R17" s="10"/>
      <c r="S17" s="10"/>
    </row>
    <row r="18" ht="15.0" customHeight="1">
      <c r="A18" s="111"/>
      <c r="B18" s="111"/>
      <c r="C18" s="111"/>
      <c r="D18" s="111"/>
      <c r="E18" s="11"/>
      <c r="F18" s="115" t="str">
        <f t="shared" si="3"/>
        <v/>
      </c>
      <c r="G18" s="11"/>
      <c r="H18" s="11"/>
      <c r="I18" s="11"/>
      <c r="J18" s="11"/>
      <c r="K18" s="11"/>
      <c r="L18" s="11"/>
      <c r="M18" s="11"/>
      <c r="N18" s="11"/>
      <c r="O18" s="11"/>
      <c r="P18" s="10"/>
      <c r="Q18" s="10"/>
      <c r="R18" s="10"/>
      <c r="S18" s="10"/>
    </row>
    <row r="19" ht="15.0" customHeight="1">
      <c r="A19" s="111"/>
      <c r="B19" s="111"/>
      <c r="C19" s="111"/>
      <c r="D19" s="111"/>
      <c r="E19" s="11"/>
      <c r="F19" s="115" t="str">
        <f t="shared" si="3"/>
        <v/>
      </c>
      <c r="G19" s="11"/>
      <c r="H19" s="11"/>
      <c r="I19" s="11"/>
      <c r="J19" s="11"/>
      <c r="K19" s="11"/>
      <c r="L19" s="11"/>
      <c r="M19" s="11"/>
      <c r="N19" s="11"/>
      <c r="O19" s="11"/>
      <c r="P19" s="10"/>
      <c r="Q19" s="10"/>
      <c r="R19" s="10"/>
      <c r="S19" s="10"/>
    </row>
    <row r="20" ht="15.0" customHeight="1">
      <c r="A20" s="111"/>
      <c r="B20" s="111"/>
      <c r="C20" s="111"/>
      <c r="D20" s="111"/>
      <c r="E20" s="11"/>
      <c r="F20" s="115" t="str">
        <f t="shared" si="3"/>
        <v/>
      </c>
      <c r="G20" s="11"/>
      <c r="H20" s="11"/>
      <c r="I20" s="11"/>
      <c r="J20" s="11"/>
      <c r="K20" s="11"/>
      <c r="L20" s="11"/>
      <c r="M20" s="11"/>
      <c r="N20" s="11"/>
      <c r="O20" s="11"/>
      <c r="P20" s="10"/>
      <c r="Q20" s="10"/>
      <c r="R20" s="10"/>
      <c r="S20" s="10"/>
    </row>
    <row r="21" ht="15.0" customHeight="1">
      <c r="A21" s="111"/>
      <c r="B21" s="111"/>
      <c r="C21" s="111"/>
      <c r="D21" s="111"/>
      <c r="E21" s="11"/>
      <c r="F21" s="115" t="str">
        <f t="shared" si="3"/>
        <v/>
      </c>
      <c r="G21" s="11"/>
      <c r="H21" s="11"/>
      <c r="I21" s="11"/>
      <c r="J21" s="11"/>
      <c r="K21" s="11"/>
      <c r="L21" s="11"/>
      <c r="M21" s="11"/>
      <c r="N21" s="11"/>
      <c r="O21" s="11"/>
      <c r="P21" s="10"/>
      <c r="Q21" s="10"/>
      <c r="R21" s="10"/>
      <c r="S21" s="10"/>
    </row>
    <row r="22" ht="15.0" customHeight="1">
      <c r="A22" s="111"/>
      <c r="B22" s="111"/>
      <c r="C22" s="111"/>
      <c r="D22" s="111"/>
      <c r="E22" s="11"/>
      <c r="F22" s="115" t="str">
        <f t="shared" si="3"/>
        <v/>
      </c>
      <c r="G22" s="11"/>
      <c r="H22" s="11"/>
      <c r="I22" s="11"/>
      <c r="J22" s="11"/>
      <c r="K22" s="11"/>
      <c r="L22" s="11"/>
      <c r="M22" s="11"/>
      <c r="N22" s="11"/>
      <c r="O22" s="11"/>
      <c r="P22" s="10"/>
      <c r="Q22" s="10"/>
      <c r="R22" s="10"/>
      <c r="S22" s="10"/>
    </row>
    <row r="23" ht="15.0" customHeight="1">
      <c r="A23" s="111"/>
      <c r="B23" s="111"/>
      <c r="C23" s="111"/>
      <c r="D23" s="111"/>
      <c r="E23" s="11"/>
      <c r="F23" s="115" t="str">
        <f t="shared" si="3"/>
        <v/>
      </c>
      <c r="G23" s="11"/>
      <c r="H23" s="11"/>
      <c r="I23" s="11"/>
      <c r="J23" s="11"/>
      <c r="K23" s="11"/>
      <c r="L23" s="11"/>
      <c r="M23" s="11"/>
      <c r="N23" s="11"/>
      <c r="O23" s="11"/>
      <c r="P23" s="10"/>
      <c r="Q23" s="10"/>
      <c r="R23" s="10"/>
      <c r="S23" s="10"/>
    </row>
    <row r="24" ht="15.0" customHeight="1">
      <c r="A24" s="111"/>
      <c r="B24" s="111"/>
      <c r="C24" s="111"/>
      <c r="D24" s="111"/>
      <c r="E24" s="11"/>
      <c r="F24" s="115" t="str">
        <f t="shared" si="3"/>
        <v/>
      </c>
      <c r="G24" s="11"/>
      <c r="H24" s="11"/>
      <c r="I24" s="11"/>
      <c r="J24" s="11"/>
      <c r="K24" s="11"/>
      <c r="L24" s="11"/>
      <c r="M24" s="11"/>
      <c r="N24" s="11"/>
      <c r="O24" s="11"/>
      <c r="P24" s="10"/>
      <c r="Q24" s="10"/>
      <c r="R24" s="10"/>
      <c r="S24" s="10"/>
    </row>
    <row r="25" ht="15.0" customHeight="1">
      <c r="A25" s="111"/>
      <c r="B25" s="111"/>
      <c r="C25" s="111"/>
      <c r="D25" s="111"/>
      <c r="E25" s="11"/>
      <c r="F25" s="115" t="str">
        <f t="shared" si="3"/>
        <v/>
      </c>
      <c r="G25" s="11"/>
      <c r="H25" s="11"/>
      <c r="I25" s="11"/>
      <c r="J25" s="11"/>
      <c r="K25" s="11"/>
      <c r="L25" s="11"/>
      <c r="M25" s="11"/>
      <c r="N25" s="11"/>
      <c r="O25" s="11"/>
      <c r="P25" s="10"/>
      <c r="Q25" s="10"/>
      <c r="R25" s="10"/>
      <c r="S25" s="10"/>
    </row>
    <row r="26" ht="15.0" customHeight="1">
      <c r="A26" s="111"/>
      <c r="B26" s="111"/>
      <c r="C26" s="111"/>
      <c r="D26" s="111"/>
      <c r="E26" s="11"/>
      <c r="F26" s="115" t="str">
        <f t="shared" si="3"/>
        <v/>
      </c>
      <c r="G26" s="11"/>
      <c r="H26" s="11"/>
      <c r="I26" s="11"/>
      <c r="J26" s="11"/>
      <c r="K26" s="11"/>
      <c r="L26" s="11"/>
      <c r="M26" s="11"/>
      <c r="N26" s="11"/>
      <c r="O26" s="11"/>
      <c r="P26" s="10"/>
      <c r="Q26" s="10"/>
      <c r="R26" s="10"/>
      <c r="S26" s="10"/>
    </row>
    <row r="27" ht="15.0" customHeight="1">
      <c r="A27" s="111"/>
      <c r="B27" s="111"/>
      <c r="C27" s="111"/>
      <c r="D27" s="111"/>
      <c r="E27" s="11"/>
      <c r="F27" s="115" t="str">
        <f t="shared" si="3"/>
        <v/>
      </c>
      <c r="G27" s="11"/>
      <c r="H27" s="11"/>
      <c r="I27" s="11"/>
      <c r="J27" s="11"/>
      <c r="K27" s="11"/>
      <c r="L27" s="11"/>
      <c r="M27" s="11"/>
      <c r="N27" s="11"/>
      <c r="O27" s="11"/>
      <c r="P27" s="10"/>
      <c r="Q27" s="10"/>
      <c r="R27" s="10"/>
      <c r="S27" s="10"/>
    </row>
    <row r="28" ht="15.0" customHeight="1">
      <c r="A28" s="111"/>
      <c r="B28" s="111"/>
      <c r="C28" s="111"/>
      <c r="D28" s="111"/>
      <c r="E28" s="11"/>
      <c r="F28" s="115" t="str">
        <f t="shared" si="3"/>
        <v/>
      </c>
      <c r="G28" s="11"/>
      <c r="H28" s="11"/>
      <c r="I28" s="11"/>
      <c r="J28" s="11"/>
      <c r="K28" s="11"/>
      <c r="L28" s="11"/>
      <c r="M28" s="11"/>
      <c r="N28" s="11"/>
      <c r="O28" s="11"/>
      <c r="P28" s="10"/>
      <c r="Q28" s="10"/>
      <c r="R28" s="10"/>
      <c r="S28" s="10"/>
    </row>
    <row r="29">
      <c r="F29" s="115" t="str">
        <f t="shared" si="3"/>
        <v/>
      </c>
    </row>
    <row r="30">
      <c r="F30" s="115" t="str">
        <f t="shared" si="3"/>
        <v/>
      </c>
    </row>
    <row r="31">
      <c r="F31" s="115" t="str">
        <f t="shared" si="3"/>
        <v/>
      </c>
    </row>
    <row r="32">
      <c r="F32" s="115" t="str">
        <f t="shared" si="3"/>
        <v/>
      </c>
    </row>
    <row r="33">
      <c r="F33" s="115" t="str">
        <f t="shared" si="3"/>
        <v/>
      </c>
    </row>
    <row r="34">
      <c r="F34" s="115" t="str">
        <f t="shared" si="3"/>
        <v/>
      </c>
    </row>
  </sheetData>
  <mergeCells count="16">
    <mergeCell ref="E8:F8"/>
    <mergeCell ref="G8:H8"/>
    <mergeCell ref="I8:J8"/>
    <mergeCell ref="K8:L8"/>
    <mergeCell ref="C8:D8"/>
    <mergeCell ref="A8:B8"/>
    <mergeCell ref="A1:C1"/>
    <mergeCell ref="A2:C2"/>
    <mergeCell ref="A3:C3"/>
    <mergeCell ref="A4:C4"/>
    <mergeCell ref="A6:B6"/>
    <mergeCell ref="C6:D6"/>
    <mergeCell ref="G6:H6"/>
    <mergeCell ref="E6:F6"/>
    <mergeCell ref="K6:L6"/>
    <mergeCell ref="I6:J6"/>
  </mergeCells>
  <conditionalFormatting sqref="C5 C7 C9:C28">
    <cfRule type="cellIs" dxfId="0" priority="1" operator="equal">
      <formula>"Completed"</formula>
    </cfRule>
  </conditionalFormatting>
  <conditionalFormatting sqref="C5 C7 C9:C28">
    <cfRule type="containsText" dxfId="1" priority="2" operator="containsText" text="In Progress">
      <formula>NOT(ISERROR(SEARCH(("In Progress"),(C5))))</formula>
    </cfRule>
  </conditionalFormatting>
  <conditionalFormatting sqref="C5 C7 C9:C28">
    <cfRule type="containsText" dxfId="2" priority="3" operator="containsText" text="Not Started">
      <formula>NOT(ISERROR(SEARCH(("Not Started"),(C5))))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2" max="2" width="104.14"/>
    <col customWidth="1" min="3" max="3" width="69.57"/>
  </cols>
  <sheetData>
    <row r="6">
      <c r="B6" s="32" t="s">
        <v>96</v>
      </c>
    </row>
    <row r="11">
      <c r="B11" s="33" t="s">
        <v>97</v>
      </c>
    </row>
    <row r="13">
      <c r="B13" s="32" t="s">
        <v>98</v>
      </c>
    </row>
    <row r="14">
      <c r="B14" s="34" t="s">
        <v>99</v>
      </c>
      <c r="C14" s="32" t="s">
        <v>100</v>
      </c>
    </row>
    <row r="15">
      <c r="B15" s="32" t="s">
        <v>101</v>
      </c>
      <c r="C15" s="32" t="s">
        <v>102</v>
      </c>
    </row>
    <row r="16">
      <c r="B16" s="34" t="s">
        <v>103</v>
      </c>
    </row>
    <row r="17">
      <c r="B17" s="35" t="s">
        <v>104</v>
      </c>
      <c r="C17" s="32" t="s">
        <v>105</v>
      </c>
    </row>
    <row r="18">
      <c r="B18" s="32" t="s">
        <v>106</v>
      </c>
    </row>
    <row r="19">
      <c r="B19" s="32" t="s">
        <v>107</v>
      </c>
    </row>
    <row r="20">
      <c r="B20" s="32" t="s">
        <v>108</v>
      </c>
    </row>
    <row r="21">
      <c r="B21" s="32" t="s">
        <v>109</v>
      </c>
    </row>
    <row r="22">
      <c r="B22" s="32" t="s">
        <v>110</v>
      </c>
    </row>
    <row r="23">
      <c r="B23" s="32" t="s">
        <v>111</v>
      </c>
      <c r="C23" s="32" t="s">
        <v>112</v>
      </c>
    </row>
    <row r="24">
      <c r="B24" s="32" t="s">
        <v>113</v>
      </c>
      <c r="C24" s="32" t="s">
        <v>114</v>
      </c>
    </row>
    <row r="25">
      <c r="B25" s="32" t="s">
        <v>115</v>
      </c>
      <c r="C25" s="32" t="s">
        <v>116</v>
      </c>
    </row>
    <row r="26">
      <c r="B26" s="32" t="s">
        <v>117</v>
      </c>
      <c r="C26" s="32" t="s">
        <v>118</v>
      </c>
    </row>
    <row r="27">
      <c r="B27" s="32" t="s">
        <v>119</v>
      </c>
    </row>
    <row r="28">
      <c r="B28" s="34" t="s">
        <v>120</v>
      </c>
    </row>
    <row r="29">
      <c r="B29" s="34" t="s">
        <v>121</v>
      </c>
    </row>
    <row r="30">
      <c r="B30" s="34" t="s">
        <v>122</v>
      </c>
    </row>
    <row r="31">
      <c r="B31" s="32" t="s">
        <v>123</v>
      </c>
    </row>
    <row r="32">
      <c r="B32" s="32" t="s">
        <v>124</v>
      </c>
    </row>
    <row r="33">
      <c r="B33" s="32" t="s">
        <v>125</v>
      </c>
    </row>
    <row r="34">
      <c r="B34" s="32" t="s">
        <v>126</v>
      </c>
    </row>
    <row r="35">
      <c r="B35" s="34" t="s">
        <v>127</v>
      </c>
    </row>
    <row r="36">
      <c r="B36" s="34" t="s">
        <v>128</v>
      </c>
    </row>
    <row r="37">
      <c r="B37" s="32" t="s">
        <v>129</v>
      </c>
    </row>
    <row r="38">
      <c r="B38" s="32" t="s">
        <v>130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8" max="8" width="24.0"/>
  </cols>
  <sheetData>
    <row r="1">
      <c r="A1" s="36"/>
      <c r="B1" s="37" t="s">
        <v>131</v>
      </c>
      <c r="C1" s="38" t="s">
        <v>132</v>
      </c>
      <c r="D1" s="38" t="s">
        <v>133</v>
      </c>
      <c r="E1" s="38" t="s">
        <v>134</v>
      </c>
      <c r="F1" s="38" t="s">
        <v>135</v>
      </c>
      <c r="G1" s="39" t="s">
        <v>136</v>
      </c>
      <c r="H1" s="40"/>
      <c r="I1" s="40"/>
      <c r="J1" s="40"/>
      <c r="K1" s="40"/>
      <c r="L1" s="40"/>
      <c r="M1" s="40"/>
      <c r="N1" s="40"/>
      <c r="O1" s="40"/>
      <c r="P1" s="40"/>
      <c r="Q1" s="40"/>
      <c r="R1" s="40"/>
      <c r="S1" s="40"/>
      <c r="T1" s="40"/>
      <c r="U1" s="40"/>
      <c r="V1" s="40"/>
      <c r="W1" s="40"/>
      <c r="X1" s="40"/>
      <c r="Y1" s="40"/>
      <c r="Z1" s="40"/>
    </row>
    <row r="2">
      <c r="A2" s="41">
        <v>42506.0</v>
      </c>
      <c r="B2" s="42">
        <v>6.0</v>
      </c>
      <c r="C2" s="43">
        <v>3.0</v>
      </c>
      <c r="D2" s="44">
        <v>2.0</v>
      </c>
      <c r="E2" s="45">
        <v>2.0</v>
      </c>
      <c r="F2" s="46">
        <v>3.0</v>
      </c>
      <c r="G2" s="47" t="str">
        <f t="shared" ref="G2:G49" si="1">SUM(B2:F2)</f>
        <v>16</v>
      </c>
      <c r="H2" s="40"/>
      <c r="I2" s="40"/>
      <c r="J2" s="40"/>
      <c r="K2" s="40"/>
      <c r="L2" s="40"/>
      <c r="M2" s="40"/>
      <c r="N2" s="40"/>
      <c r="O2" s="40"/>
      <c r="P2" s="40"/>
      <c r="Q2" s="40"/>
      <c r="R2" s="40"/>
      <c r="S2" s="40"/>
      <c r="T2" s="40"/>
      <c r="U2" s="40"/>
      <c r="V2" s="40"/>
      <c r="W2" s="40"/>
      <c r="X2" s="40"/>
      <c r="Y2" s="40"/>
      <c r="Z2" s="40"/>
    </row>
    <row r="3">
      <c r="A3" s="48">
        <v>42507.0</v>
      </c>
      <c r="B3" s="49">
        <v>7.0</v>
      </c>
      <c r="C3" s="50">
        <v>4.0</v>
      </c>
      <c r="D3" s="51">
        <v>6.0</v>
      </c>
      <c r="E3" s="50">
        <v>6.0</v>
      </c>
      <c r="F3" s="52">
        <v>7.0</v>
      </c>
      <c r="G3" s="53" t="str">
        <f t="shared" si="1"/>
        <v>30</v>
      </c>
      <c r="H3" s="40"/>
      <c r="I3" s="40"/>
      <c r="J3" s="40"/>
      <c r="K3" s="40"/>
      <c r="L3" s="40"/>
      <c r="M3" s="40"/>
      <c r="N3" s="40"/>
      <c r="O3" s="40"/>
      <c r="P3" s="40"/>
      <c r="Q3" s="40"/>
      <c r="R3" s="40"/>
      <c r="S3" s="40"/>
      <c r="T3" s="40"/>
      <c r="U3" s="40"/>
      <c r="V3" s="40"/>
      <c r="W3" s="40"/>
      <c r="X3" s="40"/>
      <c r="Y3" s="40"/>
      <c r="Z3" s="40"/>
    </row>
    <row r="4">
      <c r="A4" s="48">
        <v>42508.0</v>
      </c>
      <c r="B4" s="54">
        <v>7.0</v>
      </c>
      <c r="C4" s="51">
        <v>7.0</v>
      </c>
      <c r="D4" s="51">
        <v>7.0</v>
      </c>
      <c r="E4" s="55">
        <v>5.5</v>
      </c>
      <c r="F4" s="52">
        <v>5.0</v>
      </c>
      <c r="G4" s="53" t="str">
        <f t="shared" si="1"/>
        <v>31.5</v>
      </c>
      <c r="H4" s="40"/>
      <c r="I4" s="40"/>
      <c r="J4" s="40"/>
      <c r="K4" s="40"/>
      <c r="L4" s="40"/>
      <c r="M4" s="40"/>
      <c r="N4" s="40"/>
      <c r="O4" s="40"/>
      <c r="P4" s="40"/>
      <c r="Q4" s="40"/>
      <c r="R4" s="40"/>
      <c r="S4" s="40"/>
      <c r="T4" s="40"/>
      <c r="U4" s="40"/>
      <c r="V4" s="40"/>
      <c r="W4" s="40"/>
      <c r="X4" s="40"/>
      <c r="Y4" s="40"/>
      <c r="Z4" s="40"/>
    </row>
    <row r="5">
      <c r="A5" s="48">
        <v>42509.0</v>
      </c>
      <c r="B5" s="54">
        <v>3.5</v>
      </c>
      <c r="C5" s="51">
        <v>6.0</v>
      </c>
      <c r="D5" s="51">
        <v>8.0</v>
      </c>
      <c r="E5" s="51">
        <v>5.5</v>
      </c>
      <c r="F5" s="52">
        <v>6.0</v>
      </c>
      <c r="G5" s="53" t="str">
        <f t="shared" si="1"/>
        <v>29</v>
      </c>
      <c r="H5" s="40"/>
      <c r="I5" s="40"/>
      <c r="J5" s="40"/>
      <c r="K5" s="40"/>
      <c r="L5" s="40"/>
      <c r="M5" s="40"/>
      <c r="N5" s="40"/>
      <c r="O5" s="40"/>
      <c r="P5" s="40"/>
      <c r="Q5" s="40"/>
      <c r="R5" s="40"/>
      <c r="S5" s="40"/>
      <c r="T5" s="40"/>
      <c r="U5" s="40"/>
      <c r="V5" s="40"/>
      <c r="W5" s="40"/>
      <c r="X5" s="40"/>
      <c r="Y5" s="40"/>
      <c r="Z5" s="40"/>
    </row>
    <row r="6">
      <c r="A6" s="56">
        <v>42510.0</v>
      </c>
      <c r="B6" s="57">
        <v>6.0</v>
      </c>
      <c r="C6" s="58">
        <v>8.0</v>
      </c>
      <c r="D6" s="58">
        <v>6.0</v>
      </c>
      <c r="E6" s="58">
        <v>6.0</v>
      </c>
      <c r="F6" s="59">
        <v>7.0</v>
      </c>
      <c r="G6" s="60" t="str">
        <f t="shared" si="1"/>
        <v>33</v>
      </c>
      <c r="H6" s="40"/>
      <c r="I6" s="40"/>
      <c r="J6" s="40"/>
      <c r="K6" s="40"/>
      <c r="L6" s="40"/>
      <c r="M6" s="40"/>
      <c r="N6" s="40"/>
      <c r="O6" s="40"/>
      <c r="P6" s="40"/>
      <c r="Q6" s="40"/>
      <c r="R6" s="40"/>
      <c r="S6" s="40"/>
      <c r="T6" s="40"/>
      <c r="U6" s="40"/>
      <c r="V6" s="40"/>
      <c r="W6" s="40"/>
      <c r="X6" s="40"/>
      <c r="Y6" s="40"/>
      <c r="Z6" s="40"/>
    </row>
    <row r="7">
      <c r="A7" s="61" t="s">
        <v>137</v>
      </c>
      <c r="B7" s="62" t="str">
        <f t="shared" ref="B7:F7" si="2">SUM(B2:B6)</f>
        <v>29.5</v>
      </c>
      <c r="C7" s="63" t="str">
        <f t="shared" si="2"/>
        <v>28</v>
      </c>
      <c r="D7" s="63" t="str">
        <f t="shared" si="2"/>
        <v>29</v>
      </c>
      <c r="E7" s="63" t="str">
        <f t="shared" si="2"/>
        <v>25</v>
      </c>
      <c r="F7" s="64" t="str">
        <f t="shared" si="2"/>
        <v>28</v>
      </c>
      <c r="G7" s="65" t="str">
        <f t="shared" si="1"/>
        <v>139.5</v>
      </c>
      <c r="H7" s="40"/>
      <c r="I7" s="40"/>
      <c r="J7" s="40"/>
      <c r="K7" s="40"/>
      <c r="L7" s="40"/>
      <c r="M7" s="40"/>
      <c r="N7" s="40"/>
      <c r="O7" s="40"/>
      <c r="P7" s="40"/>
      <c r="Q7" s="40"/>
      <c r="R7" s="40"/>
      <c r="S7" s="40"/>
      <c r="T7" s="40"/>
      <c r="U7" s="40"/>
      <c r="V7" s="40"/>
      <c r="W7" s="40"/>
      <c r="X7" s="40"/>
      <c r="Y7" s="40"/>
      <c r="Z7" s="40"/>
    </row>
    <row r="8">
      <c r="A8" s="66" t="s">
        <v>138</v>
      </c>
      <c r="B8" s="67" t="str">
        <f t="shared" ref="B8:F8" si="3">B7</f>
        <v>29.5</v>
      </c>
      <c r="C8" s="68" t="str">
        <f t="shared" si="3"/>
        <v>28</v>
      </c>
      <c r="D8" s="68" t="str">
        <f t="shared" si="3"/>
        <v>29</v>
      </c>
      <c r="E8" s="68" t="str">
        <f t="shared" si="3"/>
        <v>25</v>
      </c>
      <c r="F8" s="69" t="str">
        <f t="shared" si="3"/>
        <v>28</v>
      </c>
      <c r="G8" s="70" t="str">
        <f t="shared" si="1"/>
        <v>139.5</v>
      </c>
      <c r="H8" s="40"/>
      <c r="I8" s="40"/>
      <c r="J8" s="40"/>
      <c r="K8" s="40"/>
      <c r="L8" s="40"/>
      <c r="M8" s="40"/>
      <c r="N8" s="40"/>
      <c r="O8" s="40"/>
      <c r="P8" s="40"/>
      <c r="Q8" s="40"/>
      <c r="R8" s="40"/>
      <c r="S8" s="40"/>
      <c r="T8" s="40"/>
      <c r="U8" s="40"/>
      <c r="V8" s="40"/>
      <c r="W8" s="40"/>
      <c r="X8" s="40"/>
      <c r="Y8" s="40"/>
      <c r="Z8" s="40"/>
    </row>
    <row r="9">
      <c r="A9" s="41">
        <v>42513.0</v>
      </c>
      <c r="B9" s="71">
        <v>6.0</v>
      </c>
      <c r="C9" s="44">
        <v>5.0</v>
      </c>
      <c r="D9" s="44">
        <v>6.0</v>
      </c>
      <c r="E9" s="44">
        <v>5.0</v>
      </c>
      <c r="F9" s="46">
        <v>8.0</v>
      </c>
      <c r="G9" s="47" t="str">
        <f t="shared" si="1"/>
        <v>30</v>
      </c>
      <c r="H9" s="40"/>
      <c r="I9" s="40"/>
      <c r="J9" s="40"/>
      <c r="K9" s="40"/>
      <c r="L9" s="40"/>
      <c r="M9" s="40"/>
      <c r="N9" s="40"/>
      <c r="O9" s="40"/>
      <c r="P9" s="40"/>
      <c r="Q9" s="40"/>
      <c r="R9" s="40"/>
      <c r="S9" s="40"/>
      <c r="T9" s="40"/>
      <c r="U9" s="40"/>
      <c r="V9" s="40"/>
      <c r="W9" s="40"/>
      <c r="X9" s="40"/>
      <c r="Y9" s="40"/>
      <c r="Z9" s="40"/>
    </row>
    <row r="10">
      <c r="A10" s="48">
        <v>42514.0</v>
      </c>
      <c r="B10" s="54">
        <v>6.0</v>
      </c>
      <c r="C10" s="51">
        <v>7.0</v>
      </c>
      <c r="D10" s="51">
        <v>6.0</v>
      </c>
      <c r="E10" s="51">
        <v>6.5</v>
      </c>
      <c r="F10" s="52">
        <v>7.0</v>
      </c>
      <c r="G10" s="53" t="str">
        <f t="shared" si="1"/>
        <v>32.5</v>
      </c>
      <c r="H10" s="40"/>
      <c r="I10" s="40"/>
      <c r="J10" s="40"/>
      <c r="K10" s="40"/>
      <c r="L10" s="40"/>
      <c r="M10" s="40"/>
      <c r="N10" s="40"/>
      <c r="O10" s="40"/>
      <c r="P10" s="40"/>
      <c r="Q10" s="40"/>
      <c r="R10" s="40"/>
      <c r="S10" s="40"/>
      <c r="T10" s="40"/>
      <c r="U10" s="40"/>
      <c r="V10" s="40"/>
      <c r="W10" s="40"/>
      <c r="X10" s="40"/>
      <c r="Y10" s="40"/>
      <c r="Z10" s="40"/>
    </row>
    <row r="11">
      <c r="A11" s="48">
        <v>42515.0</v>
      </c>
      <c r="B11" s="54">
        <v>6.25</v>
      </c>
      <c r="C11" s="51">
        <v>8.0</v>
      </c>
      <c r="D11" s="51">
        <v>6.0</v>
      </c>
      <c r="E11" s="51">
        <v>6.0</v>
      </c>
      <c r="F11" s="52">
        <v>7.0</v>
      </c>
      <c r="G11" s="53" t="str">
        <f t="shared" si="1"/>
        <v>33.25</v>
      </c>
      <c r="H11" s="40"/>
      <c r="I11" s="40"/>
      <c r="J11" s="40"/>
      <c r="K11" s="40"/>
      <c r="L11" s="40"/>
      <c r="M11" s="40"/>
      <c r="N11" s="40"/>
      <c r="O11" s="40"/>
      <c r="P11" s="40"/>
      <c r="Q11" s="40"/>
      <c r="R11" s="40"/>
      <c r="S11" s="40"/>
      <c r="T11" s="40"/>
      <c r="U11" s="40"/>
      <c r="V11" s="40"/>
      <c r="W11" s="40"/>
      <c r="X11" s="40"/>
      <c r="Y11" s="40"/>
      <c r="Z11" s="40"/>
    </row>
    <row r="12">
      <c r="A12" s="48">
        <v>42516.0</v>
      </c>
      <c r="B12" s="54">
        <v>6.0</v>
      </c>
      <c r="C12" s="51">
        <v>8.0</v>
      </c>
      <c r="D12" s="51">
        <v>6.0</v>
      </c>
      <c r="E12" s="51">
        <v>6.0</v>
      </c>
      <c r="F12" s="52">
        <v>3.0</v>
      </c>
      <c r="G12" s="53" t="str">
        <f t="shared" si="1"/>
        <v>29</v>
      </c>
      <c r="H12" s="40"/>
      <c r="I12" s="40"/>
      <c r="J12" s="40"/>
      <c r="K12" s="40"/>
      <c r="L12" s="40"/>
      <c r="M12" s="40"/>
      <c r="N12" s="40"/>
      <c r="O12" s="40"/>
      <c r="P12" s="40"/>
      <c r="Q12" s="40"/>
      <c r="R12" s="40"/>
      <c r="S12" s="40"/>
      <c r="T12" s="40"/>
      <c r="U12" s="40"/>
      <c r="V12" s="40"/>
      <c r="W12" s="40"/>
      <c r="X12" s="40"/>
      <c r="Y12" s="40"/>
      <c r="Z12" s="40"/>
    </row>
    <row r="13">
      <c r="A13" s="56">
        <v>42517.0</v>
      </c>
      <c r="B13" s="57">
        <v>7.0</v>
      </c>
      <c r="C13" s="58">
        <v>4.5</v>
      </c>
      <c r="D13" s="58">
        <v>7.0</v>
      </c>
      <c r="E13" s="58">
        <v>6.0</v>
      </c>
      <c r="F13" s="59">
        <v>8.0</v>
      </c>
      <c r="G13" s="60" t="str">
        <f t="shared" si="1"/>
        <v>32.5</v>
      </c>
      <c r="H13" s="40"/>
      <c r="I13" s="40"/>
      <c r="J13" s="40"/>
      <c r="K13" s="40"/>
      <c r="L13" s="40"/>
      <c r="M13" s="40"/>
      <c r="N13" s="40"/>
      <c r="O13" s="40"/>
      <c r="P13" s="40"/>
      <c r="Q13" s="40"/>
      <c r="R13" s="40"/>
      <c r="S13" s="40"/>
      <c r="T13" s="40"/>
      <c r="U13" s="40"/>
      <c r="V13" s="40"/>
      <c r="W13" s="40"/>
      <c r="X13" s="40"/>
      <c r="Y13" s="40"/>
      <c r="Z13" s="40"/>
    </row>
    <row r="14">
      <c r="A14" s="61" t="s">
        <v>139</v>
      </c>
      <c r="B14" s="62" t="str">
        <f t="shared" ref="B14:F14" si="4">SUM(B9:B13)</f>
        <v>31.25</v>
      </c>
      <c r="C14" s="63" t="str">
        <f t="shared" si="4"/>
        <v>32.5</v>
      </c>
      <c r="D14" s="63" t="str">
        <f t="shared" si="4"/>
        <v>31</v>
      </c>
      <c r="E14" s="63" t="str">
        <f t="shared" si="4"/>
        <v>29.5</v>
      </c>
      <c r="F14" s="64" t="str">
        <f t="shared" si="4"/>
        <v>33</v>
      </c>
      <c r="G14" s="65" t="str">
        <f t="shared" si="1"/>
        <v>157.25</v>
      </c>
      <c r="H14" s="40"/>
      <c r="I14" s="40"/>
      <c r="J14" s="40"/>
      <c r="K14" s="40"/>
      <c r="L14" s="40"/>
      <c r="M14" s="40"/>
      <c r="N14" s="40"/>
      <c r="O14" s="40"/>
      <c r="P14" s="40"/>
      <c r="Q14" s="40"/>
      <c r="R14" s="40"/>
      <c r="S14" s="40"/>
      <c r="T14" s="40"/>
      <c r="U14" s="40"/>
      <c r="V14" s="40"/>
      <c r="W14" s="40"/>
      <c r="X14" s="40"/>
      <c r="Y14" s="40"/>
      <c r="Z14" s="40"/>
    </row>
    <row r="15">
      <c r="A15" s="66" t="s">
        <v>138</v>
      </c>
      <c r="B15" s="67" t="str">
        <f t="shared" ref="B15:F15" si="5">SUM(B8,B14)</f>
        <v>60.75</v>
      </c>
      <c r="C15" s="68" t="str">
        <f t="shared" si="5"/>
        <v>60.5</v>
      </c>
      <c r="D15" s="68" t="str">
        <f t="shared" si="5"/>
        <v>60</v>
      </c>
      <c r="E15" s="68" t="str">
        <f t="shared" si="5"/>
        <v>54.5</v>
      </c>
      <c r="F15" s="69" t="str">
        <f t="shared" si="5"/>
        <v>61</v>
      </c>
      <c r="G15" s="70" t="str">
        <f t="shared" si="1"/>
        <v>296.75</v>
      </c>
      <c r="H15" s="40"/>
      <c r="I15" s="40"/>
      <c r="J15" s="40"/>
      <c r="K15" s="40"/>
      <c r="L15" s="40"/>
      <c r="M15" s="40"/>
      <c r="N15" s="40"/>
      <c r="O15" s="40"/>
      <c r="P15" s="40"/>
      <c r="Q15" s="40"/>
      <c r="R15" s="40"/>
      <c r="S15" s="40"/>
      <c r="T15" s="40"/>
      <c r="U15" s="40"/>
      <c r="V15" s="40"/>
      <c r="W15" s="40"/>
      <c r="X15" s="40"/>
      <c r="Y15" s="40"/>
      <c r="Z15" s="40"/>
    </row>
    <row r="16">
      <c r="A16" s="41">
        <v>42520.0</v>
      </c>
      <c r="B16" s="71">
        <v>7.0</v>
      </c>
      <c r="C16" s="44">
        <v>6.0</v>
      </c>
      <c r="D16" s="44">
        <v>7.0</v>
      </c>
      <c r="E16" s="44">
        <v>6.0</v>
      </c>
      <c r="F16" s="46">
        <v>7.0</v>
      </c>
      <c r="G16" s="47" t="str">
        <f t="shared" si="1"/>
        <v>33</v>
      </c>
      <c r="H16" s="40"/>
      <c r="I16" s="40"/>
      <c r="J16" s="40"/>
      <c r="K16" s="40"/>
      <c r="L16" s="40"/>
      <c r="M16" s="40"/>
      <c r="N16" s="40"/>
      <c r="O16" s="40"/>
      <c r="P16" s="40"/>
      <c r="Q16" s="40"/>
      <c r="R16" s="40"/>
      <c r="S16" s="40"/>
      <c r="T16" s="40"/>
      <c r="U16" s="40"/>
      <c r="V16" s="40"/>
      <c r="W16" s="40"/>
      <c r="X16" s="40"/>
      <c r="Y16" s="40"/>
      <c r="Z16" s="40"/>
    </row>
    <row r="17">
      <c r="A17" s="48">
        <v>42521.0</v>
      </c>
      <c r="B17" s="54">
        <v>6.5</v>
      </c>
      <c r="C17" s="51">
        <v>3.0</v>
      </c>
      <c r="D17" s="51">
        <v>6.0</v>
      </c>
      <c r="E17" s="51">
        <v>7.0</v>
      </c>
      <c r="F17" s="52">
        <v>6.0</v>
      </c>
      <c r="G17" s="53" t="str">
        <f t="shared" si="1"/>
        <v>28.5</v>
      </c>
      <c r="H17" s="40"/>
      <c r="I17" s="40"/>
      <c r="J17" s="40"/>
      <c r="K17" s="40"/>
      <c r="L17" s="40"/>
      <c r="M17" s="40"/>
      <c r="N17" s="40"/>
      <c r="O17" s="40"/>
      <c r="P17" s="40"/>
      <c r="Q17" s="40"/>
      <c r="R17" s="40"/>
      <c r="S17" s="40"/>
      <c r="T17" s="40"/>
      <c r="U17" s="40"/>
      <c r="V17" s="40"/>
      <c r="W17" s="40"/>
      <c r="X17" s="40"/>
      <c r="Y17" s="40"/>
      <c r="Z17" s="40"/>
    </row>
    <row r="18">
      <c r="A18" s="48">
        <v>42522.0</v>
      </c>
      <c r="B18" s="54">
        <v>6.0</v>
      </c>
      <c r="C18" s="51">
        <v>8.0</v>
      </c>
      <c r="D18" s="51">
        <v>6.0</v>
      </c>
      <c r="E18" s="51">
        <v>4.0</v>
      </c>
      <c r="F18" s="52">
        <v>6.0</v>
      </c>
      <c r="G18" s="53" t="str">
        <f t="shared" si="1"/>
        <v>30</v>
      </c>
      <c r="H18" s="40"/>
      <c r="I18" s="40"/>
      <c r="J18" s="40"/>
      <c r="K18" s="40"/>
      <c r="L18" s="40"/>
      <c r="M18" s="40"/>
      <c r="N18" s="40"/>
      <c r="O18" s="40"/>
      <c r="P18" s="40"/>
      <c r="Q18" s="40"/>
      <c r="R18" s="40"/>
      <c r="S18" s="40"/>
      <c r="T18" s="40"/>
      <c r="U18" s="40"/>
      <c r="V18" s="40"/>
      <c r="W18" s="40"/>
      <c r="X18" s="40"/>
      <c r="Y18" s="40"/>
      <c r="Z18" s="40"/>
    </row>
    <row r="19">
      <c r="A19" s="48">
        <v>42523.0</v>
      </c>
      <c r="B19" s="54">
        <v>7.5</v>
      </c>
      <c r="C19" s="51">
        <v>5.5</v>
      </c>
      <c r="D19" s="51">
        <v>5.0</v>
      </c>
      <c r="E19" s="51">
        <v>7.0</v>
      </c>
      <c r="F19" s="52">
        <v>6.0</v>
      </c>
      <c r="G19" s="53" t="str">
        <f t="shared" si="1"/>
        <v>31</v>
      </c>
      <c r="H19" s="40"/>
      <c r="I19" s="40"/>
      <c r="J19" s="40"/>
      <c r="K19" s="40"/>
      <c r="L19" s="40"/>
      <c r="M19" s="40"/>
      <c r="N19" s="40"/>
      <c r="O19" s="40"/>
      <c r="P19" s="40"/>
      <c r="Q19" s="40"/>
      <c r="R19" s="40"/>
      <c r="S19" s="40"/>
      <c r="T19" s="40"/>
      <c r="U19" s="40"/>
      <c r="V19" s="40"/>
      <c r="W19" s="40"/>
      <c r="X19" s="40"/>
      <c r="Y19" s="40"/>
      <c r="Z19" s="40"/>
    </row>
    <row r="20">
      <c r="A20" s="56">
        <v>42524.0</v>
      </c>
      <c r="B20" s="57">
        <v>7.0</v>
      </c>
      <c r="C20" s="58">
        <v>7.5</v>
      </c>
      <c r="D20" s="58">
        <v>6.0</v>
      </c>
      <c r="E20" s="58">
        <v>6.5</v>
      </c>
      <c r="F20" s="59">
        <v>3.0</v>
      </c>
      <c r="G20" s="60" t="str">
        <f t="shared" si="1"/>
        <v>30</v>
      </c>
      <c r="H20" s="40"/>
      <c r="I20" s="40"/>
      <c r="J20" s="40"/>
      <c r="K20" s="40"/>
      <c r="L20" s="40"/>
      <c r="M20" s="40"/>
      <c r="N20" s="40"/>
      <c r="O20" s="40"/>
      <c r="P20" s="40"/>
      <c r="Q20" s="40"/>
      <c r="R20" s="40"/>
      <c r="S20" s="40"/>
      <c r="T20" s="40"/>
      <c r="U20" s="40"/>
      <c r="V20" s="40"/>
      <c r="W20" s="40"/>
      <c r="X20" s="40"/>
      <c r="Y20" s="40"/>
      <c r="Z20" s="40"/>
    </row>
    <row r="21">
      <c r="A21" s="61" t="s">
        <v>140</v>
      </c>
      <c r="B21" s="62" t="str">
        <f t="shared" ref="B21:F21" si="6">SUM(B16:B20)</f>
        <v>34</v>
      </c>
      <c r="C21" s="63" t="str">
        <f t="shared" si="6"/>
        <v>30</v>
      </c>
      <c r="D21" s="63" t="str">
        <f t="shared" si="6"/>
        <v>30</v>
      </c>
      <c r="E21" s="63" t="str">
        <f t="shared" si="6"/>
        <v>30.5</v>
      </c>
      <c r="F21" s="64" t="str">
        <f t="shared" si="6"/>
        <v>28</v>
      </c>
      <c r="G21" s="65" t="str">
        <f t="shared" si="1"/>
        <v>152.5</v>
      </c>
      <c r="H21" s="40"/>
      <c r="I21" s="40"/>
      <c r="J21" s="40"/>
      <c r="K21" s="40"/>
      <c r="L21" s="40"/>
      <c r="M21" s="40"/>
      <c r="N21" s="40"/>
      <c r="O21" s="40"/>
      <c r="P21" s="40"/>
      <c r="Q21" s="40"/>
      <c r="R21" s="40"/>
      <c r="S21" s="40"/>
      <c r="T21" s="40"/>
      <c r="U21" s="40"/>
      <c r="V21" s="40"/>
      <c r="W21" s="40"/>
      <c r="X21" s="40"/>
      <c r="Y21" s="40"/>
      <c r="Z21" s="40"/>
    </row>
    <row r="22">
      <c r="A22" s="66" t="s">
        <v>138</v>
      </c>
      <c r="B22" s="67" t="str">
        <f t="shared" ref="B22:F22" si="7">SUM(B15,B21)</f>
        <v>94.75</v>
      </c>
      <c r="C22" s="68" t="str">
        <f t="shared" si="7"/>
        <v>90.5</v>
      </c>
      <c r="D22" s="68" t="str">
        <f t="shared" si="7"/>
        <v>90</v>
      </c>
      <c r="E22" s="68" t="str">
        <f t="shared" si="7"/>
        <v>85</v>
      </c>
      <c r="F22" s="69" t="str">
        <f t="shared" si="7"/>
        <v>89</v>
      </c>
      <c r="G22" s="70" t="str">
        <f t="shared" si="1"/>
        <v>449.25</v>
      </c>
      <c r="H22" s="40"/>
      <c r="I22" s="40"/>
      <c r="J22" s="40"/>
      <c r="K22" s="40"/>
      <c r="L22" s="40"/>
      <c r="M22" s="40"/>
      <c r="N22" s="40"/>
      <c r="O22" s="40"/>
      <c r="P22" s="40"/>
      <c r="Q22" s="40"/>
      <c r="R22" s="40"/>
      <c r="S22" s="40"/>
      <c r="T22" s="40"/>
      <c r="U22" s="40"/>
      <c r="V22" s="40"/>
      <c r="W22" s="40"/>
      <c r="X22" s="40"/>
      <c r="Y22" s="40"/>
      <c r="Z22" s="40"/>
    </row>
    <row r="23">
      <c r="A23" s="41">
        <v>42527.0</v>
      </c>
      <c r="B23" s="71">
        <v>7.0</v>
      </c>
      <c r="C23" s="44">
        <v>6.0</v>
      </c>
      <c r="D23" s="44">
        <v>6.0</v>
      </c>
      <c r="E23" s="44">
        <v>6.0</v>
      </c>
      <c r="F23" s="46">
        <v>6.0</v>
      </c>
      <c r="G23" s="47" t="str">
        <f t="shared" si="1"/>
        <v>31</v>
      </c>
      <c r="H23" s="40"/>
      <c r="I23" s="40"/>
      <c r="J23" s="40"/>
      <c r="K23" s="40"/>
      <c r="L23" s="40"/>
      <c r="M23" s="40"/>
      <c r="N23" s="40"/>
      <c r="O23" s="40"/>
      <c r="P23" s="40"/>
      <c r="Q23" s="40"/>
      <c r="R23" s="40"/>
      <c r="S23" s="40"/>
      <c r="T23" s="40"/>
      <c r="U23" s="40"/>
      <c r="V23" s="40"/>
      <c r="W23" s="40"/>
      <c r="X23" s="40"/>
      <c r="Y23" s="40"/>
      <c r="Z23" s="40"/>
    </row>
    <row r="24">
      <c r="A24" s="48">
        <v>42528.0</v>
      </c>
      <c r="B24" s="54">
        <v>6.0</v>
      </c>
      <c r="C24" s="51">
        <v>5.5</v>
      </c>
      <c r="D24" s="51">
        <v>6.0</v>
      </c>
      <c r="E24" s="51">
        <v>6.0</v>
      </c>
      <c r="F24" s="52">
        <v>6.0</v>
      </c>
      <c r="G24" s="53" t="str">
        <f t="shared" si="1"/>
        <v>29.5</v>
      </c>
      <c r="H24" s="40"/>
      <c r="I24" s="40"/>
      <c r="J24" s="40"/>
      <c r="K24" s="40"/>
      <c r="L24" s="40"/>
      <c r="M24" s="40"/>
      <c r="N24" s="40"/>
      <c r="O24" s="40"/>
      <c r="P24" s="40"/>
      <c r="Q24" s="40"/>
      <c r="R24" s="40"/>
      <c r="S24" s="40"/>
      <c r="T24" s="40"/>
      <c r="U24" s="40"/>
      <c r="V24" s="40"/>
      <c r="W24" s="40"/>
      <c r="X24" s="40"/>
      <c r="Y24" s="40"/>
      <c r="Z24" s="40"/>
    </row>
    <row r="25">
      <c r="A25" s="48">
        <v>42529.0</v>
      </c>
      <c r="B25" s="54">
        <v>3.5</v>
      </c>
      <c r="C25" s="51">
        <v>6.0</v>
      </c>
      <c r="D25" s="51">
        <v>6.0</v>
      </c>
      <c r="E25" s="51">
        <v>6.5</v>
      </c>
      <c r="F25" s="52">
        <v>6.0</v>
      </c>
      <c r="G25" s="53" t="str">
        <f t="shared" si="1"/>
        <v>28</v>
      </c>
      <c r="H25" s="40"/>
      <c r="I25" s="40"/>
      <c r="J25" s="40"/>
      <c r="K25" s="40"/>
      <c r="L25" s="40"/>
      <c r="M25" s="40"/>
      <c r="N25" s="40"/>
      <c r="O25" s="40"/>
      <c r="P25" s="40"/>
      <c r="Q25" s="40"/>
      <c r="R25" s="40"/>
      <c r="S25" s="40"/>
      <c r="T25" s="40"/>
      <c r="U25" s="40"/>
      <c r="V25" s="40"/>
      <c r="W25" s="40"/>
      <c r="X25" s="40"/>
      <c r="Y25" s="40"/>
      <c r="Z25" s="40"/>
    </row>
    <row r="26">
      <c r="A26" s="48">
        <v>42530.0</v>
      </c>
      <c r="B26" s="54">
        <v>6.5</v>
      </c>
      <c r="C26" s="51">
        <v>9.0</v>
      </c>
      <c r="D26" s="51">
        <v>9.0</v>
      </c>
      <c r="E26" s="51">
        <v>7.5</v>
      </c>
      <c r="F26" s="52">
        <v>6.0</v>
      </c>
      <c r="G26" s="53" t="str">
        <f t="shared" si="1"/>
        <v>38</v>
      </c>
      <c r="H26" s="40"/>
      <c r="I26" s="40"/>
      <c r="J26" s="40"/>
      <c r="K26" s="40"/>
      <c r="L26" s="40"/>
      <c r="M26" s="40"/>
      <c r="N26" s="40"/>
      <c r="O26" s="40"/>
      <c r="P26" s="40"/>
      <c r="Q26" s="40"/>
      <c r="R26" s="40"/>
      <c r="S26" s="40"/>
      <c r="T26" s="40"/>
      <c r="U26" s="40"/>
      <c r="V26" s="40"/>
      <c r="W26" s="40"/>
      <c r="X26" s="40"/>
      <c r="Y26" s="40"/>
      <c r="Z26" s="40"/>
    </row>
    <row r="27">
      <c r="A27" s="56">
        <v>42531.0</v>
      </c>
      <c r="B27" s="57">
        <v>6.0</v>
      </c>
      <c r="C27" s="58">
        <v>4.0</v>
      </c>
      <c r="D27" s="58">
        <v>7.0</v>
      </c>
      <c r="E27" s="58">
        <v>7.5</v>
      </c>
      <c r="F27" s="59">
        <v>6.0</v>
      </c>
      <c r="G27" s="60" t="str">
        <f t="shared" si="1"/>
        <v>30.5</v>
      </c>
      <c r="H27" s="40"/>
      <c r="I27" s="40"/>
      <c r="J27" s="40"/>
      <c r="K27" s="40"/>
      <c r="L27" s="40"/>
      <c r="M27" s="40"/>
      <c r="N27" s="40"/>
      <c r="O27" s="40"/>
      <c r="P27" s="40"/>
      <c r="Q27" s="40"/>
      <c r="R27" s="40"/>
      <c r="S27" s="40"/>
      <c r="T27" s="40"/>
      <c r="U27" s="40"/>
      <c r="V27" s="40"/>
      <c r="W27" s="40"/>
      <c r="X27" s="40"/>
      <c r="Y27" s="40"/>
      <c r="Z27" s="40"/>
    </row>
    <row r="28">
      <c r="A28" s="61" t="s">
        <v>141</v>
      </c>
      <c r="B28" s="61" t="str">
        <f t="shared" ref="B28:F28" si="8">SUM(B23:B27)</f>
        <v>29</v>
      </c>
      <c r="C28" s="61" t="str">
        <f t="shared" si="8"/>
        <v>30.5</v>
      </c>
      <c r="D28" s="61" t="str">
        <f t="shared" si="8"/>
        <v>34</v>
      </c>
      <c r="E28" s="61" t="str">
        <f t="shared" si="8"/>
        <v>33.5</v>
      </c>
      <c r="F28" s="61" t="str">
        <f t="shared" si="8"/>
        <v>30</v>
      </c>
      <c r="G28" s="72" t="str">
        <f t="shared" si="1"/>
        <v>157</v>
      </c>
      <c r="H28" s="40"/>
      <c r="I28" s="40"/>
      <c r="J28" s="40"/>
      <c r="K28" s="40"/>
      <c r="L28" s="40"/>
      <c r="M28" s="40"/>
      <c r="N28" s="40"/>
      <c r="O28" s="40"/>
      <c r="P28" s="40"/>
      <c r="Q28" s="40"/>
      <c r="R28" s="40"/>
      <c r="S28" s="40"/>
      <c r="T28" s="40"/>
      <c r="U28" s="40"/>
      <c r="V28" s="40"/>
      <c r="W28" s="40"/>
      <c r="X28" s="40"/>
      <c r="Y28" s="40"/>
      <c r="Z28" s="40"/>
    </row>
    <row r="29">
      <c r="A29" s="61" t="s">
        <v>138</v>
      </c>
      <c r="B29" s="61" t="str">
        <f t="shared" ref="B29:F29" si="9">SUM(B22,B28)</f>
        <v>123.75</v>
      </c>
      <c r="C29" s="61" t="str">
        <f t="shared" si="9"/>
        <v>121</v>
      </c>
      <c r="D29" s="61" t="str">
        <f t="shared" si="9"/>
        <v>124</v>
      </c>
      <c r="E29" s="61" t="str">
        <f t="shared" si="9"/>
        <v>118.5</v>
      </c>
      <c r="F29" s="61" t="str">
        <f t="shared" si="9"/>
        <v>119</v>
      </c>
      <c r="G29" s="72" t="str">
        <f t="shared" si="1"/>
        <v>606.25</v>
      </c>
      <c r="H29" s="40"/>
      <c r="I29" s="40"/>
      <c r="J29" s="40"/>
      <c r="K29" s="40"/>
      <c r="L29" s="40"/>
      <c r="M29" s="40"/>
      <c r="N29" s="40"/>
      <c r="O29" s="40"/>
      <c r="P29" s="40"/>
      <c r="Q29" s="40"/>
      <c r="R29" s="40"/>
      <c r="S29" s="40"/>
      <c r="T29" s="40"/>
      <c r="U29" s="40"/>
      <c r="V29" s="40"/>
      <c r="W29" s="40"/>
      <c r="X29" s="40"/>
      <c r="Y29" s="40"/>
      <c r="Z29" s="40"/>
    </row>
    <row r="30">
      <c r="A30" s="41">
        <v>42534.0</v>
      </c>
      <c r="B30" s="71">
        <v>7.0</v>
      </c>
      <c r="C30" s="44">
        <v>5.5</v>
      </c>
      <c r="D30" s="44">
        <v>7.0</v>
      </c>
      <c r="E30" s="44">
        <v>5.5</v>
      </c>
      <c r="F30" s="46">
        <v>6.0</v>
      </c>
      <c r="G30" s="47" t="str">
        <f t="shared" si="1"/>
        <v>31</v>
      </c>
      <c r="H30" s="40"/>
      <c r="I30" s="40"/>
      <c r="J30" s="40"/>
      <c r="K30" s="40"/>
      <c r="L30" s="40"/>
      <c r="M30" s="40"/>
      <c r="N30" s="40"/>
      <c r="O30" s="40"/>
      <c r="P30" s="40"/>
      <c r="Q30" s="40"/>
      <c r="R30" s="40"/>
      <c r="S30" s="40"/>
      <c r="T30" s="40"/>
      <c r="U30" s="40"/>
      <c r="V30" s="40"/>
      <c r="W30" s="40"/>
      <c r="X30" s="40"/>
      <c r="Y30" s="40"/>
      <c r="Z30" s="40"/>
    </row>
    <row r="31">
      <c r="A31" s="48">
        <v>42535.0</v>
      </c>
      <c r="B31" s="54">
        <v>7.0</v>
      </c>
      <c r="C31" s="51">
        <v>5.5</v>
      </c>
      <c r="D31" s="51">
        <v>6.0</v>
      </c>
      <c r="E31" s="51">
        <v>6.5</v>
      </c>
      <c r="F31" s="52">
        <v>4.0</v>
      </c>
      <c r="G31" s="53" t="str">
        <f t="shared" si="1"/>
        <v>29</v>
      </c>
      <c r="H31" s="40"/>
      <c r="I31" s="40"/>
      <c r="J31" s="40"/>
      <c r="K31" s="40"/>
      <c r="L31" s="40"/>
      <c r="M31" s="40"/>
      <c r="N31" s="40"/>
      <c r="O31" s="40"/>
      <c r="P31" s="40"/>
      <c r="Q31" s="40"/>
      <c r="R31" s="40"/>
      <c r="S31" s="40"/>
      <c r="T31" s="40"/>
      <c r="U31" s="40"/>
      <c r="V31" s="40"/>
      <c r="W31" s="40"/>
      <c r="X31" s="40"/>
      <c r="Y31" s="40"/>
      <c r="Z31" s="40"/>
    </row>
    <row r="32">
      <c r="A32" s="48">
        <v>42536.0</v>
      </c>
      <c r="B32" s="54">
        <v>7.0</v>
      </c>
      <c r="C32" s="51">
        <v>7.0</v>
      </c>
      <c r="D32" s="51">
        <v>7.0</v>
      </c>
      <c r="E32" s="51">
        <v>6.5</v>
      </c>
      <c r="F32" s="52">
        <v>6.0</v>
      </c>
      <c r="G32" s="53" t="str">
        <f t="shared" si="1"/>
        <v>33.5</v>
      </c>
      <c r="H32" s="40"/>
      <c r="I32" s="40"/>
      <c r="J32" s="40"/>
      <c r="K32" s="40"/>
      <c r="L32" s="40"/>
      <c r="M32" s="40"/>
      <c r="N32" s="40"/>
      <c r="O32" s="40"/>
      <c r="P32" s="40"/>
      <c r="Q32" s="40"/>
      <c r="R32" s="40"/>
      <c r="S32" s="40"/>
      <c r="T32" s="40"/>
      <c r="U32" s="40"/>
      <c r="V32" s="40"/>
      <c r="W32" s="40"/>
      <c r="X32" s="40"/>
      <c r="Y32" s="40"/>
      <c r="Z32" s="40"/>
    </row>
    <row r="33">
      <c r="A33" s="48">
        <v>42537.0</v>
      </c>
      <c r="B33" s="54">
        <v>7.0</v>
      </c>
      <c r="C33" s="51">
        <v>8.0</v>
      </c>
      <c r="D33" s="51">
        <v>7.0</v>
      </c>
      <c r="E33" s="51">
        <v>7.0</v>
      </c>
      <c r="F33" s="52">
        <v>6.0</v>
      </c>
      <c r="G33" s="53" t="str">
        <f t="shared" si="1"/>
        <v>35</v>
      </c>
      <c r="H33" s="40"/>
      <c r="I33" s="40"/>
      <c r="J33" s="40"/>
      <c r="K33" s="40"/>
      <c r="L33" s="40"/>
      <c r="M33" s="40"/>
      <c r="N33" s="40"/>
      <c r="O33" s="40"/>
      <c r="P33" s="40"/>
      <c r="Q33" s="40"/>
      <c r="R33" s="40"/>
      <c r="S33" s="40"/>
      <c r="T33" s="40"/>
      <c r="U33" s="40"/>
      <c r="V33" s="40"/>
      <c r="W33" s="40"/>
      <c r="X33" s="40"/>
      <c r="Y33" s="40"/>
      <c r="Z33" s="40"/>
    </row>
    <row r="34">
      <c r="A34" s="56">
        <v>42538.0</v>
      </c>
      <c r="B34" s="57">
        <v>5.0</v>
      </c>
      <c r="C34" s="58">
        <v>4.5</v>
      </c>
      <c r="D34" s="58">
        <v>5.0</v>
      </c>
      <c r="E34" s="58">
        <v>5.0</v>
      </c>
      <c r="F34" s="59">
        <v>6.0</v>
      </c>
      <c r="G34" s="60" t="str">
        <f t="shared" si="1"/>
        <v>25.5</v>
      </c>
      <c r="H34" s="40"/>
      <c r="I34" s="40"/>
      <c r="J34" s="40"/>
      <c r="K34" s="40"/>
      <c r="L34" s="40"/>
      <c r="M34" s="40"/>
      <c r="N34" s="40"/>
      <c r="O34" s="40"/>
      <c r="P34" s="40"/>
      <c r="Q34" s="40"/>
      <c r="R34" s="40"/>
      <c r="S34" s="40"/>
      <c r="T34" s="40"/>
      <c r="U34" s="40"/>
      <c r="V34" s="40"/>
      <c r="W34" s="40"/>
      <c r="X34" s="40"/>
      <c r="Y34" s="40"/>
      <c r="Z34" s="40"/>
    </row>
    <row r="35">
      <c r="A35" s="61" t="s">
        <v>142</v>
      </c>
      <c r="B35" s="61" t="str">
        <f t="shared" ref="B35:F35" si="10">SUM(B30:B34)</f>
        <v>33</v>
      </c>
      <c r="C35" s="61" t="str">
        <f t="shared" si="10"/>
        <v>30.5</v>
      </c>
      <c r="D35" s="61" t="str">
        <f t="shared" si="10"/>
        <v>32</v>
      </c>
      <c r="E35" s="61" t="str">
        <f t="shared" si="10"/>
        <v>30.5</v>
      </c>
      <c r="F35" s="61" t="str">
        <f t="shared" si="10"/>
        <v>28</v>
      </c>
      <c r="G35" s="72" t="str">
        <f t="shared" si="1"/>
        <v>154</v>
      </c>
      <c r="H35" s="40"/>
      <c r="I35" s="40"/>
      <c r="J35" s="40"/>
      <c r="K35" s="40"/>
      <c r="L35" s="40"/>
      <c r="M35" s="40"/>
      <c r="N35" s="40"/>
      <c r="O35" s="40"/>
      <c r="P35" s="40"/>
      <c r="Q35" s="40"/>
      <c r="R35" s="40"/>
      <c r="S35" s="40"/>
      <c r="T35" s="40"/>
      <c r="U35" s="40"/>
      <c r="V35" s="40"/>
      <c r="W35" s="40"/>
      <c r="X35" s="40"/>
      <c r="Y35" s="40"/>
      <c r="Z35" s="40"/>
    </row>
    <row r="36">
      <c r="A36" s="61" t="s">
        <v>138</v>
      </c>
      <c r="B36" s="61" t="str">
        <f t="shared" ref="B36:F36" si="11">SUM(B29,B35)</f>
        <v>156.75</v>
      </c>
      <c r="C36" s="61" t="str">
        <f t="shared" si="11"/>
        <v>151.5</v>
      </c>
      <c r="D36" s="61" t="str">
        <f t="shared" si="11"/>
        <v>156</v>
      </c>
      <c r="E36" s="61" t="str">
        <f t="shared" si="11"/>
        <v>149</v>
      </c>
      <c r="F36" s="61" t="str">
        <f t="shared" si="11"/>
        <v>147</v>
      </c>
      <c r="G36" s="72" t="str">
        <f t="shared" si="1"/>
        <v>760.25</v>
      </c>
      <c r="H36" s="40"/>
      <c r="I36" s="40"/>
      <c r="J36" s="40"/>
      <c r="K36" s="40"/>
      <c r="L36" s="40"/>
      <c r="M36" s="40"/>
      <c r="N36" s="40"/>
      <c r="O36" s="40"/>
      <c r="P36" s="40"/>
      <c r="Q36" s="40"/>
      <c r="R36" s="40"/>
      <c r="S36" s="40"/>
      <c r="T36" s="40"/>
      <c r="U36" s="40"/>
      <c r="V36" s="40"/>
      <c r="W36" s="40"/>
      <c r="X36" s="40"/>
      <c r="Y36" s="40"/>
      <c r="Z36" s="40"/>
    </row>
    <row r="37">
      <c r="A37" s="41">
        <v>42541.0</v>
      </c>
      <c r="B37" s="71">
        <v>6.5</v>
      </c>
      <c r="C37" s="44">
        <v>10.0</v>
      </c>
      <c r="D37" s="44">
        <v>6.0</v>
      </c>
      <c r="E37" s="44">
        <v>5.5</v>
      </c>
      <c r="F37" s="46">
        <v>9.0</v>
      </c>
      <c r="G37" s="47" t="str">
        <f t="shared" si="1"/>
        <v>37</v>
      </c>
      <c r="H37" s="40"/>
      <c r="I37" s="40"/>
      <c r="J37" s="40"/>
      <c r="K37" s="40"/>
      <c r="L37" s="40"/>
      <c r="M37" s="40"/>
      <c r="N37" s="40"/>
      <c r="O37" s="40"/>
      <c r="P37" s="40"/>
      <c r="Q37" s="40"/>
      <c r="R37" s="40"/>
      <c r="S37" s="40"/>
      <c r="T37" s="40"/>
      <c r="U37" s="40"/>
      <c r="V37" s="40"/>
      <c r="W37" s="40"/>
      <c r="X37" s="40"/>
      <c r="Y37" s="40"/>
      <c r="Z37" s="40"/>
    </row>
    <row r="38">
      <c r="A38" s="48">
        <v>42542.0</v>
      </c>
      <c r="B38" s="54">
        <v>3.75</v>
      </c>
      <c r="C38" s="51">
        <v>2.5</v>
      </c>
      <c r="D38" s="51">
        <v>6.0</v>
      </c>
      <c r="E38" s="51">
        <v>6.0</v>
      </c>
      <c r="F38" s="52">
        <v>6.0</v>
      </c>
      <c r="G38" s="53" t="str">
        <f t="shared" si="1"/>
        <v>24.25</v>
      </c>
      <c r="H38" s="40"/>
      <c r="I38" s="40"/>
      <c r="J38" s="40"/>
      <c r="K38" s="40"/>
      <c r="L38" s="40"/>
      <c r="M38" s="40"/>
      <c r="N38" s="40"/>
      <c r="O38" s="40"/>
      <c r="P38" s="40"/>
      <c r="Q38" s="40"/>
      <c r="R38" s="40"/>
      <c r="S38" s="40"/>
      <c r="T38" s="40"/>
      <c r="U38" s="40"/>
      <c r="V38" s="40"/>
      <c r="W38" s="40"/>
      <c r="X38" s="40"/>
      <c r="Y38" s="40"/>
      <c r="Z38" s="40"/>
    </row>
    <row r="39">
      <c r="A39" s="48">
        <v>42543.0</v>
      </c>
      <c r="B39" s="54">
        <v>6.5</v>
      </c>
      <c r="C39" s="51">
        <v>2.5</v>
      </c>
      <c r="D39" s="51">
        <v>6.0</v>
      </c>
      <c r="E39" s="51">
        <v>6.0</v>
      </c>
      <c r="F39" s="52">
        <v>6.0</v>
      </c>
      <c r="G39" s="53" t="str">
        <f t="shared" si="1"/>
        <v>27</v>
      </c>
      <c r="H39" s="40"/>
      <c r="I39" s="40"/>
      <c r="J39" s="40"/>
      <c r="K39" s="40"/>
      <c r="L39" s="40"/>
      <c r="M39" s="40"/>
      <c r="N39" s="40"/>
      <c r="O39" s="40"/>
      <c r="P39" s="40"/>
      <c r="Q39" s="40"/>
      <c r="R39" s="40"/>
      <c r="S39" s="40"/>
      <c r="T39" s="40"/>
      <c r="U39" s="40"/>
      <c r="V39" s="40"/>
      <c r="W39" s="40"/>
      <c r="X39" s="40"/>
      <c r="Y39" s="40"/>
      <c r="Z39" s="40"/>
    </row>
    <row r="40">
      <c r="A40" s="48">
        <v>42544.0</v>
      </c>
      <c r="B40" s="54">
        <v>6.5</v>
      </c>
      <c r="C40" s="51">
        <v>4.5</v>
      </c>
      <c r="D40" s="51">
        <v>0.0</v>
      </c>
      <c r="E40" s="51">
        <v>3.0</v>
      </c>
      <c r="F40" s="52">
        <v>0.0</v>
      </c>
      <c r="G40" s="53" t="str">
        <f t="shared" si="1"/>
        <v>14</v>
      </c>
      <c r="H40" s="73"/>
      <c r="I40" s="40"/>
      <c r="J40" s="40"/>
      <c r="K40" s="40"/>
      <c r="L40" s="40"/>
      <c r="M40" s="40"/>
      <c r="N40" s="40"/>
      <c r="O40" s="40"/>
      <c r="P40" s="40"/>
      <c r="Q40" s="40"/>
      <c r="R40" s="40"/>
      <c r="S40" s="40"/>
      <c r="T40" s="40"/>
      <c r="U40" s="40"/>
      <c r="V40" s="40"/>
      <c r="W40" s="40"/>
      <c r="X40" s="40"/>
      <c r="Y40" s="40"/>
      <c r="Z40" s="40"/>
    </row>
    <row r="41">
      <c r="A41" s="61" t="s">
        <v>143</v>
      </c>
      <c r="B41" s="61" t="str">
        <f t="shared" ref="B41:F41" si="12">SUM(B37:B40)</f>
        <v>23.25</v>
      </c>
      <c r="C41" s="61" t="str">
        <f t="shared" si="12"/>
        <v>19.5</v>
      </c>
      <c r="D41" s="61" t="str">
        <f t="shared" si="12"/>
        <v>18</v>
      </c>
      <c r="E41" s="61" t="str">
        <f t="shared" si="12"/>
        <v>20.5</v>
      </c>
      <c r="F41" s="61" t="str">
        <f t="shared" si="12"/>
        <v>21</v>
      </c>
      <c r="G41" s="72" t="str">
        <f t="shared" si="1"/>
        <v>102.25</v>
      </c>
      <c r="H41" s="40"/>
      <c r="I41" s="40"/>
      <c r="J41" s="40"/>
      <c r="K41" s="40"/>
      <c r="L41" s="40"/>
      <c r="M41" s="40"/>
      <c r="N41" s="40"/>
      <c r="O41" s="40"/>
      <c r="P41" s="40"/>
      <c r="Q41" s="40"/>
      <c r="R41" s="40"/>
      <c r="S41" s="40"/>
      <c r="T41" s="40"/>
      <c r="U41" s="40"/>
      <c r="V41" s="40"/>
      <c r="W41" s="40"/>
      <c r="X41" s="40"/>
      <c r="Y41" s="40"/>
      <c r="Z41" s="40"/>
    </row>
    <row r="42">
      <c r="A42" s="61" t="s">
        <v>138</v>
      </c>
      <c r="B42" s="61" t="str">
        <f>SUM(B36,B41)</f>
        <v>180</v>
      </c>
      <c r="C42" s="61" t="str">
        <f>SUM(C41,C36)</f>
        <v>171</v>
      </c>
      <c r="D42" s="61" t="str">
        <f t="shared" ref="D42:F42" si="13">SUM(D36,D41)</f>
        <v>174</v>
      </c>
      <c r="E42" s="61" t="str">
        <f t="shared" si="13"/>
        <v>169.5</v>
      </c>
      <c r="F42" s="61" t="str">
        <f t="shared" si="13"/>
        <v>168</v>
      </c>
      <c r="G42" s="72" t="str">
        <f t="shared" si="1"/>
        <v>862.5</v>
      </c>
      <c r="H42" s="40"/>
      <c r="I42" s="40"/>
      <c r="J42" s="40"/>
      <c r="K42" s="40"/>
      <c r="L42" s="40"/>
      <c r="M42" s="40"/>
      <c r="N42" s="40"/>
      <c r="O42" s="40"/>
      <c r="P42" s="40"/>
      <c r="Q42" s="40"/>
      <c r="R42" s="40"/>
      <c r="S42" s="40"/>
      <c r="T42" s="40"/>
      <c r="U42" s="40"/>
      <c r="V42" s="40"/>
      <c r="W42" s="40"/>
      <c r="X42" s="40"/>
      <c r="Y42" s="40"/>
      <c r="Z42" s="40"/>
    </row>
    <row r="43">
      <c r="A43" s="41">
        <v>42548.0</v>
      </c>
      <c r="B43" s="71">
        <v>15.0</v>
      </c>
      <c r="C43" s="44">
        <v>7.0</v>
      </c>
      <c r="D43" s="44">
        <v>7.0</v>
      </c>
      <c r="E43" s="44">
        <v>6.0</v>
      </c>
      <c r="F43" s="46">
        <v>4.0</v>
      </c>
      <c r="G43" s="47" t="str">
        <f t="shared" si="1"/>
        <v>39</v>
      </c>
      <c r="H43" s="40"/>
      <c r="I43" s="40"/>
      <c r="J43" s="40"/>
      <c r="K43" s="40"/>
      <c r="L43" s="40"/>
      <c r="M43" s="40"/>
      <c r="N43" s="40"/>
      <c r="O43" s="40"/>
      <c r="P43" s="40"/>
      <c r="Q43" s="40"/>
      <c r="R43" s="40"/>
      <c r="S43" s="40"/>
      <c r="T43" s="40"/>
      <c r="U43" s="40"/>
      <c r="V43" s="40"/>
      <c r="W43" s="40"/>
      <c r="X43" s="40"/>
      <c r="Y43" s="40"/>
      <c r="Z43" s="40"/>
    </row>
    <row r="44">
      <c r="A44" s="48">
        <v>42549.0</v>
      </c>
      <c r="B44" s="54">
        <v>6.5</v>
      </c>
      <c r="C44" s="51">
        <v>5.5</v>
      </c>
      <c r="D44" s="51">
        <v>6.0</v>
      </c>
      <c r="E44" s="51">
        <v>5.5</v>
      </c>
      <c r="F44" s="52">
        <v>5.0</v>
      </c>
      <c r="G44" s="53" t="str">
        <f t="shared" si="1"/>
        <v>28.5</v>
      </c>
      <c r="H44" s="40"/>
      <c r="I44" s="40"/>
      <c r="J44" s="40"/>
      <c r="K44" s="40"/>
      <c r="L44" s="40"/>
      <c r="M44" s="40"/>
      <c r="N44" s="40"/>
      <c r="O44" s="40"/>
      <c r="P44" s="40"/>
      <c r="Q44" s="40"/>
      <c r="R44" s="40"/>
      <c r="S44" s="40"/>
      <c r="T44" s="40"/>
      <c r="U44" s="40"/>
      <c r="V44" s="40"/>
      <c r="W44" s="40"/>
      <c r="X44" s="40"/>
      <c r="Y44" s="40"/>
      <c r="Z44" s="40"/>
    </row>
    <row r="45">
      <c r="A45" s="48">
        <v>42550.0</v>
      </c>
      <c r="B45" s="54">
        <v>9.0</v>
      </c>
      <c r="C45" s="51">
        <v>9.0</v>
      </c>
      <c r="D45" s="51">
        <v>6.0</v>
      </c>
      <c r="E45" s="51">
        <v>5.0</v>
      </c>
      <c r="F45" s="52">
        <v>9.0</v>
      </c>
      <c r="G45" s="53" t="str">
        <f t="shared" si="1"/>
        <v>38</v>
      </c>
      <c r="H45" s="40"/>
      <c r="I45" s="40"/>
      <c r="J45" s="40"/>
      <c r="K45" s="40"/>
      <c r="L45" s="40"/>
      <c r="M45" s="40"/>
      <c r="N45" s="40"/>
      <c r="O45" s="40"/>
      <c r="P45" s="40"/>
      <c r="Q45" s="40"/>
      <c r="R45" s="40"/>
      <c r="S45" s="40"/>
      <c r="T45" s="40"/>
      <c r="U45" s="40"/>
      <c r="V45" s="40"/>
      <c r="W45" s="40"/>
      <c r="X45" s="40"/>
      <c r="Y45" s="40"/>
      <c r="Z45" s="40"/>
    </row>
    <row r="46">
      <c r="A46" s="48">
        <v>42551.0</v>
      </c>
      <c r="B46" s="54">
        <v>2.5</v>
      </c>
      <c r="C46" s="51">
        <v>4.5</v>
      </c>
      <c r="D46" s="51">
        <v>6.0</v>
      </c>
      <c r="E46" s="51">
        <v>5.0</v>
      </c>
      <c r="F46" s="74"/>
      <c r="G46" s="53" t="str">
        <f t="shared" si="1"/>
        <v>18</v>
      </c>
      <c r="H46" s="40"/>
      <c r="I46" s="40"/>
      <c r="J46" s="40"/>
      <c r="K46" s="40"/>
      <c r="L46" s="40"/>
      <c r="M46" s="40"/>
      <c r="N46" s="40"/>
      <c r="O46" s="40"/>
      <c r="P46" s="40"/>
      <c r="Q46" s="40"/>
      <c r="R46" s="40"/>
      <c r="S46" s="40"/>
      <c r="T46" s="40"/>
      <c r="U46" s="40"/>
      <c r="V46" s="40"/>
      <c r="W46" s="40"/>
      <c r="X46" s="40"/>
      <c r="Y46" s="40"/>
      <c r="Z46" s="40"/>
    </row>
    <row r="47">
      <c r="A47" s="56">
        <v>42552.0</v>
      </c>
      <c r="B47" s="75"/>
      <c r="C47" s="76"/>
      <c r="D47" s="76"/>
      <c r="E47" s="76"/>
      <c r="F47" s="77"/>
      <c r="G47" s="60" t="str">
        <f t="shared" si="1"/>
        <v>0</v>
      </c>
      <c r="H47" s="40"/>
      <c r="I47" s="40"/>
      <c r="J47" s="40"/>
      <c r="K47" s="40"/>
      <c r="L47" s="40"/>
      <c r="M47" s="40"/>
      <c r="N47" s="40"/>
      <c r="O47" s="40"/>
      <c r="P47" s="40"/>
      <c r="Q47" s="40"/>
      <c r="R47" s="40"/>
      <c r="S47" s="40"/>
      <c r="T47" s="40"/>
      <c r="U47" s="40"/>
      <c r="V47" s="40"/>
      <c r="W47" s="40"/>
      <c r="X47" s="40"/>
      <c r="Y47" s="40"/>
      <c r="Z47" s="40"/>
    </row>
    <row r="48">
      <c r="A48" s="61" t="s">
        <v>144</v>
      </c>
      <c r="B48" s="61" t="str">
        <f t="shared" ref="B48:F48" si="14">SUM(B43:B47)</f>
        <v>33</v>
      </c>
      <c r="C48" s="61" t="str">
        <f t="shared" si="14"/>
        <v>26</v>
      </c>
      <c r="D48" s="61" t="str">
        <f t="shared" si="14"/>
        <v>25</v>
      </c>
      <c r="E48" s="61" t="str">
        <f t="shared" si="14"/>
        <v>21.5</v>
      </c>
      <c r="F48" s="61" t="str">
        <f t="shared" si="14"/>
        <v>18</v>
      </c>
      <c r="G48" s="72" t="str">
        <f t="shared" si="1"/>
        <v>123.5</v>
      </c>
      <c r="H48" s="40"/>
      <c r="I48" s="40"/>
      <c r="J48" s="40"/>
      <c r="K48" s="40"/>
      <c r="L48" s="40"/>
      <c r="M48" s="40"/>
      <c r="N48" s="40"/>
      <c r="O48" s="40"/>
      <c r="P48" s="40"/>
      <c r="Q48" s="40"/>
      <c r="R48" s="40"/>
      <c r="S48" s="40"/>
      <c r="T48" s="40"/>
      <c r="U48" s="40"/>
      <c r="V48" s="40"/>
      <c r="W48" s="40"/>
      <c r="X48" s="40"/>
      <c r="Y48" s="40"/>
      <c r="Z48" s="40"/>
    </row>
    <row r="49">
      <c r="A49" s="78" t="s">
        <v>138</v>
      </c>
      <c r="B49" s="78" t="str">
        <f t="shared" ref="B49:F49" si="15">SUM(B42,B48)</f>
        <v>213</v>
      </c>
      <c r="C49" s="78" t="str">
        <f t="shared" si="15"/>
        <v>197</v>
      </c>
      <c r="D49" s="78" t="str">
        <f t="shared" si="15"/>
        <v>199</v>
      </c>
      <c r="E49" s="78" t="str">
        <f t="shared" si="15"/>
        <v>191</v>
      </c>
      <c r="F49" s="78" t="str">
        <f t="shared" si="15"/>
        <v>186</v>
      </c>
      <c r="G49" s="79" t="str">
        <f t="shared" si="1"/>
        <v>986</v>
      </c>
      <c r="H49" s="40"/>
      <c r="I49" s="40"/>
      <c r="J49" s="40"/>
      <c r="K49" s="40"/>
      <c r="L49" s="40"/>
      <c r="M49" s="40"/>
      <c r="N49" s="40"/>
      <c r="O49" s="40"/>
      <c r="P49" s="40"/>
      <c r="Q49" s="40"/>
      <c r="R49" s="40"/>
      <c r="S49" s="40"/>
      <c r="T49" s="40"/>
      <c r="U49" s="40"/>
      <c r="V49" s="40"/>
      <c r="W49" s="40"/>
      <c r="X49" s="40"/>
      <c r="Y49" s="40"/>
      <c r="Z49" s="40"/>
    </row>
    <row r="50">
      <c r="A50" s="80"/>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c r="A51" s="80"/>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c r="A52" s="80"/>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c r="A53" s="80"/>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c r="A54" s="80"/>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c r="A55" s="80"/>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c r="A56" s="80"/>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c r="A57" s="80"/>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c r="A58" s="8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c r="A59" s="8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c r="A60" s="8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c r="A61" s="8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c r="A62" s="8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c r="A63" s="8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c r="A64" s="8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c r="A65" s="8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c r="A66" s="8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sheetData>
    <row r="23">
      <c r="I23" s="32"/>
    </row>
    <row r="24">
      <c r="B24" s="32" t="s">
        <v>145</v>
      </c>
    </row>
    <row r="25">
      <c r="B25" s="32">
        <v>1.0</v>
      </c>
      <c r="C25" s="32">
        <v>6.0</v>
      </c>
      <c r="D25" s="32">
        <v>6.0</v>
      </c>
      <c r="E25" s="32"/>
    </row>
    <row r="26">
      <c r="B26" s="32">
        <v>2.0</v>
      </c>
      <c r="C26" s="32">
        <v>5.0</v>
      </c>
      <c r="D26" s="32">
        <v>4.0</v>
      </c>
      <c r="E26" s="32"/>
    </row>
    <row r="27">
      <c r="B27" s="32">
        <v>3.0</v>
      </c>
      <c r="C27" s="32">
        <v>9.0</v>
      </c>
      <c r="D27" s="32">
        <v>3.0</v>
      </c>
      <c r="E27" s="32"/>
    </row>
    <row r="28">
      <c r="B28" s="32">
        <v>4.0</v>
      </c>
      <c r="C28" s="32">
        <v>10.0</v>
      </c>
      <c r="D28" s="32">
        <v>7.0</v>
      </c>
    </row>
    <row r="29">
      <c r="B29" s="32">
        <v>5.0</v>
      </c>
      <c r="C29" s="32">
        <v>9.0</v>
      </c>
      <c r="D29" s="32">
        <v>7.0</v>
      </c>
    </row>
    <row r="30">
      <c r="B30" s="32">
        <v>6.0</v>
      </c>
      <c r="C30" s="32">
        <v>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1.86"/>
    <col customWidth="1" min="3" max="3" width="12.0"/>
    <col customWidth="1" min="4" max="4" width="13.14"/>
    <col customWidth="1" min="5" max="5" width="12.0"/>
    <col customWidth="1" min="6" max="19" width="6.0"/>
  </cols>
  <sheetData>
    <row r="1">
      <c r="A1" s="81" t="s">
        <v>146</v>
      </c>
      <c r="D1" s="82"/>
      <c r="E1" s="83" t="s">
        <v>147</v>
      </c>
      <c r="F1" s="84">
        <v>7.0</v>
      </c>
      <c r="G1" s="85"/>
      <c r="H1" s="85"/>
      <c r="I1" s="85"/>
      <c r="J1" s="85"/>
      <c r="K1" s="85"/>
      <c r="L1" s="85"/>
      <c r="M1" s="4"/>
      <c r="N1" s="86"/>
      <c r="O1" s="86"/>
      <c r="P1" s="86"/>
      <c r="Q1" s="4"/>
      <c r="R1" s="4"/>
      <c r="S1" s="4"/>
    </row>
    <row r="2" ht="15.0" customHeight="1">
      <c r="A2" s="87"/>
      <c r="D2" s="82"/>
      <c r="E2" s="88" t="s">
        <v>148</v>
      </c>
      <c r="F2" s="84" t="s">
        <v>149</v>
      </c>
      <c r="G2" s="89" t="s">
        <v>150</v>
      </c>
      <c r="H2" s="89" t="s">
        <v>151</v>
      </c>
      <c r="I2" s="89" t="s">
        <v>152</v>
      </c>
      <c r="J2" s="89" t="s">
        <v>153</v>
      </c>
      <c r="K2" s="89" t="s">
        <v>154</v>
      </c>
      <c r="L2" s="89" t="s">
        <v>155</v>
      </c>
      <c r="M2" s="90"/>
      <c r="N2" s="90"/>
      <c r="O2" s="90"/>
      <c r="P2" s="90"/>
      <c r="Q2" s="4"/>
      <c r="R2" s="4"/>
      <c r="S2" s="4"/>
    </row>
    <row r="3" ht="15.0" customHeight="1">
      <c r="A3" s="91"/>
      <c r="D3" s="82"/>
      <c r="E3" s="92" t="s">
        <v>156</v>
      </c>
      <c r="F3" s="93" t="str">
        <f>SUM($E$6:$E$230)</f>
        <v>122</v>
      </c>
      <c r="G3" s="94" t="str">
        <f t="shared" ref="G3:L3" si="1">F3-($F$3/$F$1)</f>
        <v>105</v>
      </c>
      <c r="H3" s="94" t="str">
        <f t="shared" si="1"/>
        <v>87</v>
      </c>
      <c r="I3" s="94" t="str">
        <f t="shared" si="1"/>
        <v>70</v>
      </c>
      <c r="J3" s="94" t="str">
        <f t="shared" si="1"/>
        <v>52</v>
      </c>
      <c r="K3" s="94" t="str">
        <f t="shared" si="1"/>
        <v>35</v>
      </c>
      <c r="L3" s="94" t="str">
        <f t="shared" si="1"/>
        <v>17</v>
      </c>
      <c r="M3" s="95"/>
      <c r="N3" s="95"/>
      <c r="O3" s="95"/>
      <c r="P3" s="95"/>
      <c r="Q3" s="4"/>
      <c r="R3" s="4"/>
      <c r="S3" s="4"/>
    </row>
    <row r="4">
      <c r="A4" s="96"/>
      <c r="D4" s="97"/>
      <c r="E4" s="98" t="s">
        <v>157</v>
      </c>
      <c r="F4" s="99" t="str">
        <f t="shared" ref="F4:L4" si="2">SUM(F$7:F$230)</f>
        <v>122.1</v>
      </c>
      <c r="G4" s="11" t="str">
        <f t="shared" si="2"/>
        <v>96.6</v>
      </c>
      <c r="H4" s="11" t="str">
        <f t="shared" si="2"/>
        <v>65.6</v>
      </c>
      <c r="I4" s="11" t="str">
        <f t="shared" si="2"/>
        <v>48</v>
      </c>
      <c r="J4" s="11" t="str">
        <f t="shared" si="2"/>
        <v>28.5</v>
      </c>
      <c r="K4" s="11" t="str">
        <f t="shared" si="2"/>
        <v>9</v>
      </c>
      <c r="L4" s="11" t="str">
        <f t="shared" si="2"/>
        <v>0</v>
      </c>
      <c r="M4" s="86"/>
      <c r="N4" s="86"/>
      <c r="O4" s="86"/>
      <c r="P4" s="86"/>
      <c r="Q4" s="4"/>
      <c r="R4" s="4"/>
      <c r="S4" s="4"/>
    </row>
    <row r="5" ht="15.0" customHeight="1">
      <c r="A5" s="1" t="s">
        <v>1</v>
      </c>
      <c r="B5" s="2" t="s">
        <v>158</v>
      </c>
      <c r="C5" s="2" t="s">
        <v>3</v>
      </c>
      <c r="D5" s="2" t="s">
        <v>159</v>
      </c>
      <c r="E5" s="100" t="s">
        <v>2</v>
      </c>
      <c r="F5" s="101"/>
      <c r="G5" s="102"/>
      <c r="H5" s="102"/>
      <c r="I5" s="102"/>
      <c r="J5" s="103"/>
      <c r="K5" s="103"/>
      <c r="L5" s="103"/>
      <c r="M5" s="4"/>
      <c r="N5" s="4"/>
      <c r="O5" s="4"/>
      <c r="P5" s="4"/>
      <c r="Q5" s="4"/>
      <c r="R5" s="4"/>
      <c r="S5" s="4"/>
    </row>
    <row r="6" ht="15.0" customHeight="1">
      <c r="A6" s="104" t="str">
        <f>'Product backlog'!B3</f>
        <v>"walking skeleton" herokuun</v>
      </c>
      <c r="B6" s="105"/>
      <c r="C6" s="106"/>
      <c r="D6" s="107"/>
      <c r="E6" s="108"/>
      <c r="F6" s="109"/>
      <c r="G6" s="108"/>
      <c r="H6" s="108"/>
      <c r="I6" s="108"/>
      <c r="J6" s="110"/>
      <c r="K6" s="110"/>
      <c r="L6" s="110"/>
      <c r="M6" s="4"/>
      <c r="N6" s="4"/>
      <c r="O6" s="4"/>
      <c r="P6" s="4"/>
      <c r="Q6" s="4"/>
      <c r="R6" s="4"/>
      <c r="S6" s="4"/>
    </row>
    <row r="7" ht="15.0" customHeight="1">
      <c r="A7" s="111"/>
      <c r="B7" s="112" t="s">
        <v>160</v>
      </c>
      <c r="C7" s="113"/>
      <c r="D7" s="114" t="s">
        <v>134</v>
      </c>
      <c r="E7" s="115">
        <v>1.0</v>
      </c>
      <c r="F7" s="116" t="str">
        <f>E7</f>
        <v>1</v>
      </c>
      <c r="G7" s="115">
        <v>0.0</v>
      </c>
      <c r="H7" s="115"/>
      <c r="I7" s="11"/>
      <c r="J7" s="85"/>
      <c r="K7" s="85"/>
      <c r="L7" s="85"/>
      <c r="M7" s="4"/>
      <c r="N7" s="4"/>
      <c r="O7" s="4"/>
      <c r="P7" s="4"/>
      <c r="Q7" s="4"/>
      <c r="R7" s="4"/>
      <c r="S7" s="4"/>
    </row>
    <row r="8" ht="15.0" customHeight="1">
      <c r="A8" s="111"/>
      <c r="B8" s="112" t="s">
        <v>161</v>
      </c>
      <c r="C8" s="117"/>
      <c r="D8" s="114" t="s">
        <v>132</v>
      </c>
      <c r="E8" s="115">
        <v>3.0</v>
      </c>
      <c r="F8" s="116">
        <v>3.0</v>
      </c>
      <c r="G8" s="115">
        <v>3.0</v>
      </c>
      <c r="H8" s="115">
        <v>2.0</v>
      </c>
      <c r="I8" s="115">
        <v>2.0</v>
      </c>
      <c r="J8" s="89">
        <v>1.0</v>
      </c>
      <c r="K8" s="89">
        <v>0.0</v>
      </c>
      <c r="L8" s="85"/>
      <c r="M8" s="4"/>
      <c r="N8" s="4"/>
      <c r="O8" s="4"/>
      <c r="P8" s="4"/>
      <c r="Q8" s="4"/>
      <c r="R8" s="4"/>
      <c r="S8" s="4"/>
    </row>
    <row r="9" ht="15.0" customHeight="1">
      <c r="A9" s="111"/>
      <c r="B9" s="112" t="s">
        <v>162</v>
      </c>
      <c r="C9" s="113"/>
      <c r="D9" s="114" t="s">
        <v>132</v>
      </c>
      <c r="E9" s="115">
        <v>2.0</v>
      </c>
      <c r="F9" s="116" t="str">
        <f>E9</f>
        <v>2</v>
      </c>
      <c r="G9" s="115">
        <v>2.0</v>
      </c>
      <c r="H9" s="115">
        <v>2.0</v>
      </c>
      <c r="I9" s="115">
        <v>0.0</v>
      </c>
      <c r="J9" s="85"/>
      <c r="K9" s="85"/>
      <c r="L9" s="85"/>
      <c r="M9" s="4"/>
      <c r="N9" s="4"/>
      <c r="O9" s="4"/>
      <c r="P9" s="4"/>
      <c r="Q9" s="4"/>
      <c r="R9" s="4"/>
      <c r="S9" s="4"/>
    </row>
    <row r="10" ht="15.0" customHeight="1">
      <c r="A10" s="111"/>
      <c r="B10" s="112" t="s">
        <v>163</v>
      </c>
      <c r="C10" s="113"/>
      <c r="D10" s="114" t="s">
        <v>135</v>
      </c>
      <c r="E10" s="115">
        <v>3.0</v>
      </c>
      <c r="F10" s="116">
        <v>3.0</v>
      </c>
      <c r="G10" s="115">
        <v>3.0</v>
      </c>
      <c r="H10" s="115">
        <v>3.0</v>
      </c>
      <c r="I10" s="115">
        <v>3.0</v>
      </c>
      <c r="J10" s="89">
        <v>2.0</v>
      </c>
      <c r="K10" s="89">
        <v>2.0</v>
      </c>
      <c r="L10" s="85"/>
      <c r="M10" s="4"/>
      <c r="N10" s="4"/>
      <c r="O10" s="4"/>
      <c r="P10" s="4"/>
      <c r="Q10" s="4"/>
      <c r="R10" s="4"/>
      <c r="S10" s="4"/>
    </row>
    <row r="11" ht="15.0" customHeight="1">
      <c r="A11" s="104" t="str">
        <f>'Product backlog'!B4</f>
        <v>Kehitystyökalujen käyttöönotto</v>
      </c>
      <c r="C11" s="106"/>
      <c r="D11" s="14"/>
      <c r="E11" s="118"/>
      <c r="F11" s="119" t="str">
        <f t="shared" ref="F11:F12" si="3">E11</f>
        <v/>
      </c>
      <c r="G11" s="118"/>
      <c r="H11" s="118"/>
      <c r="I11" s="118"/>
      <c r="J11" s="118"/>
      <c r="K11" s="118"/>
      <c r="L11" s="118"/>
      <c r="M11" s="11"/>
      <c r="N11" s="11"/>
      <c r="O11" s="11"/>
      <c r="P11" s="10"/>
      <c r="Q11" s="10"/>
      <c r="R11" s="10"/>
      <c r="S11" s="10"/>
    </row>
    <row r="12" ht="15.0" customHeight="1">
      <c r="A12" s="111"/>
      <c r="B12" s="112" t="s">
        <v>164</v>
      </c>
      <c r="C12" s="113"/>
      <c r="D12" s="114" t="s">
        <v>165</v>
      </c>
      <c r="E12" s="115">
        <v>1.0</v>
      </c>
      <c r="F12" s="116" t="str">
        <f t="shared" si="3"/>
        <v>1</v>
      </c>
      <c r="G12" s="115">
        <v>0.0</v>
      </c>
      <c r="H12" s="115"/>
      <c r="I12" s="115"/>
      <c r="J12" s="115"/>
      <c r="K12" s="11"/>
      <c r="L12" s="11"/>
      <c r="M12" s="11"/>
      <c r="N12" s="11"/>
      <c r="O12" s="11"/>
      <c r="P12" s="10"/>
      <c r="Q12" s="10"/>
      <c r="R12" s="10"/>
      <c r="S12" s="10"/>
    </row>
    <row r="13" ht="15.0" customHeight="1">
      <c r="A13" s="111"/>
      <c r="B13" s="112" t="s">
        <v>166</v>
      </c>
      <c r="C13" s="113"/>
      <c r="D13" s="114" t="s">
        <v>167</v>
      </c>
      <c r="E13" s="115">
        <v>10.0</v>
      </c>
      <c r="F13" s="116">
        <v>10.0</v>
      </c>
      <c r="G13" s="115">
        <v>5.0</v>
      </c>
      <c r="H13" s="115">
        <v>0.0</v>
      </c>
      <c r="I13" s="115"/>
      <c r="J13" s="115"/>
      <c r="K13" s="11"/>
      <c r="L13" s="11"/>
      <c r="M13" s="11"/>
      <c r="N13" s="11"/>
      <c r="O13" s="11"/>
      <c r="P13" s="10"/>
      <c r="Q13" s="10"/>
      <c r="R13" s="10"/>
      <c r="S13" s="10"/>
    </row>
    <row r="14" ht="15.0" customHeight="1">
      <c r="A14" s="111"/>
      <c r="B14" s="112" t="s">
        <v>168</v>
      </c>
      <c r="C14" s="113"/>
      <c r="D14" s="114" t="s">
        <v>167</v>
      </c>
      <c r="E14" s="115">
        <v>3.0</v>
      </c>
      <c r="F14" s="116" t="str">
        <f t="shared" ref="F14:F15" si="4">E14</f>
        <v>3</v>
      </c>
      <c r="G14" s="115">
        <v>3.0</v>
      </c>
      <c r="H14" s="115">
        <v>1.0</v>
      </c>
      <c r="I14" s="115">
        <v>0.0</v>
      </c>
      <c r="J14" s="11"/>
      <c r="K14" s="11"/>
      <c r="L14" s="11"/>
      <c r="M14" s="11"/>
      <c r="N14" s="11"/>
      <c r="O14" s="11"/>
      <c r="P14" s="10"/>
      <c r="Q14" s="10"/>
      <c r="R14" s="10"/>
      <c r="S14" s="10"/>
    </row>
    <row r="15" ht="15.0" customHeight="1">
      <c r="A15" s="111"/>
      <c r="B15" s="112" t="s">
        <v>169</v>
      </c>
      <c r="C15" s="113"/>
      <c r="D15" s="114" t="s">
        <v>165</v>
      </c>
      <c r="E15" s="115">
        <v>3.0</v>
      </c>
      <c r="F15" s="116" t="str">
        <f t="shared" si="4"/>
        <v>3</v>
      </c>
      <c r="G15" s="115">
        <v>2.0</v>
      </c>
      <c r="H15" s="115">
        <v>0.0</v>
      </c>
      <c r="I15" s="11"/>
      <c r="J15" s="11"/>
      <c r="K15" s="11"/>
      <c r="L15" s="11"/>
      <c r="M15" s="11"/>
      <c r="N15" s="11"/>
      <c r="O15" s="11"/>
      <c r="P15" s="10"/>
      <c r="Q15" s="10"/>
      <c r="R15" s="10"/>
      <c r="S15" s="10"/>
    </row>
    <row r="16" ht="15.0" customHeight="1">
      <c r="A16" s="111"/>
      <c r="B16" s="112" t="s">
        <v>170</v>
      </c>
      <c r="C16" s="113"/>
      <c r="D16" s="114" t="s">
        <v>171</v>
      </c>
      <c r="E16" s="115">
        <v>1.0</v>
      </c>
      <c r="F16" s="116">
        <v>1.0</v>
      </c>
      <c r="G16" s="115">
        <v>1.0</v>
      </c>
      <c r="H16" s="115">
        <v>0.0</v>
      </c>
      <c r="I16" s="11"/>
      <c r="J16" s="11"/>
      <c r="K16" s="11"/>
      <c r="L16" s="11"/>
      <c r="M16" s="11"/>
      <c r="N16" s="11"/>
      <c r="O16" s="11"/>
      <c r="P16" s="10"/>
      <c r="Q16" s="10"/>
      <c r="R16" s="10"/>
      <c r="S16" s="10"/>
    </row>
    <row r="17" ht="15.0" customHeight="1">
      <c r="A17" s="120" t="str">
        <f>'Product backlog'!B5</f>
        <v>Ryhmän muodostus</v>
      </c>
      <c r="B17" s="121"/>
      <c r="C17" s="14"/>
      <c r="D17" s="14"/>
      <c r="E17" s="118"/>
      <c r="F17" s="119" t="str">
        <f t="shared" ref="F17:F18" si="5">E17</f>
        <v/>
      </c>
      <c r="G17" s="118"/>
      <c r="H17" s="118"/>
      <c r="I17" s="118"/>
      <c r="J17" s="118"/>
      <c r="K17" s="118"/>
      <c r="L17" s="118"/>
      <c r="M17" s="11"/>
      <c r="N17" s="11"/>
      <c r="O17" s="11"/>
      <c r="P17" s="10"/>
      <c r="Q17" s="10"/>
      <c r="R17" s="10"/>
      <c r="S17" s="10"/>
    </row>
    <row r="18" ht="15.0" customHeight="1">
      <c r="A18" s="111"/>
      <c r="B18" s="122" t="s">
        <v>172</v>
      </c>
      <c r="C18" s="113"/>
      <c r="D18" s="114" t="s">
        <v>131</v>
      </c>
      <c r="E18" s="115" t="s">
        <v>173</v>
      </c>
      <c r="F18" s="116" t="str">
        <f t="shared" si="5"/>
        <v>0,5</v>
      </c>
      <c r="G18" s="115" t="s">
        <v>173</v>
      </c>
      <c r="H18" s="115">
        <v>0.0</v>
      </c>
      <c r="I18" s="11"/>
      <c r="J18" s="11"/>
      <c r="K18" s="11"/>
      <c r="L18" s="11"/>
      <c r="M18" s="11"/>
      <c r="N18" s="11"/>
      <c r="O18" s="11"/>
      <c r="P18" s="10"/>
      <c r="Q18" s="10"/>
      <c r="R18" s="10"/>
      <c r="S18" s="10"/>
    </row>
    <row r="19" ht="15.0" customHeight="1">
      <c r="A19" s="111"/>
      <c r="B19" s="122" t="s">
        <v>174</v>
      </c>
      <c r="C19" s="113"/>
      <c r="D19" s="114" t="s">
        <v>175</v>
      </c>
      <c r="E19" s="115" t="s">
        <v>173</v>
      </c>
      <c r="F19" s="116" t="s">
        <v>173</v>
      </c>
      <c r="G19" s="115" t="s">
        <v>173</v>
      </c>
      <c r="H19" s="115">
        <v>0.0</v>
      </c>
      <c r="I19" s="11"/>
      <c r="J19" s="11"/>
      <c r="K19" s="11"/>
      <c r="L19" s="11"/>
      <c r="M19" s="11"/>
      <c r="N19" s="11"/>
      <c r="O19" s="11"/>
      <c r="P19" s="10"/>
      <c r="Q19" s="10"/>
      <c r="R19" s="10"/>
      <c r="S19" s="10"/>
    </row>
    <row r="20" ht="15.0" customHeight="1">
      <c r="A20" s="111"/>
      <c r="B20" s="122" t="s">
        <v>176</v>
      </c>
      <c r="C20" s="113"/>
      <c r="D20" s="114" t="s">
        <v>167</v>
      </c>
      <c r="E20" s="115" t="s">
        <v>173</v>
      </c>
      <c r="F20" s="116" t="str">
        <f t="shared" ref="F20:F28" si="6">E20</f>
        <v>0,5</v>
      </c>
      <c r="G20" s="115" t="s">
        <v>173</v>
      </c>
      <c r="H20" s="11"/>
      <c r="I20" s="11"/>
      <c r="J20" s="11"/>
      <c r="K20" s="11"/>
      <c r="L20" s="11"/>
      <c r="M20" s="11"/>
      <c r="N20" s="11"/>
      <c r="O20" s="11"/>
      <c r="P20" s="10"/>
      <c r="Q20" s="10"/>
      <c r="R20" s="10"/>
      <c r="S20" s="10"/>
    </row>
    <row r="21" ht="15.0" customHeight="1">
      <c r="A21" s="111"/>
      <c r="B21" s="122" t="s">
        <v>177</v>
      </c>
      <c r="C21" s="117"/>
      <c r="D21" s="114" t="s">
        <v>167</v>
      </c>
      <c r="E21" s="115">
        <v>4.0</v>
      </c>
      <c r="F21" s="116" t="str">
        <f t="shared" si="6"/>
        <v>4</v>
      </c>
      <c r="G21" s="115" t="s">
        <v>173</v>
      </c>
      <c r="H21" s="115">
        <v>0.0</v>
      </c>
      <c r="I21" s="11"/>
      <c r="J21" s="11"/>
      <c r="K21" s="11"/>
      <c r="L21" s="11"/>
      <c r="M21" s="11"/>
      <c r="N21" s="11"/>
      <c r="O21" s="11"/>
      <c r="P21" s="10"/>
      <c r="Q21" s="10"/>
      <c r="R21" s="10"/>
      <c r="S21" s="10"/>
    </row>
    <row r="22" ht="15.0" customHeight="1">
      <c r="A22" s="111"/>
      <c r="B22" s="122" t="s">
        <v>178</v>
      </c>
      <c r="C22" s="113"/>
      <c r="D22" s="114" t="s">
        <v>131</v>
      </c>
      <c r="E22" s="115" t="s">
        <v>173</v>
      </c>
      <c r="F22" s="116" t="str">
        <f t="shared" si="6"/>
        <v>0,5</v>
      </c>
      <c r="G22" s="115">
        <v>0.0</v>
      </c>
      <c r="H22" s="11"/>
      <c r="I22" s="11"/>
      <c r="J22" s="11"/>
      <c r="K22" s="11"/>
      <c r="L22" s="11"/>
      <c r="M22" s="11"/>
      <c r="N22" s="11"/>
      <c r="O22" s="11"/>
      <c r="P22" s="10"/>
      <c r="Q22" s="10"/>
      <c r="R22" s="10"/>
      <c r="S22" s="10"/>
    </row>
    <row r="23" ht="15.0" customHeight="1">
      <c r="A23" s="120" t="str">
        <f>'Product backlog'!B6</f>
        <v>Pohjasuunnitelman ja Backlogin muodostus</v>
      </c>
      <c r="C23" s="14"/>
      <c r="D23" s="14"/>
      <c r="E23" s="118"/>
      <c r="F23" s="119" t="str">
        <f t="shared" si="6"/>
        <v/>
      </c>
      <c r="G23" s="118"/>
      <c r="H23" s="118"/>
      <c r="I23" s="118"/>
      <c r="J23" s="118"/>
      <c r="K23" s="118"/>
      <c r="L23" s="118"/>
      <c r="M23" s="11"/>
      <c r="N23" s="11"/>
      <c r="O23" s="11"/>
      <c r="P23" s="10"/>
      <c r="Q23" s="10"/>
      <c r="R23" s="10"/>
      <c r="S23" s="10"/>
    </row>
    <row r="24" ht="15.0" customHeight="1">
      <c r="A24" s="111"/>
      <c r="B24" s="122" t="s">
        <v>179</v>
      </c>
      <c r="C24" s="117"/>
      <c r="D24" s="114" t="s">
        <v>167</v>
      </c>
      <c r="E24" s="115">
        <v>2.0</v>
      </c>
      <c r="F24" s="116" t="str">
        <f t="shared" si="6"/>
        <v>2</v>
      </c>
      <c r="G24" s="115">
        <v>1.0</v>
      </c>
      <c r="H24" s="115" t="s">
        <v>173</v>
      </c>
      <c r="I24" s="115">
        <v>0.0</v>
      </c>
      <c r="J24" s="11"/>
      <c r="K24" s="11"/>
      <c r="L24" s="11"/>
      <c r="M24" s="11"/>
      <c r="N24" s="11"/>
      <c r="O24" s="11"/>
      <c r="P24" s="10"/>
      <c r="Q24" s="10"/>
      <c r="R24" s="10"/>
      <c r="S24" s="10"/>
    </row>
    <row r="25" ht="15.0" customHeight="1">
      <c r="A25" s="111"/>
      <c r="B25" s="122" t="s">
        <v>180</v>
      </c>
      <c r="C25" s="113"/>
      <c r="D25" s="114" t="s">
        <v>133</v>
      </c>
      <c r="E25" s="115">
        <v>3.0</v>
      </c>
      <c r="F25" s="116" t="str">
        <f t="shared" si="6"/>
        <v>3</v>
      </c>
      <c r="G25" s="115">
        <v>3.0</v>
      </c>
      <c r="H25" s="115">
        <v>0.5</v>
      </c>
      <c r="I25" s="115">
        <v>0.0</v>
      </c>
      <c r="J25" s="11"/>
      <c r="K25" s="11"/>
      <c r="L25" s="11"/>
      <c r="M25" s="11"/>
      <c r="N25" s="11"/>
      <c r="O25" s="11"/>
      <c r="P25" s="10"/>
      <c r="Q25" s="10"/>
      <c r="R25" s="10"/>
      <c r="S25" s="10"/>
    </row>
    <row r="26" ht="15.0" customHeight="1">
      <c r="A26" s="111"/>
      <c r="B26" s="122" t="s">
        <v>181</v>
      </c>
      <c r="C26" s="117"/>
      <c r="D26" s="114" t="s">
        <v>167</v>
      </c>
      <c r="E26" s="115">
        <v>2.5</v>
      </c>
      <c r="F26" s="116" t="str">
        <f t="shared" si="6"/>
        <v>2.5</v>
      </c>
      <c r="G26" s="115">
        <v>2.0</v>
      </c>
      <c r="H26" s="115">
        <v>1.5</v>
      </c>
      <c r="I26" s="115">
        <v>1.0</v>
      </c>
      <c r="J26" s="115">
        <v>0.5</v>
      </c>
      <c r="K26" s="115">
        <v>0.0</v>
      </c>
      <c r="L26" s="11"/>
      <c r="M26" s="11"/>
      <c r="N26" s="11"/>
      <c r="O26" s="11"/>
      <c r="P26" s="10"/>
      <c r="Q26" s="10"/>
      <c r="R26" s="10"/>
      <c r="S26" s="10"/>
    </row>
    <row r="27" ht="15.0" customHeight="1">
      <c r="A27" s="111"/>
      <c r="B27" s="122" t="s">
        <v>182</v>
      </c>
      <c r="C27" s="113"/>
      <c r="D27" s="114" t="s">
        <v>167</v>
      </c>
      <c r="E27" s="115" t="s">
        <v>173</v>
      </c>
      <c r="F27" s="116" t="str">
        <f t="shared" si="6"/>
        <v>0,5</v>
      </c>
      <c r="G27" s="115" t="s">
        <v>173</v>
      </c>
      <c r="H27" s="115" t="s">
        <v>173</v>
      </c>
      <c r="I27" s="115" t="s">
        <v>173</v>
      </c>
      <c r="J27" s="115">
        <v>0.0</v>
      </c>
      <c r="K27" s="11"/>
      <c r="L27" s="11"/>
      <c r="M27" s="11"/>
      <c r="N27" s="11"/>
      <c r="O27" s="11"/>
      <c r="P27" s="10"/>
      <c r="Q27" s="10"/>
      <c r="R27" s="10"/>
      <c r="S27" s="10"/>
    </row>
    <row r="28" ht="15.0" customHeight="1">
      <c r="A28" s="123" t="s">
        <v>183</v>
      </c>
      <c r="B28" s="121"/>
      <c r="C28" s="14"/>
      <c r="D28" s="14"/>
      <c r="E28" s="118"/>
      <c r="F28" s="119" t="str">
        <f t="shared" si="6"/>
        <v/>
      </c>
      <c r="G28" s="118"/>
      <c r="H28" s="118"/>
      <c r="I28" s="118"/>
      <c r="J28" s="118"/>
      <c r="K28" s="118"/>
      <c r="L28" s="118"/>
      <c r="M28" s="11"/>
      <c r="N28" s="11"/>
      <c r="O28" s="11"/>
      <c r="P28" s="10"/>
      <c r="Q28" s="10"/>
      <c r="R28" s="10"/>
      <c r="S28" s="10"/>
    </row>
    <row r="29" ht="15.0" customHeight="1">
      <c r="A29" s="111"/>
      <c r="B29" s="122" t="s">
        <v>184</v>
      </c>
      <c r="C29" s="117"/>
      <c r="D29" s="114" t="s">
        <v>132</v>
      </c>
      <c r="E29" s="115">
        <v>5.0</v>
      </c>
      <c r="F29" s="116">
        <v>5.0</v>
      </c>
      <c r="G29" s="115">
        <v>4.0</v>
      </c>
      <c r="H29" s="115">
        <v>4.0</v>
      </c>
      <c r="I29" s="115">
        <v>3.0</v>
      </c>
      <c r="J29" s="115">
        <v>2.0</v>
      </c>
      <c r="K29" s="115">
        <v>2.0</v>
      </c>
      <c r="L29" s="11"/>
      <c r="M29" s="11"/>
      <c r="N29" s="11"/>
      <c r="O29" s="11"/>
      <c r="P29" s="10"/>
      <c r="Q29" s="10"/>
      <c r="R29" s="10"/>
      <c r="S29" s="10"/>
    </row>
    <row r="30" ht="15.0" customHeight="1">
      <c r="A30" s="111"/>
      <c r="B30" s="122" t="s">
        <v>185</v>
      </c>
      <c r="C30" s="117"/>
      <c r="D30" s="114" t="s">
        <v>186</v>
      </c>
      <c r="E30" s="115">
        <v>6.0</v>
      </c>
      <c r="F30" s="116">
        <v>6.0</v>
      </c>
      <c r="G30" s="115">
        <v>6.0</v>
      </c>
      <c r="H30" s="115">
        <v>6.0</v>
      </c>
      <c r="I30" s="115">
        <v>6.0</v>
      </c>
      <c r="J30" s="115">
        <v>6.0</v>
      </c>
      <c r="K30" s="115">
        <v>0.0</v>
      </c>
      <c r="L30" s="11"/>
      <c r="M30" s="11"/>
      <c r="N30" s="11"/>
      <c r="O30" s="11"/>
      <c r="P30" s="10"/>
      <c r="Q30" s="10"/>
      <c r="R30" s="10"/>
      <c r="S30" s="10"/>
    </row>
    <row r="31" ht="15.0" customHeight="1">
      <c r="A31" s="111"/>
      <c r="B31" s="122" t="s">
        <v>187</v>
      </c>
      <c r="C31" s="117"/>
      <c r="D31" s="114" t="s">
        <v>135</v>
      </c>
      <c r="E31" s="115">
        <v>1.0</v>
      </c>
      <c r="F31" s="116">
        <v>1.0</v>
      </c>
      <c r="G31" s="115">
        <v>1.0</v>
      </c>
      <c r="H31" s="115">
        <v>1.0</v>
      </c>
      <c r="I31" s="115">
        <v>1.0</v>
      </c>
      <c r="J31" s="115">
        <v>1.0</v>
      </c>
      <c r="K31" s="115">
        <v>1.0</v>
      </c>
      <c r="L31" s="11"/>
      <c r="M31" s="11"/>
      <c r="N31" s="11"/>
      <c r="O31" s="11"/>
      <c r="P31" s="10"/>
      <c r="Q31" s="10"/>
      <c r="R31" s="10"/>
      <c r="S31" s="10"/>
    </row>
    <row r="32" ht="15.0" customHeight="1">
      <c r="A32" s="111"/>
      <c r="B32" s="122" t="s">
        <v>188</v>
      </c>
      <c r="C32" s="117"/>
      <c r="D32" s="114" t="s">
        <v>135</v>
      </c>
      <c r="E32" s="115">
        <v>1.0</v>
      </c>
      <c r="F32" s="116">
        <v>1.0</v>
      </c>
      <c r="G32" s="115">
        <v>1.0</v>
      </c>
      <c r="H32" s="115">
        <v>1.0</v>
      </c>
      <c r="I32" s="115">
        <v>1.0</v>
      </c>
      <c r="J32" s="115">
        <v>1.0</v>
      </c>
      <c r="K32" s="115">
        <v>1.0</v>
      </c>
      <c r="L32" s="11"/>
      <c r="M32" s="11"/>
      <c r="N32" s="11"/>
      <c r="O32" s="11"/>
      <c r="P32" s="10"/>
      <c r="Q32" s="10"/>
      <c r="R32" s="10"/>
      <c r="S32" s="10"/>
    </row>
    <row r="33" ht="15.0" customHeight="1">
      <c r="A33" s="111"/>
      <c r="B33" s="122" t="s">
        <v>189</v>
      </c>
      <c r="C33" s="117"/>
      <c r="D33" s="114" t="s">
        <v>132</v>
      </c>
      <c r="E33" s="115">
        <v>3.0</v>
      </c>
      <c r="F33" s="116">
        <v>3.0</v>
      </c>
      <c r="G33" s="115">
        <v>3.0</v>
      </c>
      <c r="H33" s="115">
        <v>3.0</v>
      </c>
      <c r="I33" s="115">
        <v>3.0</v>
      </c>
      <c r="J33" s="115">
        <v>3.0</v>
      </c>
      <c r="K33" s="115">
        <v>0.0</v>
      </c>
      <c r="L33" s="11"/>
      <c r="M33" s="11"/>
      <c r="N33" s="11"/>
      <c r="O33" s="11"/>
      <c r="P33" s="10"/>
      <c r="Q33" s="10"/>
      <c r="R33" s="10"/>
      <c r="S33" s="10"/>
    </row>
    <row r="34" ht="15.0" customHeight="1">
      <c r="A34" s="124" t="s">
        <v>190</v>
      </c>
      <c r="C34" s="118"/>
      <c r="D34" s="118"/>
      <c r="E34" s="118"/>
      <c r="F34" s="118" t="str">
        <f>E34</f>
        <v/>
      </c>
      <c r="G34" s="118"/>
      <c r="H34" s="118"/>
      <c r="I34" s="118"/>
      <c r="J34" s="118"/>
      <c r="K34" s="118"/>
      <c r="L34" s="118"/>
      <c r="M34" s="11"/>
      <c r="N34" s="11"/>
      <c r="O34" s="11"/>
      <c r="P34" s="10"/>
      <c r="Q34" s="10"/>
      <c r="R34" s="10"/>
      <c r="S34" s="10"/>
    </row>
    <row r="35" ht="15.0" customHeight="1">
      <c r="A35" s="111"/>
      <c r="B35" s="122" t="s">
        <v>191</v>
      </c>
      <c r="C35" s="117"/>
      <c r="D35" s="114" t="s">
        <v>131</v>
      </c>
      <c r="E35" s="115">
        <v>10.0</v>
      </c>
      <c r="F35" s="116">
        <v>10.0</v>
      </c>
      <c r="G35" s="115">
        <v>8.0</v>
      </c>
      <c r="H35" s="115">
        <v>6.0</v>
      </c>
      <c r="I35" s="115">
        <v>2.0</v>
      </c>
      <c r="J35" s="11"/>
      <c r="K35" s="11"/>
      <c r="L35" s="11"/>
      <c r="M35" s="11"/>
      <c r="N35" s="11"/>
      <c r="O35" s="11"/>
      <c r="P35" s="10"/>
      <c r="Q35" s="10"/>
      <c r="R35" s="10"/>
      <c r="S35" s="10"/>
    </row>
    <row r="36" ht="15.0" customHeight="1">
      <c r="A36" s="111"/>
      <c r="B36" s="125"/>
      <c r="C36" s="117"/>
      <c r="D36" s="114" t="s">
        <v>134</v>
      </c>
      <c r="E36" s="115">
        <v>15.0</v>
      </c>
      <c r="F36" s="116">
        <v>15.0</v>
      </c>
      <c r="G36" s="115">
        <v>15.0</v>
      </c>
      <c r="H36" s="115">
        <v>12.0</v>
      </c>
      <c r="I36" s="115">
        <v>6.0</v>
      </c>
      <c r="J36" s="115">
        <v>5.0</v>
      </c>
      <c r="K36" s="11"/>
      <c r="L36" s="11"/>
      <c r="M36" s="11"/>
      <c r="N36" s="11"/>
      <c r="O36" s="11"/>
      <c r="P36" s="10"/>
      <c r="Q36" s="10"/>
      <c r="R36" s="10"/>
      <c r="S36" s="10"/>
    </row>
    <row r="37" ht="15.0" customHeight="1">
      <c r="A37" s="111"/>
      <c r="B37" s="125"/>
      <c r="C37" s="117"/>
      <c r="D37" s="114" t="s">
        <v>133</v>
      </c>
      <c r="E37" s="115">
        <v>14.0</v>
      </c>
      <c r="F37" s="116" t="str">
        <f>E37</f>
        <v>14</v>
      </c>
      <c r="G37" s="115">
        <v>10.0</v>
      </c>
      <c r="H37" s="115">
        <v>6.0</v>
      </c>
      <c r="I37" s="115">
        <v>4.0</v>
      </c>
      <c r="J37" s="11"/>
      <c r="K37" s="11"/>
      <c r="L37" s="11"/>
      <c r="M37" s="11"/>
      <c r="N37" s="11"/>
      <c r="O37" s="11"/>
      <c r="P37" s="10"/>
      <c r="Q37" s="10"/>
      <c r="R37" s="10"/>
      <c r="S37" s="10"/>
    </row>
    <row r="38" ht="15.0" customHeight="1">
      <c r="A38" s="111"/>
      <c r="B38" s="122" t="s">
        <v>192</v>
      </c>
      <c r="C38" s="117"/>
      <c r="D38" s="114" t="s">
        <v>134</v>
      </c>
      <c r="E38" s="115">
        <v>5.0</v>
      </c>
      <c r="F38" s="116">
        <v>5.0</v>
      </c>
      <c r="G38" s="115">
        <v>5.0</v>
      </c>
      <c r="H38" s="115">
        <v>5.0</v>
      </c>
      <c r="I38" s="115">
        <v>5.0</v>
      </c>
      <c r="J38" s="115">
        <v>0.0</v>
      </c>
      <c r="K38" s="11"/>
      <c r="L38" s="11"/>
      <c r="M38" s="11"/>
      <c r="N38" s="11"/>
      <c r="O38" s="11"/>
      <c r="P38" s="10"/>
      <c r="Q38" s="10"/>
      <c r="R38" s="10"/>
      <c r="S38" s="10"/>
    </row>
    <row r="39" ht="15.0" customHeight="1">
      <c r="A39" s="120" t="str">
        <f>'Product backlog'!B8</f>
        <v>Käyttäjän alustavan profiilin luonti</v>
      </c>
      <c r="C39" s="14"/>
      <c r="D39" s="126"/>
      <c r="E39" s="126"/>
      <c r="F39" s="126"/>
      <c r="G39" s="126"/>
      <c r="H39" s="126"/>
      <c r="I39" s="118"/>
      <c r="J39" s="118"/>
      <c r="K39" s="118"/>
      <c r="L39" s="118"/>
      <c r="M39" s="11"/>
      <c r="N39" s="11"/>
      <c r="O39" s="11"/>
      <c r="P39" s="10"/>
      <c r="Q39" s="10"/>
      <c r="R39" s="10"/>
      <c r="S39" s="10"/>
    </row>
    <row r="40" ht="15.0" customHeight="1">
      <c r="A40" s="127"/>
      <c r="B40" s="122" t="s">
        <v>193</v>
      </c>
      <c r="C40" s="117"/>
      <c r="D40" s="114" t="s">
        <v>194</v>
      </c>
      <c r="E40" s="115">
        <v>1.0</v>
      </c>
      <c r="F40" s="116">
        <v>1.0</v>
      </c>
      <c r="G40" s="115">
        <v>1.0</v>
      </c>
      <c r="H40" s="115">
        <v>0.0</v>
      </c>
      <c r="I40" s="11"/>
      <c r="J40" s="11"/>
      <c r="K40" s="11"/>
      <c r="L40" s="11"/>
      <c r="M40" s="11"/>
      <c r="N40" s="11"/>
      <c r="O40" s="11"/>
      <c r="P40" s="10"/>
      <c r="Q40" s="10"/>
      <c r="R40" s="10"/>
      <c r="S40" s="10"/>
    </row>
    <row r="41" ht="15.0" customHeight="1">
      <c r="A41" s="127"/>
      <c r="B41" s="122" t="s">
        <v>195</v>
      </c>
      <c r="C41" s="117"/>
      <c r="D41" s="114" t="s">
        <v>194</v>
      </c>
      <c r="E41" s="115">
        <v>1.0</v>
      </c>
      <c r="F41" s="116">
        <v>1.0</v>
      </c>
      <c r="G41" s="115">
        <v>1.0</v>
      </c>
      <c r="H41" s="115">
        <v>0.0</v>
      </c>
      <c r="I41" s="11"/>
      <c r="J41" s="11"/>
      <c r="K41" s="11"/>
      <c r="L41" s="11"/>
      <c r="M41" s="11"/>
      <c r="N41" s="11"/>
      <c r="O41" s="11"/>
      <c r="P41" s="10"/>
      <c r="Q41" s="10"/>
      <c r="R41" s="10"/>
      <c r="S41" s="10"/>
    </row>
    <row r="42" ht="15.0" customHeight="1">
      <c r="A42" s="120" t="str">
        <f>'Product backlog'!B9</f>
        <v>Käyttäjän alustava kirjautuminen</v>
      </c>
      <c r="C42" s="14"/>
      <c r="D42" s="126"/>
      <c r="E42" s="126"/>
      <c r="F42" s="126"/>
      <c r="G42" s="126"/>
      <c r="H42" s="126"/>
      <c r="I42" s="118"/>
      <c r="J42" s="118"/>
      <c r="K42" s="118"/>
      <c r="L42" s="118"/>
      <c r="M42" s="11"/>
      <c r="N42" s="11"/>
      <c r="O42" s="11"/>
      <c r="P42" s="10"/>
      <c r="Q42" s="10"/>
      <c r="R42" s="10"/>
      <c r="S42" s="10"/>
    </row>
    <row r="43" ht="15.0" customHeight="1">
      <c r="A43" s="127"/>
      <c r="B43" s="122" t="s">
        <v>193</v>
      </c>
      <c r="C43" s="117"/>
      <c r="D43" s="114" t="s">
        <v>194</v>
      </c>
      <c r="E43" s="115">
        <v>4.0</v>
      </c>
      <c r="F43" s="116">
        <v>4.0</v>
      </c>
      <c r="G43" s="115">
        <v>2.0</v>
      </c>
      <c r="H43" s="115">
        <v>0.0</v>
      </c>
      <c r="I43" s="11"/>
      <c r="J43" s="11"/>
      <c r="K43" s="11"/>
      <c r="L43" s="11"/>
      <c r="M43" s="11"/>
      <c r="N43" s="11"/>
      <c r="O43" s="11"/>
      <c r="P43" s="10"/>
      <c r="Q43" s="10"/>
      <c r="R43" s="10"/>
      <c r="S43" s="10"/>
    </row>
    <row r="44" ht="15.0" customHeight="1">
      <c r="A44" s="127"/>
      <c r="B44" s="122" t="s">
        <v>196</v>
      </c>
      <c r="C44" s="117"/>
      <c r="D44" s="114" t="s">
        <v>132</v>
      </c>
      <c r="E44" s="115">
        <v>1.0</v>
      </c>
      <c r="F44" s="116">
        <v>1.0</v>
      </c>
      <c r="G44" s="115">
        <v>0.0</v>
      </c>
      <c r="H44" s="115"/>
      <c r="I44" s="11"/>
      <c r="J44" s="11"/>
      <c r="K44" s="11"/>
      <c r="L44" s="11"/>
      <c r="M44" s="11"/>
      <c r="N44" s="11"/>
      <c r="O44" s="11"/>
      <c r="P44" s="10"/>
      <c r="Q44" s="10"/>
      <c r="R44" s="10"/>
      <c r="S44" s="10"/>
    </row>
    <row r="45" ht="15.0" customHeight="1">
      <c r="A45" s="120" t="str">
        <f>'Product backlog'!B10</f>
        <v>Käyttäjän alustava rekisteröityminen</v>
      </c>
      <c r="C45" s="14"/>
      <c r="D45" s="126"/>
      <c r="E45" s="126"/>
      <c r="F45" s="126"/>
      <c r="G45" s="126"/>
      <c r="H45" s="126"/>
      <c r="I45" s="118"/>
      <c r="J45" s="118"/>
      <c r="K45" s="118"/>
      <c r="L45" s="118"/>
      <c r="M45" s="11"/>
      <c r="N45" s="11"/>
      <c r="O45" s="11"/>
      <c r="P45" s="10"/>
      <c r="Q45" s="10"/>
      <c r="R45" s="10"/>
      <c r="S45" s="10"/>
    </row>
    <row r="46" ht="15.0" customHeight="1">
      <c r="A46" s="127"/>
      <c r="B46" s="122" t="s">
        <v>193</v>
      </c>
      <c r="C46" s="117"/>
      <c r="D46" s="114" t="s">
        <v>194</v>
      </c>
      <c r="E46" s="115">
        <v>2.0</v>
      </c>
      <c r="F46" s="116">
        <v>2.0</v>
      </c>
      <c r="G46" s="115">
        <v>1.0</v>
      </c>
      <c r="H46" s="115">
        <v>0.0</v>
      </c>
      <c r="I46" s="11"/>
      <c r="J46" s="11"/>
      <c r="K46" s="11"/>
      <c r="L46" s="11"/>
      <c r="M46" s="11"/>
      <c r="N46" s="11"/>
      <c r="O46" s="11"/>
      <c r="P46" s="10"/>
      <c r="Q46" s="10"/>
      <c r="R46" s="10"/>
      <c r="S46" s="10"/>
    </row>
    <row r="47" ht="15.0" customHeight="1">
      <c r="A47" s="127"/>
      <c r="B47" s="122" t="s">
        <v>197</v>
      </c>
      <c r="C47" s="117"/>
      <c r="D47" s="114" t="s">
        <v>194</v>
      </c>
      <c r="E47" s="115">
        <v>2.0</v>
      </c>
      <c r="F47" s="116">
        <v>2.0</v>
      </c>
      <c r="G47" s="115">
        <v>1.0</v>
      </c>
      <c r="H47" s="115">
        <v>0.0</v>
      </c>
      <c r="I47" s="11"/>
      <c r="J47" s="11"/>
      <c r="K47" s="11"/>
      <c r="L47" s="11"/>
      <c r="M47" s="11"/>
      <c r="N47" s="11"/>
      <c r="O47" s="11"/>
      <c r="P47" s="10"/>
      <c r="Q47" s="10"/>
      <c r="R47" s="10"/>
      <c r="S47" s="10"/>
    </row>
    <row r="48" ht="15.0" customHeight="1">
      <c r="A48" s="127"/>
      <c r="B48" s="122" t="s">
        <v>198</v>
      </c>
      <c r="C48" s="117"/>
      <c r="D48" s="114" t="s">
        <v>194</v>
      </c>
      <c r="E48" s="115">
        <v>1.0</v>
      </c>
      <c r="F48" s="116">
        <v>1.0</v>
      </c>
      <c r="G48" s="115">
        <v>1.0</v>
      </c>
      <c r="H48" s="115">
        <v>0.0</v>
      </c>
      <c r="I48" s="11"/>
      <c r="J48" s="11"/>
      <c r="K48" s="11"/>
      <c r="L48" s="11"/>
      <c r="M48" s="11"/>
      <c r="N48" s="11"/>
      <c r="O48" s="11"/>
      <c r="P48" s="10"/>
      <c r="Q48" s="10"/>
      <c r="R48" s="10"/>
      <c r="S48" s="10"/>
    </row>
    <row r="49" ht="15.0" customHeight="1">
      <c r="A49" s="127"/>
      <c r="B49" s="122" t="s">
        <v>199</v>
      </c>
      <c r="C49" s="117"/>
      <c r="D49" s="114" t="s">
        <v>194</v>
      </c>
      <c r="E49" s="115" t="s">
        <v>173</v>
      </c>
      <c r="F49" s="116" t="s">
        <v>173</v>
      </c>
      <c r="G49" s="115" t="s">
        <v>173</v>
      </c>
      <c r="H49" s="115">
        <v>0.0</v>
      </c>
      <c r="I49" s="11"/>
      <c r="J49" s="11"/>
      <c r="K49" s="11"/>
      <c r="L49" s="11"/>
      <c r="M49" s="11"/>
      <c r="N49" s="11"/>
      <c r="O49" s="11"/>
      <c r="P49" s="10"/>
      <c r="Q49" s="10"/>
      <c r="R49" s="10"/>
      <c r="S49" s="10"/>
    </row>
    <row r="50" ht="15.0" customHeight="1">
      <c r="A50" s="127"/>
      <c r="B50" s="122" t="s">
        <v>200</v>
      </c>
      <c r="C50" s="117"/>
      <c r="D50" s="114" t="s">
        <v>194</v>
      </c>
      <c r="E50" s="115" t="s">
        <v>173</v>
      </c>
      <c r="F50" s="116" t="s">
        <v>173</v>
      </c>
      <c r="G50" s="115" t="s">
        <v>173</v>
      </c>
      <c r="H50" s="115">
        <v>0.0</v>
      </c>
      <c r="I50" s="11"/>
      <c r="J50" s="11"/>
      <c r="K50" s="11"/>
      <c r="L50" s="11"/>
      <c r="M50" s="11"/>
      <c r="N50" s="11"/>
      <c r="O50" s="11"/>
      <c r="P50" s="10"/>
      <c r="Q50" s="10"/>
      <c r="R50" s="10"/>
      <c r="S50" s="10"/>
    </row>
    <row r="51" ht="15.0" customHeight="1">
      <c r="A51" s="120" t="str">
        <f>'Product backlog'!B11</f>
        <v>Käyttäjän alustava profiilin muokkaaminen</v>
      </c>
      <c r="C51" s="14"/>
      <c r="D51" s="14"/>
      <c r="E51" s="118"/>
      <c r="F51" s="119" t="str">
        <f>E51</f>
        <v/>
      </c>
      <c r="G51" s="118"/>
      <c r="H51" s="118"/>
      <c r="I51" s="118"/>
      <c r="J51" s="118"/>
      <c r="K51" s="118"/>
      <c r="L51" s="118"/>
      <c r="M51" s="11"/>
      <c r="N51" s="11"/>
      <c r="O51" s="11"/>
      <c r="P51" s="10"/>
      <c r="Q51" s="10"/>
      <c r="R51" s="10"/>
      <c r="S51" s="10"/>
    </row>
    <row r="52" ht="15.0" customHeight="1">
      <c r="A52" s="127"/>
      <c r="B52" s="122" t="s">
        <v>193</v>
      </c>
      <c r="C52" s="117"/>
      <c r="D52" s="114" t="s">
        <v>132</v>
      </c>
      <c r="E52" s="115">
        <v>1.0</v>
      </c>
      <c r="F52" s="116">
        <v>1.0</v>
      </c>
      <c r="G52" s="115">
        <v>1.0</v>
      </c>
      <c r="H52" s="115">
        <v>1.0</v>
      </c>
      <c r="I52" s="115">
        <v>1.0</v>
      </c>
      <c r="J52" s="115">
        <v>0.0</v>
      </c>
      <c r="K52" s="11"/>
      <c r="L52" s="11"/>
      <c r="M52" s="11"/>
      <c r="N52" s="11"/>
      <c r="O52" s="11"/>
      <c r="P52" s="10"/>
      <c r="Q52" s="10"/>
      <c r="R52" s="10"/>
      <c r="S52" s="10"/>
    </row>
    <row r="53" ht="15.0" customHeight="1">
      <c r="A53" s="127"/>
      <c r="B53" s="122" t="s">
        <v>201</v>
      </c>
      <c r="C53" s="117"/>
      <c r="D53" s="114" t="s">
        <v>132</v>
      </c>
      <c r="E53" s="115">
        <v>1.0</v>
      </c>
      <c r="F53" s="116">
        <v>1.0</v>
      </c>
      <c r="G53" s="115">
        <v>1.0</v>
      </c>
      <c r="H53" s="115">
        <v>1.0</v>
      </c>
      <c r="I53" s="115">
        <v>1.0</v>
      </c>
      <c r="J53" s="115">
        <v>0.0</v>
      </c>
      <c r="K53" s="11"/>
      <c r="L53" s="11"/>
      <c r="M53" s="11"/>
      <c r="N53" s="11"/>
      <c r="O53" s="11"/>
      <c r="P53" s="10"/>
      <c r="Q53" s="10"/>
      <c r="R53" s="10"/>
      <c r="S53" s="10"/>
    </row>
    <row r="54" ht="15.0" customHeight="1">
      <c r="A54" s="127"/>
      <c r="B54" s="122" t="s">
        <v>202</v>
      </c>
      <c r="C54" s="117"/>
      <c r="D54" s="114" t="s">
        <v>194</v>
      </c>
      <c r="E54" s="115" t="s">
        <v>173</v>
      </c>
      <c r="F54" s="116" t="s">
        <v>173</v>
      </c>
      <c r="G54" s="115" t="s">
        <v>173</v>
      </c>
      <c r="H54" s="115">
        <v>0.0</v>
      </c>
      <c r="I54" s="11"/>
      <c r="J54" s="11"/>
      <c r="K54" s="11"/>
      <c r="L54" s="11"/>
      <c r="M54" s="11"/>
      <c r="N54" s="11"/>
      <c r="O54" s="11"/>
      <c r="P54" s="10"/>
      <c r="Q54" s="10"/>
      <c r="R54" s="10"/>
      <c r="S54" s="10"/>
    </row>
    <row r="55" ht="15.0" customHeight="1">
      <c r="A55" s="120" t="str">
        <f>'Product backlog'!B12</f>
        <v>Käyttäjän alustava profiilin poistaminen</v>
      </c>
      <c r="C55" s="14"/>
      <c r="D55" s="14"/>
      <c r="E55" s="118"/>
      <c r="F55" s="119" t="str">
        <f>E55</f>
        <v/>
      </c>
      <c r="G55" s="118"/>
      <c r="H55" s="118"/>
      <c r="I55" s="118"/>
      <c r="J55" s="118"/>
      <c r="K55" s="118"/>
      <c r="L55" s="118"/>
      <c r="M55" s="11"/>
      <c r="N55" s="11"/>
      <c r="O55" s="11"/>
      <c r="P55" s="10"/>
      <c r="Q55" s="10"/>
      <c r="R55" s="10"/>
      <c r="S55" s="10"/>
    </row>
    <row r="56" ht="15.0" customHeight="1">
      <c r="A56" s="127"/>
      <c r="B56" s="122" t="s">
        <v>193</v>
      </c>
      <c r="C56" s="117"/>
      <c r="D56" s="114" t="s">
        <v>132</v>
      </c>
      <c r="E56" s="115">
        <v>0.2</v>
      </c>
      <c r="F56" s="116">
        <v>0.2</v>
      </c>
      <c r="G56" s="115">
        <v>0.2</v>
      </c>
      <c r="H56" s="115">
        <v>0.2</v>
      </c>
      <c r="I56" s="115">
        <v>0.0</v>
      </c>
      <c r="J56" s="11"/>
      <c r="K56" s="11"/>
      <c r="L56" s="11"/>
      <c r="M56" s="11"/>
      <c r="N56" s="11"/>
      <c r="O56" s="11"/>
      <c r="P56" s="10"/>
      <c r="Q56" s="10"/>
      <c r="R56" s="10"/>
      <c r="S56" s="10"/>
    </row>
    <row r="57" ht="15.0" customHeight="1">
      <c r="A57" s="127"/>
      <c r="B57" s="122" t="s">
        <v>203</v>
      </c>
      <c r="C57" s="117"/>
      <c r="D57" s="114" t="s">
        <v>132</v>
      </c>
      <c r="E57" s="115">
        <v>0.2</v>
      </c>
      <c r="F57" s="116">
        <v>0.2</v>
      </c>
      <c r="G57" s="115">
        <v>0.2</v>
      </c>
      <c r="H57" s="115">
        <v>0.2</v>
      </c>
      <c r="I57" s="115">
        <v>0.0</v>
      </c>
      <c r="J57" s="11"/>
      <c r="K57" s="11"/>
      <c r="L57" s="11"/>
      <c r="M57" s="11"/>
      <c r="N57" s="11"/>
      <c r="O57" s="11"/>
      <c r="P57" s="10"/>
      <c r="Q57" s="10"/>
      <c r="R57" s="10"/>
      <c r="S57" s="10"/>
    </row>
    <row r="58" ht="15.0" customHeight="1">
      <c r="A58" s="127"/>
      <c r="B58" s="122" t="s">
        <v>202</v>
      </c>
      <c r="C58" s="117"/>
      <c r="D58" s="114" t="s">
        <v>132</v>
      </c>
      <c r="E58" s="115">
        <v>0.2</v>
      </c>
      <c r="F58" s="116">
        <v>0.2</v>
      </c>
      <c r="G58" s="115">
        <v>0.2</v>
      </c>
      <c r="H58" s="115">
        <v>0.2</v>
      </c>
      <c r="I58" s="115">
        <v>0.0</v>
      </c>
      <c r="J58" s="11"/>
      <c r="K58" s="11"/>
      <c r="L58" s="11"/>
      <c r="M58" s="11"/>
      <c r="N58" s="11"/>
      <c r="O58" s="11"/>
      <c r="P58" s="10"/>
      <c r="Q58" s="10"/>
      <c r="R58" s="10"/>
      <c r="S58" s="10"/>
    </row>
    <row r="59" ht="15.0" customHeight="1">
      <c r="A59" s="120" t="str">
        <f>'Product backlog'!B13</f>
        <v>Käyttäjä voi alustavasti lisätä ilmoituksen</v>
      </c>
      <c r="C59" s="14"/>
      <c r="D59" s="14"/>
      <c r="E59" s="118"/>
      <c r="F59" s="119" t="str">
        <f>E59</f>
        <v/>
      </c>
      <c r="G59" s="118"/>
      <c r="H59" s="118"/>
      <c r="I59" s="118"/>
      <c r="J59" s="118"/>
      <c r="K59" s="118"/>
      <c r="L59" s="118"/>
      <c r="M59" s="11"/>
      <c r="N59" s="11"/>
      <c r="O59" s="11"/>
      <c r="P59" s="10"/>
      <c r="Q59" s="10"/>
      <c r="R59" s="10"/>
      <c r="S59" s="10"/>
    </row>
    <row r="60" ht="15.0" customHeight="1">
      <c r="A60" s="111" t="str">
        <f>'Product backlog'!B14</f>
        <v/>
      </c>
      <c r="B60" s="122" t="s">
        <v>193</v>
      </c>
      <c r="C60" s="117"/>
      <c r="D60" s="114" t="s">
        <v>194</v>
      </c>
      <c r="E60" s="115">
        <v>6.0</v>
      </c>
      <c r="F60" s="116">
        <v>6.0</v>
      </c>
      <c r="G60" s="115">
        <v>6.0</v>
      </c>
      <c r="H60" s="115">
        <v>6.0</v>
      </c>
      <c r="I60" s="115">
        <v>6.0</v>
      </c>
      <c r="J60" s="115">
        <v>4.0</v>
      </c>
      <c r="K60" s="115">
        <v>3.0</v>
      </c>
      <c r="L60" s="11"/>
      <c r="M60" s="11"/>
      <c r="N60" s="11"/>
      <c r="O60" s="11"/>
      <c r="P60" s="10"/>
      <c r="Q60" s="10"/>
      <c r="R60" s="10"/>
      <c r="S60" s="10"/>
    </row>
    <row r="61" ht="15.0" customHeight="1">
      <c r="A61" s="111"/>
      <c r="B61" s="122" t="s">
        <v>197</v>
      </c>
      <c r="C61" s="117"/>
      <c r="D61" s="114" t="s">
        <v>132</v>
      </c>
      <c r="E61" s="115">
        <v>1.0</v>
      </c>
      <c r="F61" s="116" t="str">
        <f t="shared" ref="F61:F68" si="7">E61</f>
        <v>1</v>
      </c>
      <c r="G61" s="115">
        <v>1.0</v>
      </c>
      <c r="H61" s="115">
        <v>1.0</v>
      </c>
      <c r="I61" s="115">
        <v>1.0</v>
      </c>
      <c r="J61" s="115">
        <v>1.0</v>
      </c>
      <c r="K61" s="115">
        <v>0.0</v>
      </c>
      <c r="L61" s="11"/>
      <c r="M61" s="11"/>
      <c r="N61" s="11"/>
      <c r="O61" s="11"/>
      <c r="P61" s="10"/>
      <c r="Q61" s="10"/>
      <c r="R61" s="10"/>
      <c r="S61" s="10"/>
    </row>
    <row r="62" ht="15.0" customHeight="1">
      <c r="A62" s="111"/>
      <c r="B62" s="122" t="s">
        <v>201</v>
      </c>
      <c r="C62" s="117"/>
      <c r="D62" s="114" t="s">
        <v>132</v>
      </c>
      <c r="E62" s="115">
        <v>1.0</v>
      </c>
      <c r="F62" s="116" t="str">
        <f t="shared" si="7"/>
        <v>1</v>
      </c>
      <c r="G62" s="115">
        <v>1.0</v>
      </c>
      <c r="H62" s="115">
        <v>1.0</v>
      </c>
      <c r="I62" s="115">
        <v>1.0</v>
      </c>
      <c r="J62" s="115">
        <v>1.0</v>
      </c>
      <c r="K62" s="115">
        <v>0.0</v>
      </c>
      <c r="L62" s="11"/>
      <c r="M62" s="11"/>
      <c r="N62" s="11"/>
      <c r="O62" s="11"/>
      <c r="P62" s="10"/>
      <c r="Q62" s="10"/>
      <c r="R62" s="10"/>
      <c r="S62" s="10"/>
    </row>
    <row r="63" ht="15.0" customHeight="1">
      <c r="A63" s="111"/>
      <c r="B63" s="122" t="s">
        <v>202</v>
      </c>
      <c r="C63" s="117"/>
      <c r="D63" s="114" t="s">
        <v>132</v>
      </c>
      <c r="E63" s="115">
        <v>1.0</v>
      </c>
      <c r="F63" s="116" t="str">
        <f t="shared" si="7"/>
        <v>1</v>
      </c>
      <c r="G63" s="115">
        <v>1.0</v>
      </c>
      <c r="H63" s="115">
        <v>1.0</v>
      </c>
      <c r="I63" s="115">
        <v>1.0</v>
      </c>
      <c r="J63" s="115">
        <v>1.0</v>
      </c>
      <c r="K63" s="115">
        <v>0.0</v>
      </c>
      <c r="L63" s="11"/>
      <c r="M63" s="11"/>
      <c r="N63" s="11"/>
      <c r="O63" s="11"/>
      <c r="P63" s="10"/>
      <c r="Q63" s="10"/>
      <c r="R63" s="10"/>
      <c r="S63" s="10"/>
    </row>
    <row r="64" ht="15.0" customHeight="1">
      <c r="A64" s="111"/>
      <c r="B64" s="125"/>
      <c r="C64" s="111"/>
      <c r="D64" s="111"/>
      <c r="E64" s="11"/>
      <c r="F64" s="116" t="str">
        <f t="shared" si="7"/>
        <v/>
      </c>
      <c r="G64" s="11"/>
      <c r="H64" s="11"/>
      <c r="I64" s="11"/>
      <c r="J64" s="11"/>
      <c r="K64" s="11"/>
      <c r="L64" s="11"/>
      <c r="M64" s="11"/>
      <c r="N64" s="11"/>
      <c r="O64" s="11"/>
      <c r="P64" s="10"/>
      <c r="Q64" s="10"/>
      <c r="R64" s="10"/>
      <c r="S64" s="10"/>
    </row>
    <row r="65" ht="15.0" customHeight="1">
      <c r="A65" s="111"/>
      <c r="B65" s="125"/>
      <c r="C65" s="111"/>
      <c r="D65" s="111"/>
      <c r="E65" s="11"/>
      <c r="F65" s="116" t="str">
        <f t="shared" si="7"/>
        <v/>
      </c>
      <c r="G65" s="11"/>
      <c r="H65" s="11"/>
      <c r="I65" s="11"/>
      <c r="J65" s="11"/>
      <c r="K65" s="11"/>
      <c r="L65" s="11"/>
      <c r="M65" s="11"/>
      <c r="N65" s="11"/>
      <c r="O65" s="11"/>
      <c r="P65" s="10"/>
      <c r="Q65" s="10"/>
      <c r="R65" s="10"/>
      <c r="S65" s="10"/>
    </row>
    <row r="66" ht="15.0" customHeight="1">
      <c r="A66" s="111"/>
      <c r="B66" s="125"/>
      <c r="C66" s="111"/>
      <c r="D66" s="111"/>
      <c r="E66" s="11"/>
      <c r="F66" s="116" t="str">
        <f t="shared" si="7"/>
        <v/>
      </c>
      <c r="G66" s="11"/>
      <c r="H66" s="11"/>
      <c r="I66" s="11"/>
      <c r="J66" s="11"/>
      <c r="K66" s="11"/>
      <c r="L66" s="11"/>
      <c r="M66" s="11"/>
      <c r="N66" s="11"/>
      <c r="O66" s="11"/>
      <c r="P66" s="10"/>
      <c r="Q66" s="10"/>
      <c r="R66" s="10"/>
      <c r="S66" s="10"/>
    </row>
    <row r="67" ht="15.0" customHeight="1">
      <c r="A67" s="111"/>
      <c r="B67" s="125"/>
      <c r="C67" s="111"/>
      <c r="D67" s="111"/>
      <c r="E67" s="11"/>
      <c r="F67" s="116" t="str">
        <f t="shared" si="7"/>
        <v/>
      </c>
      <c r="G67" s="11"/>
      <c r="H67" s="11"/>
      <c r="I67" s="11"/>
      <c r="J67" s="11"/>
      <c r="K67" s="11"/>
      <c r="L67" s="11"/>
      <c r="M67" s="11"/>
      <c r="N67" s="11"/>
      <c r="O67" s="11"/>
      <c r="P67" s="10"/>
      <c r="Q67" s="10"/>
      <c r="R67" s="10"/>
      <c r="S67" s="10"/>
    </row>
    <row r="68" ht="15.0" customHeight="1">
      <c r="A68" s="111"/>
      <c r="B68" s="125"/>
      <c r="C68" s="111"/>
      <c r="D68" s="111"/>
      <c r="E68" s="11"/>
      <c r="F68" s="116" t="str">
        <f t="shared" si="7"/>
        <v/>
      </c>
      <c r="G68" s="11"/>
      <c r="H68" s="11"/>
      <c r="I68" s="11"/>
      <c r="J68" s="11"/>
      <c r="K68" s="11"/>
      <c r="L68" s="11"/>
      <c r="M68" s="11"/>
      <c r="N68" s="11"/>
      <c r="O68" s="11"/>
      <c r="P68" s="10"/>
      <c r="Q68" s="10"/>
      <c r="R68" s="10"/>
      <c r="S68" s="10"/>
    </row>
    <row r="69" ht="15.0" customHeight="1">
      <c r="A69" s="111"/>
      <c r="B69" s="125"/>
      <c r="C69" s="111"/>
      <c r="D69" s="111"/>
      <c r="E69" s="11"/>
      <c r="F69" s="128"/>
      <c r="G69" s="11"/>
      <c r="H69" s="11"/>
      <c r="I69" s="11"/>
      <c r="J69" s="11"/>
      <c r="K69" s="11"/>
      <c r="L69" s="11"/>
      <c r="M69" s="11"/>
      <c r="N69" s="11"/>
      <c r="O69" s="11"/>
      <c r="P69" s="10"/>
      <c r="Q69" s="10"/>
      <c r="R69" s="10"/>
      <c r="S69" s="10"/>
    </row>
    <row r="70" ht="15.0" customHeight="1">
      <c r="A70" s="111"/>
      <c r="B70" s="125"/>
      <c r="C70" s="111"/>
      <c r="D70" s="111"/>
      <c r="E70" s="11"/>
      <c r="F70" s="128"/>
      <c r="G70" s="11"/>
      <c r="H70" s="11"/>
      <c r="I70" s="11"/>
      <c r="J70" s="11"/>
      <c r="K70" s="11"/>
      <c r="L70" s="11"/>
      <c r="M70" s="11"/>
      <c r="N70" s="11"/>
      <c r="O70" s="11"/>
      <c r="P70" s="10"/>
      <c r="Q70" s="10"/>
      <c r="R70" s="10"/>
      <c r="S70" s="10"/>
    </row>
    <row r="71" ht="15.0" customHeight="1">
      <c r="A71" s="111"/>
      <c r="B71" s="125"/>
      <c r="C71" s="111"/>
      <c r="D71" s="111"/>
      <c r="E71" s="11"/>
      <c r="F71" s="128"/>
      <c r="G71" s="11"/>
      <c r="H71" s="11"/>
      <c r="I71" s="11"/>
      <c r="J71" s="11"/>
      <c r="K71" s="11"/>
      <c r="L71" s="11"/>
      <c r="M71" s="11"/>
      <c r="N71" s="11"/>
      <c r="O71" s="11"/>
      <c r="P71" s="10"/>
      <c r="Q71" s="10"/>
      <c r="R71" s="10"/>
      <c r="S71" s="10"/>
    </row>
    <row r="72" ht="15.0" customHeight="1">
      <c r="A72" s="111"/>
      <c r="B72" s="125"/>
      <c r="C72" s="111"/>
      <c r="D72" s="111"/>
      <c r="E72" s="11"/>
      <c r="F72" s="128"/>
      <c r="G72" s="11"/>
      <c r="H72" s="11"/>
      <c r="I72" s="11"/>
      <c r="J72" s="11"/>
      <c r="K72" s="11"/>
      <c r="L72" s="11"/>
      <c r="M72" s="11"/>
      <c r="N72" s="11"/>
      <c r="O72" s="11"/>
      <c r="P72" s="10"/>
      <c r="Q72" s="10"/>
      <c r="R72" s="10"/>
      <c r="S72" s="10"/>
    </row>
    <row r="73" ht="15.0" customHeight="1">
      <c r="A73" s="111"/>
      <c r="B73" s="125"/>
      <c r="C73" s="111"/>
      <c r="D73" s="111"/>
      <c r="E73" s="11"/>
      <c r="F73" s="128"/>
      <c r="G73" s="11"/>
      <c r="H73" s="11"/>
      <c r="I73" s="11"/>
      <c r="J73" s="11"/>
      <c r="K73" s="11"/>
      <c r="L73" s="11"/>
      <c r="M73" s="11"/>
      <c r="N73" s="11"/>
      <c r="O73" s="11"/>
      <c r="P73" s="10"/>
      <c r="Q73" s="10"/>
      <c r="R73" s="10"/>
      <c r="S73" s="10"/>
    </row>
    <row r="74" ht="15.0" customHeight="1">
      <c r="A74" s="111"/>
      <c r="B74" s="125"/>
      <c r="C74" s="111"/>
      <c r="D74" s="111"/>
      <c r="E74" s="11"/>
      <c r="F74" s="128"/>
      <c r="G74" s="11"/>
      <c r="H74" s="11"/>
      <c r="I74" s="11"/>
      <c r="J74" s="11"/>
      <c r="K74" s="11"/>
      <c r="L74" s="11"/>
      <c r="M74" s="11"/>
      <c r="N74" s="11"/>
      <c r="O74" s="11"/>
      <c r="P74" s="10"/>
      <c r="Q74" s="10"/>
      <c r="R74" s="10"/>
      <c r="S74" s="10"/>
    </row>
    <row r="75" ht="15.0" customHeight="1">
      <c r="A75" s="111"/>
      <c r="B75" s="125"/>
      <c r="C75" s="111"/>
      <c r="D75" s="111"/>
      <c r="E75" s="11"/>
      <c r="F75" s="128"/>
      <c r="G75" s="11"/>
      <c r="H75" s="11"/>
      <c r="I75" s="11"/>
      <c r="J75" s="11"/>
      <c r="K75" s="11"/>
      <c r="L75" s="11"/>
      <c r="M75" s="11"/>
      <c r="N75" s="11"/>
      <c r="O75" s="11"/>
      <c r="P75" s="10"/>
      <c r="Q75" s="10"/>
      <c r="R75" s="10"/>
      <c r="S75" s="10"/>
    </row>
    <row r="76" ht="15.0" customHeight="1">
      <c r="A76" s="111"/>
      <c r="B76" s="125"/>
      <c r="C76" s="111"/>
      <c r="D76" s="111"/>
      <c r="E76" s="11"/>
      <c r="F76" s="128"/>
      <c r="G76" s="11"/>
      <c r="H76" s="11"/>
      <c r="I76" s="11"/>
      <c r="J76" s="11"/>
      <c r="K76" s="11"/>
      <c r="L76" s="11"/>
      <c r="M76" s="11"/>
      <c r="N76" s="11"/>
      <c r="O76" s="11"/>
      <c r="P76" s="10"/>
      <c r="Q76" s="10"/>
      <c r="R76" s="10"/>
      <c r="S76" s="10"/>
    </row>
    <row r="77">
      <c r="B77" s="129"/>
      <c r="F77" s="130"/>
    </row>
    <row r="78">
      <c r="B78" s="129"/>
      <c r="F78" s="130"/>
    </row>
    <row r="79">
      <c r="B79" s="129"/>
      <c r="F79" s="130"/>
    </row>
    <row r="80">
      <c r="B80" s="129"/>
      <c r="F80" s="130"/>
    </row>
    <row r="81">
      <c r="B81" s="129"/>
      <c r="F81" s="130"/>
    </row>
    <row r="82">
      <c r="B82" s="129"/>
      <c r="F82" s="130"/>
    </row>
    <row r="83">
      <c r="B83" s="129"/>
      <c r="F83" s="130"/>
    </row>
    <row r="84">
      <c r="B84" s="129"/>
      <c r="F84" s="130"/>
    </row>
    <row r="85">
      <c r="B85" s="129"/>
      <c r="F85" s="130"/>
    </row>
    <row r="86">
      <c r="B86" s="129"/>
      <c r="F86" s="130"/>
    </row>
    <row r="87">
      <c r="B87" s="129"/>
      <c r="F87" s="130"/>
    </row>
    <row r="88">
      <c r="B88" s="129"/>
      <c r="F88" s="130"/>
    </row>
    <row r="89">
      <c r="B89" s="129"/>
      <c r="F89" s="130"/>
    </row>
    <row r="90">
      <c r="B90" s="129"/>
      <c r="F90" s="130"/>
    </row>
    <row r="91">
      <c r="B91" s="129"/>
      <c r="F91" s="130"/>
    </row>
    <row r="92">
      <c r="B92" s="129"/>
      <c r="F92" s="130"/>
    </row>
    <row r="93">
      <c r="B93" s="129"/>
      <c r="F93" s="130"/>
    </row>
    <row r="94">
      <c r="B94" s="129"/>
      <c r="F94" s="130"/>
    </row>
    <row r="95">
      <c r="B95" s="129"/>
      <c r="F95" s="130"/>
    </row>
    <row r="96">
      <c r="B96" s="129"/>
      <c r="F96" s="130"/>
    </row>
    <row r="97">
      <c r="B97" s="129"/>
      <c r="F97" s="130"/>
    </row>
    <row r="98">
      <c r="B98" s="129"/>
      <c r="F98" s="130"/>
    </row>
    <row r="99">
      <c r="B99" s="129"/>
      <c r="F99" s="130"/>
    </row>
    <row r="100">
      <c r="B100" s="129"/>
      <c r="F100" s="130"/>
    </row>
    <row r="101">
      <c r="B101" s="129"/>
      <c r="F101" s="130"/>
    </row>
    <row r="102">
      <c r="B102" s="129"/>
      <c r="F102" s="130"/>
    </row>
    <row r="103">
      <c r="B103" s="129"/>
      <c r="F103" s="130"/>
    </row>
    <row r="104">
      <c r="B104" s="129"/>
      <c r="F104" s="130"/>
    </row>
    <row r="105">
      <c r="B105" s="129"/>
      <c r="F105" s="130"/>
    </row>
    <row r="106">
      <c r="B106" s="129"/>
      <c r="F106" s="130"/>
    </row>
    <row r="107">
      <c r="B107" s="129"/>
      <c r="F107" s="130"/>
    </row>
    <row r="108">
      <c r="B108" s="129"/>
      <c r="F108" s="130"/>
    </row>
    <row r="109">
      <c r="B109" s="129"/>
      <c r="F109" s="130"/>
    </row>
    <row r="110">
      <c r="B110" s="129"/>
      <c r="F110" s="130"/>
    </row>
    <row r="111">
      <c r="B111" s="129"/>
      <c r="F111" s="130"/>
    </row>
    <row r="112">
      <c r="B112" s="129"/>
      <c r="F112" s="130"/>
    </row>
    <row r="113">
      <c r="B113" s="129"/>
      <c r="F113" s="130"/>
    </row>
    <row r="114">
      <c r="B114" s="129"/>
      <c r="F114" s="130"/>
    </row>
    <row r="115">
      <c r="B115" s="129"/>
      <c r="F115" s="130"/>
    </row>
    <row r="116">
      <c r="B116" s="129"/>
      <c r="F116" s="130"/>
    </row>
    <row r="117">
      <c r="B117" s="129"/>
      <c r="F117" s="130"/>
    </row>
    <row r="118">
      <c r="B118" s="129"/>
      <c r="F118" s="130"/>
    </row>
    <row r="119">
      <c r="B119" s="129"/>
      <c r="F119" s="130"/>
    </row>
    <row r="120">
      <c r="B120" s="129"/>
      <c r="F120" s="130"/>
    </row>
    <row r="121">
      <c r="B121" s="129"/>
      <c r="F121" s="130"/>
    </row>
    <row r="122">
      <c r="B122" s="129"/>
      <c r="F122" s="130"/>
    </row>
    <row r="123">
      <c r="B123" s="129"/>
      <c r="F123" s="130"/>
    </row>
    <row r="124">
      <c r="B124" s="129"/>
      <c r="F124" s="130"/>
    </row>
    <row r="125">
      <c r="B125" s="129"/>
      <c r="F125" s="130"/>
    </row>
    <row r="126">
      <c r="B126" s="129"/>
      <c r="F126" s="130"/>
    </row>
    <row r="127">
      <c r="B127" s="129"/>
      <c r="F127" s="130"/>
    </row>
    <row r="128">
      <c r="B128" s="129"/>
      <c r="F128" s="130"/>
    </row>
    <row r="129">
      <c r="B129" s="129"/>
      <c r="F129" s="130"/>
    </row>
    <row r="130">
      <c r="B130" s="129"/>
      <c r="F130" s="130"/>
    </row>
    <row r="131">
      <c r="B131" s="129"/>
      <c r="F131" s="130"/>
    </row>
    <row r="132">
      <c r="B132" s="129"/>
      <c r="F132" s="130"/>
    </row>
    <row r="133">
      <c r="B133" s="129"/>
      <c r="F133" s="130"/>
    </row>
    <row r="134">
      <c r="B134" s="129"/>
      <c r="F134" s="130"/>
    </row>
    <row r="135">
      <c r="B135" s="129"/>
      <c r="F135" s="130"/>
    </row>
    <row r="136">
      <c r="B136" s="129"/>
      <c r="F136" s="130"/>
    </row>
    <row r="137">
      <c r="B137" s="129"/>
      <c r="F137" s="130"/>
    </row>
    <row r="138">
      <c r="B138" s="129"/>
      <c r="F138" s="130"/>
    </row>
    <row r="139">
      <c r="B139" s="129"/>
      <c r="F139" s="130"/>
    </row>
    <row r="140">
      <c r="B140" s="129"/>
      <c r="F140" s="130"/>
    </row>
    <row r="141">
      <c r="B141" s="129"/>
      <c r="F141" s="130"/>
    </row>
    <row r="142">
      <c r="B142" s="129"/>
      <c r="F142" s="130"/>
    </row>
    <row r="143">
      <c r="B143" s="129"/>
      <c r="F143" s="130"/>
    </row>
    <row r="144">
      <c r="B144" s="129"/>
      <c r="F144" s="130"/>
    </row>
    <row r="145">
      <c r="B145" s="129"/>
      <c r="F145" s="130"/>
    </row>
    <row r="146">
      <c r="B146" s="129"/>
      <c r="F146" s="130"/>
    </row>
    <row r="147">
      <c r="B147" s="129"/>
      <c r="F147" s="130"/>
    </row>
    <row r="148">
      <c r="B148" s="129"/>
      <c r="F148" s="130"/>
    </row>
    <row r="149">
      <c r="B149" s="129"/>
      <c r="F149" s="130"/>
    </row>
    <row r="150">
      <c r="B150" s="129"/>
      <c r="F150" s="130"/>
    </row>
    <row r="151">
      <c r="B151" s="129"/>
      <c r="F151" s="130"/>
    </row>
    <row r="152">
      <c r="B152" s="129"/>
      <c r="F152" s="130"/>
    </row>
    <row r="153">
      <c r="B153" s="129"/>
      <c r="F153" s="130"/>
    </row>
    <row r="154">
      <c r="B154" s="129"/>
      <c r="F154" s="130"/>
    </row>
    <row r="155">
      <c r="B155" s="129"/>
      <c r="F155" s="130"/>
    </row>
    <row r="156">
      <c r="B156" s="129"/>
      <c r="F156" s="130"/>
    </row>
    <row r="157">
      <c r="B157" s="129"/>
      <c r="F157" s="130"/>
    </row>
    <row r="158">
      <c r="B158" s="129"/>
      <c r="F158" s="130"/>
    </row>
    <row r="159">
      <c r="B159" s="129"/>
      <c r="F159" s="130"/>
    </row>
    <row r="160">
      <c r="B160" s="129"/>
      <c r="F160" s="130"/>
    </row>
    <row r="161">
      <c r="B161" s="129"/>
      <c r="F161" s="130"/>
    </row>
    <row r="162">
      <c r="B162" s="129"/>
      <c r="F162" s="130"/>
    </row>
    <row r="163">
      <c r="B163" s="129"/>
      <c r="F163" s="130"/>
    </row>
    <row r="164">
      <c r="B164" s="129"/>
      <c r="F164" s="130"/>
    </row>
    <row r="165">
      <c r="B165" s="129"/>
      <c r="F165" s="130"/>
    </row>
    <row r="166">
      <c r="B166" s="129"/>
      <c r="F166" s="130"/>
    </row>
    <row r="167">
      <c r="B167" s="129"/>
      <c r="F167" s="130"/>
    </row>
    <row r="168">
      <c r="B168" s="129"/>
      <c r="F168" s="130"/>
    </row>
    <row r="169">
      <c r="B169" s="129"/>
      <c r="F169" s="130"/>
    </row>
    <row r="170">
      <c r="B170" s="129"/>
      <c r="F170" s="130"/>
    </row>
    <row r="171">
      <c r="B171" s="129"/>
      <c r="F171" s="130"/>
    </row>
    <row r="172">
      <c r="B172" s="129"/>
      <c r="F172" s="130"/>
    </row>
    <row r="173">
      <c r="B173" s="129"/>
      <c r="F173" s="130"/>
    </row>
    <row r="174">
      <c r="B174" s="129"/>
      <c r="F174" s="130"/>
    </row>
    <row r="175">
      <c r="B175" s="129"/>
      <c r="F175" s="130"/>
    </row>
    <row r="176">
      <c r="B176" s="129"/>
      <c r="F176" s="130"/>
    </row>
    <row r="177">
      <c r="B177" s="129"/>
      <c r="F177" s="130"/>
    </row>
    <row r="178">
      <c r="B178" s="129"/>
      <c r="F178" s="130"/>
    </row>
    <row r="179">
      <c r="B179" s="129"/>
      <c r="F179" s="130"/>
    </row>
    <row r="180">
      <c r="B180" s="129"/>
      <c r="F180" s="130"/>
    </row>
    <row r="181">
      <c r="B181" s="129"/>
      <c r="F181" s="130"/>
    </row>
    <row r="182">
      <c r="B182" s="129"/>
      <c r="F182" s="130"/>
    </row>
    <row r="183">
      <c r="B183" s="129"/>
      <c r="F183" s="130"/>
    </row>
    <row r="184">
      <c r="B184" s="129"/>
      <c r="F184" s="130"/>
    </row>
    <row r="185">
      <c r="B185" s="129"/>
      <c r="F185" s="130"/>
    </row>
    <row r="186">
      <c r="B186" s="129"/>
      <c r="F186" s="130"/>
    </row>
    <row r="187">
      <c r="B187" s="129"/>
      <c r="F187" s="130"/>
    </row>
    <row r="188">
      <c r="B188" s="129"/>
      <c r="F188" s="130"/>
    </row>
    <row r="189">
      <c r="B189" s="129"/>
      <c r="F189" s="130"/>
    </row>
    <row r="190">
      <c r="B190" s="129"/>
      <c r="F190" s="130"/>
    </row>
    <row r="191">
      <c r="B191" s="129"/>
      <c r="F191" s="130"/>
    </row>
    <row r="192">
      <c r="B192" s="129"/>
      <c r="F192" s="130"/>
    </row>
    <row r="193">
      <c r="B193" s="129"/>
      <c r="F193" s="130"/>
    </row>
    <row r="194">
      <c r="B194" s="129"/>
      <c r="F194" s="130"/>
    </row>
    <row r="195">
      <c r="B195" s="129"/>
      <c r="F195" s="130"/>
    </row>
    <row r="196">
      <c r="B196" s="129"/>
      <c r="F196" s="130"/>
    </row>
    <row r="197">
      <c r="B197" s="129"/>
      <c r="F197" s="130"/>
    </row>
    <row r="198">
      <c r="B198" s="129"/>
      <c r="F198" s="130"/>
    </row>
    <row r="199">
      <c r="B199" s="129"/>
      <c r="F199" s="130"/>
    </row>
    <row r="200">
      <c r="B200" s="129"/>
      <c r="F200" s="130"/>
    </row>
    <row r="201">
      <c r="B201" s="129"/>
      <c r="F201" s="130"/>
    </row>
    <row r="202">
      <c r="B202" s="129"/>
      <c r="F202" s="130"/>
    </row>
    <row r="203">
      <c r="B203" s="129"/>
      <c r="F203" s="130"/>
    </row>
    <row r="204">
      <c r="B204" s="129"/>
      <c r="F204" s="130"/>
    </row>
    <row r="205">
      <c r="B205" s="129"/>
      <c r="F205" s="130"/>
    </row>
    <row r="206">
      <c r="B206" s="129"/>
      <c r="F206" s="130"/>
    </row>
    <row r="207">
      <c r="B207" s="129"/>
      <c r="F207" s="130"/>
    </row>
    <row r="208">
      <c r="B208" s="129"/>
      <c r="F208" s="130"/>
    </row>
    <row r="209">
      <c r="B209" s="129"/>
      <c r="F209" s="130"/>
    </row>
    <row r="210">
      <c r="B210" s="129"/>
      <c r="F210" s="130"/>
    </row>
    <row r="211">
      <c r="B211" s="129"/>
      <c r="F211" s="130"/>
    </row>
    <row r="212">
      <c r="B212" s="129"/>
      <c r="F212" s="130"/>
    </row>
    <row r="213">
      <c r="B213" s="129"/>
      <c r="F213" s="130"/>
    </row>
    <row r="214">
      <c r="B214" s="129"/>
      <c r="F214" s="130"/>
    </row>
    <row r="215">
      <c r="B215" s="129"/>
      <c r="F215" s="130"/>
    </row>
    <row r="216">
      <c r="B216" s="129"/>
      <c r="F216" s="130"/>
    </row>
    <row r="217">
      <c r="B217" s="129"/>
      <c r="F217" s="130"/>
    </row>
    <row r="218">
      <c r="B218" s="129"/>
      <c r="F218" s="130"/>
    </row>
    <row r="219">
      <c r="B219" s="129"/>
      <c r="F219" s="130"/>
    </row>
    <row r="220">
      <c r="B220" s="129"/>
      <c r="F220" s="130"/>
    </row>
    <row r="221">
      <c r="B221" s="129"/>
      <c r="F221" s="130"/>
    </row>
    <row r="222">
      <c r="B222" s="129"/>
      <c r="F222" s="130"/>
    </row>
    <row r="223">
      <c r="B223" s="129"/>
      <c r="F223" s="130"/>
    </row>
    <row r="224">
      <c r="B224" s="129"/>
      <c r="F224" s="130"/>
    </row>
    <row r="225">
      <c r="B225" s="129"/>
      <c r="F225" s="130"/>
    </row>
    <row r="226">
      <c r="B226" s="129"/>
      <c r="F226" s="130"/>
    </row>
    <row r="227">
      <c r="B227" s="129"/>
      <c r="F227" s="130"/>
    </row>
    <row r="228">
      <c r="B228" s="129"/>
      <c r="F228" s="130"/>
    </row>
    <row r="229">
      <c r="B229" s="129"/>
      <c r="F229" s="130"/>
    </row>
    <row r="230">
      <c r="B230" s="129"/>
      <c r="F230" s="130"/>
    </row>
    <row r="231">
      <c r="B231" s="129"/>
      <c r="F231" s="130"/>
    </row>
    <row r="232">
      <c r="B232" s="129"/>
      <c r="F232" s="130"/>
    </row>
    <row r="233">
      <c r="B233" s="129"/>
      <c r="F233" s="130"/>
    </row>
    <row r="234">
      <c r="B234" s="129"/>
      <c r="F234" s="130"/>
    </row>
    <row r="235">
      <c r="B235" s="129"/>
      <c r="F235" s="130"/>
    </row>
    <row r="236">
      <c r="B236" s="129"/>
      <c r="F236" s="130"/>
    </row>
    <row r="237">
      <c r="B237" s="129"/>
      <c r="F237" s="130"/>
    </row>
    <row r="238">
      <c r="B238" s="129"/>
      <c r="F238" s="130"/>
    </row>
    <row r="239">
      <c r="B239" s="129"/>
      <c r="F239" s="130"/>
    </row>
    <row r="240">
      <c r="B240" s="129"/>
      <c r="F240" s="130"/>
    </row>
    <row r="241">
      <c r="B241" s="129"/>
      <c r="F241" s="130"/>
    </row>
    <row r="242">
      <c r="B242" s="129"/>
      <c r="F242" s="130"/>
    </row>
    <row r="243">
      <c r="B243" s="129"/>
      <c r="F243" s="130"/>
    </row>
    <row r="244">
      <c r="B244" s="129"/>
      <c r="F244" s="130"/>
    </row>
    <row r="245">
      <c r="B245" s="129"/>
      <c r="F245" s="130"/>
    </row>
    <row r="246">
      <c r="B246" s="129"/>
      <c r="F246" s="130"/>
    </row>
    <row r="247">
      <c r="B247" s="129"/>
      <c r="F247" s="130"/>
    </row>
    <row r="248">
      <c r="B248" s="129"/>
      <c r="F248" s="130"/>
    </row>
    <row r="249">
      <c r="B249" s="129"/>
      <c r="F249" s="130"/>
    </row>
    <row r="250">
      <c r="B250" s="129"/>
      <c r="F250" s="130"/>
    </row>
    <row r="251">
      <c r="B251" s="129"/>
      <c r="F251" s="130"/>
    </row>
    <row r="252">
      <c r="B252" s="129"/>
      <c r="F252" s="130"/>
    </row>
    <row r="253">
      <c r="B253" s="129"/>
      <c r="F253" s="130"/>
    </row>
    <row r="254">
      <c r="B254" s="129"/>
      <c r="F254" s="130"/>
    </row>
    <row r="255">
      <c r="B255" s="129"/>
      <c r="F255" s="130"/>
    </row>
    <row r="256">
      <c r="B256" s="129"/>
      <c r="F256" s="130"/>
    </row>
    <row r="257">
      <c r="B257" s="129"/>
      <c r="F257" s="130"/>
    </row>
    <row r="258">
      <c r="B258" s="129"/>
      <c r="F258" s="130"/>
    </row>
    <row r="259">
      <c r="B259" s="129"/>
      <c r="F259" s="130"/>
    </row>
    <row r="260">
      <c r="B260" s="129"/>
      <c r="F260" s="130"/>
    </row>
    <row r="261">
      <c r="B261" s="129"/>
      <c r="F261" s="130"/>
    </row>
    <row r="262">
      <c r="B262" s="129"/>
      <c r="F262" s="130"/>
    </row>
    <row r="263">
      <c r="B263" s="129"/>
      <c r="F263" s="130"/>
    </row>
    <row r="264">
      <c r="B264" s="129"/>
      <c r="F264" s="130"/>
    </row>
    <row r="265">
      <c r="B265" s="129"/>
      <c r="F265" s="130"/>
    </row>
    <row r="266">
      <c r="B266" s="129"/>
      <c r="F266" s="130"/>
    </row>
    <row r="267">
      <c r="B267" s="129"/>
      <c r="F267" s="130"/>
    </row>
    <row r="268">
      <c r="B268" s="129"/>
      <c r="F268" s="130"/>
    </row>
    <row r="269">
      <c r="B269" s="129"/>
      <c r="F269" s="130"/>
    </row>
    <row r="270">
      <c r="B270" s="129"/>
      <c r="F270" s="130"/>
    </row>
    <row r="271">
      <c r="B271" s="129"/>
      <c r="F271" s="130"/>
    </row>
    <row r="272">
      <c r="B272" s="129"/>
      <c r="F272" s="130"/>
    </row>
    <row r="273">
      <c r="B273" s="129"/>
      <c r="F273" s="130"/>
    </row>
    <row r="274">
      <c r="B274" s="129"/>
      <c r="F274" s="130"/>
    </row>
    <row r="275">
      <c r="B275" s="129"/>
      <c r="F275" s="130"/>
    </row>
    <row r="276">
      <c r="B276" s="129"/>
      <c r="F276" s="130"/>
    </row>
    <row r="277">
      <c r="B277" s="129"/>
      <c r="F277" s="130"/>
    </row>
    <row r="278">
      <c r="B278" s="129"/>
      <c r="F278" s="130"/>
    </row>
    <row r="279">
      <c r="B279" s="129"/>
      <c r="F279" s="130"/>
    </row>
    <row r="280">
      <c r="B280" s="129"/>
      <c r="F280" s="130"/>
    </row>
    <row r="281">
      <c r="B281" s="129"/>
      <c r="F281" s="130"/>
    </row>
    <row r="282">
      <c r="B282" s="129"/>
      <c r="F282" s="130"/>
    </row>
    <row r="283">
      <c r="B283" s="129"/>
      <c r="F283" s="130"/>
    </row>
    <row r="284">
      <c r="B284" s="129"/>
      <c r="F284" s="130"/>
    </row>
    <row r="285">
      <c r="B285" s="129"/>
      <c r="F285" s="130"/>
    </row>
    <row r="286">
      <c r="B286" s="129"/>
      <c r="F286" s="130"/>
    </row>
    <row r="287">
      <c r="B287" s="129"/>
      <c r="F287" s="130"/>
    </row>
    <row r="288">
      <c r="B288" s="129"/>
      <c r="F288" s="130"/>
    </row>
    <row r="289">
      <c r="B289" s="129"/>
      <c r="F289" s="130"/>
    </row>
    <row r="290">
      <c r="B290" s="129"/>
      <c r="F290" s="130"/>
    </row>
    <row r="291">
      <c r="B291" s="129"/>
      <c r="F291" s="130"/>
    </row>
    <row r="292">
      <c r="B292" s="129"/>
      <c r="F292" s="130"/>
    </row>
    <row r="293">
      <c r="B293" s="129"/>
      <c r="F293" s="130"/>
    </row>
    <row r="294">
      <c r="B294" s="129"/>
      <c r="F294" s="130"/>
    </row>
    <row r="295">
      <c r="B295" s="129"/>
      <c r="F295" s="130"/>
    </row>
    <row r="296">
      <c r="B296" s="129"/>
      <c r="F296" s="130"/>
    </row>
    <row r="297">
      <c r="B297" s="129"/>
      <c r="F297" s="130"/>
    </row>
    <row r="298">
      <c r="B298" s="129"/>
      <c r="F298" s="130"/>
    </row>
    <row r="299">
      <c r="B299" s="129"/>
      <c r="F299" s="130"/>
    </row>
    <row r="300">
      <c r="B300" s="129"/>
      <c r="F300" s="130"/>
    </row>
    <row r="301">
      <c r="B301" s="129"/>
      <c r="F301" s="130"/>
    </row>
    <row r="302">
      <c r="B302" s="129"/>
      <c r="F302" s="130"/>
    </row>
    <row r="303">
      <c r="B303" s="129"/>
      <c r="F303" s="130"/>
    </row>
    <row r="304">
      <c r="B304" s="129"/>
      <c r="F304" s="130"/>
    </row>
    <row r="305">
      <c r="B305" s="129"/>
      <c r="F305" s="130"/>
    </row>
    <row r="306">
      <c r="B306" s="129"/>
      <c r="F306" s="130"/>
    </row>
    <row r="307">
      <c r="B307" s="129"/>
      <c r="F307" s="130"/>
    </row>
    <row r="308">
      <c r="B308" s="129"/>
      <c r="F308" s="130"/>
    </row>
    <row r="309">
      <c r="B309" s="129"/>
      <c r="F309" s="130"/>
    </row>
    <row r="310">
      <c r="B310" s="129"/>
      <c r="F310" s="130"/>
    </row>
    <row r="311">
      <c r="B311" s="129"/>
      <c r="F311" s="130"/>
    </row>
    <row r="312">
      <c r="B312" s="129"/>
      <c r="F312" s="130"/>
    </row>
    <row r="313">
      <c r="B313" s="129"/>
      <c r="F313" s="130"/>
    </row>
    <row r="314">
      <c r="B314" s="129"/>
      <c r="F314" s="130"/>
    </row>
    <row r="315">
      <c r="B315" s="129"/>
      <c r="F315" s="130"/>
    </row>
    <row r="316">
      <c r="B316" s="129"/>
      <c r="F316" s="130"/>
    </row>
    <row r="317">
      <c r="B317" s="129"/>
      <c r="F317" s="130"/>
    </row>
    <row r="318">
      <c r="B318" s="129"/>
      <c r="F318" s="130"/>
    </row>
    <row r="319">
      <c r="B319" s="129"/>
      <c r="F319" s="130"/>
    </row>
    <row r="320">
      <c r="B320" s="129"/>
      <c r="F320" s="130"/>
    </row>
    <row r="321">
      <c r="B321" s="129"/>
      <c r="F321" s="130"/>
    </row>
    <row r="322">
      <c r="B322" s="129"/>
      <c r="F322" s="130"/>
    </row>
    <row r="323">
      <c r="B323" s="129"/>
      <c r="F323" s="130"/>
    </row>
    <row r="324">
      <c r="B324" s="129"/>
      <c r="F324" s="130"/>
    </row>
    <row r="325">
      <c r="B325" s="129"/>
      <c r="F325" s="130"/>
    </row>
    <row r="326">
      <c r="B326" s="129"/>
      <c r="F326" s="130"/>
    </row>
    <row r="327">
      <c r="B327" s="129"/>
      <c r="F327" s="130"/>
    </row>
    <row r="328">
      <c r="B328" s="129"/>
      <c r="F328" s="130"/>
    </row>
    <row r="329">
      <c r="B329" s="129"/>
      <c r="F329" s="130"/>
    </row>
    <row r="330">
      <c r="B330" s="129"/>
      <c r="F330" s="130"/>
    </row>
    <row r="331">
      <c r="B331" s="129"/>
      <c r="F331" s="130"/>
    </row>
    <row r="332">
      <c r="B332" s="129"/>
      <c r="F332" s="130"/>
    </row>
    <row r="333">
      <c r="B333" s="129"/>
      <c r="F333" s="130"/>
    </row>
    <row r="334">
      <c r="B334" s="129"/>
      <c r="F334" s="130"/>
    </row>
    <row r="335">
      <c r="B335" s="129"/>
      <c r="F335" s="130"/>
    </row>
    <row r="336">
      <c r="B336" s="129"/>
      <c r="F336" s="130"/>
    </row>
    <row r="337">
      <c r="B337" s="129"/>
      <c r="F337" s="130"/>
    </row>
    <row r="338">
      <c r="B338" s="129"/>
      <c r="F338" s="130"/>
    </row>
    <row r="339">
      <c r="B339" s="129"/>
      <c r="F339" s="130"/>
    </row>
    <row r="340">
      <c r="B340" s="129"/>
      <c r="F340" s="130"/>
    </row>
    <row r="341">
      <c r="B341" s="129"/>
      <c r="F341" s="130"/>
    </row>
    <row r="342">
      <c r="B342" s="129"/>
      <c r="F342" s="130"/>
    </row>
    <row r="343">
      <c r="B343" s="129"/>
      <c r="F343" s="130"/>
    </row>
    <row r="344">
      <c r="B344" s="129"/>
      <c r="F344" s="130"/>
    </row>
    <row r="345">
      <c r="B345" s="129"/>
      <c r="F345" s="130"/>
    </row>
    <row r="346">
      <c r="B346" s="129"/>
      <c r="F346" s="130"/>
    </row>
    <row r="347">
      <c r="B347" s="129"/>
      <c r="F347" s="130"/>
    </row>
    <row r="348">
      <c r="B348" s="129"/>
      <c r="F348" s="130"/>
    </row>
    <row r="349">
      <c r="B349" s="129"/>
      <c r="F349" s="130"/>
    </row>
    <row r="350">
      <c r="B350" s="129"/>
      <c r="F350" s="130"/>
    </row>
    <row r="351">
      <c r="B351" s="129"/>
      <c r="F351" s="130"/>
    </row>
    <row r="352">
      <c r="B352" s="129"/>
      <c r="F352" s="130"/>
    </row>
    <row r="353">
      <c r="B353" s="129"/>
      <c r="F353" s="130"/>
    </row>
    <row r="354">
      <c r="B354" s="129"/>
      <c r="F354" s="130"/>
    </row>
    <row r="355">
      <c r="B355" s="129"/>
      <c r="F355" s="130"/>
    </row>
    <row r="356">
      <c r="B356" s="129"/>
      <c r="F356" s="130"/>
    </row>
    <row r="357">
      <c r="B357" s="129"/>
      <c r="F357" s="130"/>
    </row>
    <row r="358">
      <c r="B358" s="129"/>
      <c r="F358" s="130"/>
    </row>
    <row r="359">
      <c r="B359" s="129"/>
      <c r="F359" s="130"/>
    </row>
    <row r="360">
      <c r="B360" s="129"/>
      <c r="F360" s="130"/>
    </row>
    <row r="361">
      <c r="B361" s="129"/>
      <c r="F361" s="130"/>
    </row>
    <row r="362">
      <c r="B362" s="129"/>
      <c r="F362" s="130"/>
    </row>
    <row r="363">
      <c r="B363" s="129"/>
      <c r="F363" s="130"/>
    </row>
    <row r="364">
      <c r="B364" s="129"/>
      <c r="F364" s="130"/>
    </row>
    <row r="365">
      <c r="B365" s="129"/>
      <c r="F365" s="130"/>
    </row>
    <row r="366">
      <c r="B366" s="129"/>
      <c r="F366" s="130"/>
    </row>
    <row r="367">
      <c r="B367" s="129"/>
      <c r="F367" s="130"/>
    </row>
    <row r="368">
      <c r="B368" s="129"/>
      <c r="F368" s="130"/>
    </row>
    <row r="369">
      <c r="B369" s="129"/>
      <c r="F369" s="130"/>
    </row>
    <row r="370">
      <c r="B370" s="129"/>
      <c r="F370" s="130"/>
    </row>
    <row r="371">
      <c r="B371" s="129"/>
      <c r="F371" s="130"/>
    </row>
    <row r="372">
      <c r="B372" s="129"/>
      <c r="F372" s="130"/>
    </row>
    <row r="373">
      <c r="B373" s="129"/>
      <c r="F373" s="130"/>
    </row>
    <row r="374">
      <c r="B374" s="129"/>
      <c r="F374" s="130"/>
    </row>
    <row r="375">
      <c r="B375" s="129"/>
      <c r="F375" s="130"/>
    </row>
    <row r="376">
      <c r="B376" s="129"/>
      <c r="F376" s="130"/>
    </row>
    <row r="377">
      <c r="B377" s="129"/>
      <c r="F377" s="130"/>
    </row>
    <row r="378">
      <c r="B378" s="129"/>
      <c r="F378" s="130"/>
    </row>
    <row r="379">
      <c r="B379" s="129"/>
      <c r="F379" s="130"/>
    </row>
    <row r="380">
      <c r="B380" s="129"/>
      <c r="F380" s="130"/>
    </row>
    <row r="381">
      <c r="B381" s="129"/>
      <c r="F381" s="130"/>
    </row>
    <row r="382">
      <c r="B382" s="129"/>
      <c r="F382" s="130"/>
    </row>
    <row r="383">
      <c r="B383" s="129"/>
      <c r="F383" s="130"/>
    </row>
    <row r="384">
      <c r="B384" s="129"/>
      <c r="F384" s="130"/>
    </row>
    <row r="385">
      <c r="B385" s="129"/>
      <c r="F385" s="130"/>
    </row>
    <row r="386">
      <c r="B386" s="129"/>
      <c r="F386" s="130"/>
    </row>
    <row r="387">
      <c r="B387" s="129"/>
      <c r="F387" s="130"/>
    </row>
    <row r="388">
      <c r="B388" s="129"/>
      <c r="F388" s="130"/>
    </row>
    <row r="389">
      <c r="B389" s="129"/>
      <c r="F389" s="130"/>
    </row>
    <row r="390">
      <c r="B390" s="129"/>
      <c r="F390" s="130"/>
    </row>
    <row r="391">
      <c r="B391" s="129"/>
      <c r="F391" s="130"/>
    </row>
    <row r="392">
      <c r="B392" s="129"/>
      <c r="F392" s="130"/>
    </row>
    <row r="393">
      <c r="B393" s="129"/>
      <c r="F393" s="130"/>
    </row>
    <row r="394">
      <c r="B394" s="129"/>
      <c r="F394" s="130"/>
    </row>
    <row r="395">
      <c r="B395" s="129"/>
      <c r="F395" s="130"/>
    </row>
    <row r="396">
      <c r="B396" s="129"/>
      <c r="F396" s="130"/>
    </row>
    <row r="397">
      <c r="B397" s="129"/>
      <c r="F397" s="130"/>
    </row>
    <row r="398">
      <c r="B398" s="129"/>
      <c r="F398" s="130"/>
    </row>
    <row r="399">
      <c r="B399" s="129"/>
      <c r="F399" s="130"/>
    </row>
    <row r="400">
      <c r="B400" s="129"/>
      <c r="F400" s="130"/>
    </row>
    <row r="401">
      <c r="B401" s="129"/>
      <c r="F401" s="130"/>
    </row>
    <row r="402">
      <c r="B402" s="129"/>
      <c r="F402" s="130"/>
    </row>
    <row r="403">
      <c r="B403" s="129"/>
      <c r="F403" s="130"/>
    </row>
    <row r="404">
      <c r="B404" s="129"/>
      <c r="F404" s="130"/>
    </row>
    <row r="405">
      <c r="B405" s="129"/>
      <c r="F405" s="130"/>
    </row>
    <row r="406">
      <c r="B406" s="129"/>
      <c r="F406" s="130"/>
    </row>
    <row r="407">
      <c r="B407" s="129"/>
      <c r="F407" s="130"/>
    </row>
    <row r="408">
      <c r="B408" s="129"/>
      <c r="F408" s="130"/>
    </row>
    <row r="409">
      <c r="B409" s="129"/>
      <c r="F409" s="130"/>
    </row>
    <row r="410">
      <c r="B410" s="129"/>
      <c r="F410" s="130"/>
    </row>
    <row r="411">
      <c r="B411" s="129"/>
      <c r="F411" s="130"/>
    </row>
    <row r="412">
      <c r="B412" s="129"/>
      <c r="F412" s="130"/>
    </row>
    <row r="413">
      <c r="B413" s="129"/>
      <c r="F413" s="130"/>
    </row>
    <row r="414">
      <c r="B414" s="129"/>
      <c r="F414" s="130"/>
    </row>
    <row r="415">
      <c r="B415" s="129"/>
      <c r="F415" s="130"/>
    </row>
    <row r="416">
      <c r="B416" s="129"/>
      <c r="F416" s="130"/>
    </row>
    <row r="417">
      <c r="B417" s="129"/>
      <c r="F417" s="130"/>
    </row>
    <row r="418">
      <c r="B418" s="129"/>
      <c r="F418" s="130"/>
    </row>
    <row r="419">
      <c r="B419" s="129"/>
      <c r="F419" s="130"/>
    </row>
    <row r="420">
      <c r="B420" s="129"/>
      <c r="F420" s="130"/>
    </row>
    <row r="421">
      <c r="B421" s="129"/>
      <c r="F421" s="130"/>
    </row>
    <row r="422">
      <c r="B422" s="129"/>
      <c r="F422" s="130"/>
    </row>
    <row r="423">
      <c r="B423" s="129"/>
      <c r="F423" s="130"/>
    </row>
    <row r="424">
      <c r="B424" s="129"/>
      <c r="F424" s="130"/>
    </row>
    <row r="425">
      <c r="B425" s="129"/>
      <c r="F425" s="130"/>
    </row>
    <row r="426">
      <c r="B426" s="129"/>
      <c r="F426" s="130"/>
    </row>
    <row r="427">
      <c r="B427" s="129"/>
      <c r="F427" s="130"/>
    </row>
    <row r="428">
      <c r="B428" s="129"/>
      <c r="F428" s="130"/>
    </row>
    <row r="429">
      <c r="B429" s="129"/>
      <c r="F429" s="130"/>
    </row>
    <row r="430">
      <c r="B430" s="129"/>
      <c r="F430" s="130"/>
    </row>
    <row r="431">
      <c r="B431" s="129"/>
      <c r="F431" s="130"/>
    </row>
    <row r="432">
      <c r="B432" s="129"/>
      <c r="F432" s="130"/>
    </row>
    <row r="433">
      <c r="B433" s="129"/>
      <c r="F433" s="130"/>
    </row>
    <row r="434">
      <c r="B434" s="129"/>
      <c r="F434" s="130"/>
    </row>
    <row r="435">
      <c r="B435" s="129"/>
      <c r="F435" s="130"/>
    </row>
    <row r="436">
      <c r="B436" s="129"/>
      <c r="F436" s="130"/>
    </row>
    <row r="437">
      <c r="B437" s="129"/>
      <c r="F437" s="130"/>
    </row>
    <row r="438">
      <c r="B438" s="129"/>
      <c r="F438" s="130"/>
    </row>
    <row r="439">
      <c r="B439" s="129"/>
      <c r="F439" s="130"/>
    </row>
    <row r="440">
      <c r="B440" s="129"/>
      <c r="F440" s="130"/>
    </row>
    <row r="441">
      <c r="B441" s="129"/>
      <c r="F441" s="130"/>
    </row>
    <row r="442">
      <c r="B442" s="129"/>
      <c r="F442" s="130"/>
    </row>
    <row r="443">
      <c r="B443" s="129"/>
      <c r="F443" s="130"/>
    </row>
    <row r="444">
      <c r="B444" s="129"/>
      <c r="F444" s="130"/>
    </row>
    <row r="445">
      <c r="B445" s="129"/>
      <c r="F445" s="130"/>
    </row>
    <row r="446">
      <c r="B446" s="129"/>
      <c r="F446" s="130"/>
    </row>
    <row r="447">
      <c r="B447" s="129"/>
      <c r="F447" s="130"/>
    </row>
    <row r="448">
      <c r="B448" s="129"/>
      <c r="F448" s="130"/>
    </row>
    <row r="449">
      <c r="B449" s="129"/>
      <c r="F449" s="130"/>
    </row>
    <row r="450">
      <c r="B450" s="129"/>
      <c r="F450" s="130"/>
    </row>
    <row r="451">
      <c r="B451" s="129"/>
      <c r="F451" s="130"/>
    </row>
    <row r="452">
      <c r="B452" s="129"/>
      <c r="F452" s="130"/>
    </row>
    <row r="453">
      <c r="B453" s="129"/>
      <c r="F453" s="130"/>
    </row>
    <row r="454">
      <c r="B454" s="129"/>
      <c r="F454" s="130"/>
    </row>
    <row r="455">
      <c r="B455" s="129"/>
      <c r="F455" s="130"/>
    </row>
    <row r="456">
      <c r="B456" s="129"/>
      <c r="F456" s="130"/>
    </row>
    <row r="457">
      <c r="B457" s="129"/>
      <c r="F457" s="130"/>
    </row>
    <row r="458">
      <c r="B458" s="129"/>
      <c r="F458" s="130"/>
    </row>
    <row r="459">
      <c r="B459" s="129"/>
      <c r="F459" s="130"/>
    </row>
    <row r="460">
      <c r="B460" s="129"/>
      <c r="F460" s="130"/>
    </row>
    <row r="461">
      <c r="B461" s="129"/>
      <c r="F461" s="130"/>
    </row>
    <row r="462">
      <c r="B462" s="129"/>
      <c r="F462" s="130"/>
    </row>
    <row r="463">
      <c r="B463" s="129"/>
      <c r="F463" s="130"/>
    </row>
    <row r="464">
      <c r="B464" s="129"/>
      <c r="F464" s="130"/>
    </row>
    <row r="465">
      <c r="B465" s="129"/>
      <c r="F465" s="130"/>
    </row>
    <row r="466">
      <c r="B466" s="129"/>
      <c r="F466" s="130"/>
    </row>
    <row r="467">
      <c r="B467" s="129"/>
      <c r="F467" s="130"/>
    </row>
    <row r="468">
      <c r="B468" s="129"/>
      <c r="F468" s="130"/>
    </row>
    <row r="469">
      <c r="B469" s="129"/>
      <c r="F469" s="130"/>
    </row>
    <row r="470">
      <c r="B470" s="129"/>
      <c r="F470" s="130"/>
    </row>
    <row r="471">
      <c r="B471" s="129"/>
      <c r="F471" s="130"/>
    </row>
    <row r="472">
      <c r="B472" s="129"/>
      <c r="F472" s="130"/>
    </row>
    <row r="473">
      <c r="B473" s="129"/>
      <c r="F473" s="130"/>
    </row>
    <row r="474">
      <c r="B474" s="129"/>
      <c r="F474" s="130"/>
    </row>
    <row r="475">
      <c r="B475" s="129"/>
      <c r="F475" s="130"/>
    </row>
    <row r="476">
      <c r="B476" s="129"/>
      <c r="F476" s="130"/>
    </row>
    <row r="477">
      <c r="B477" s="129"/>
      <c r="F477" s="130"/>
    </row>
    <row r="478">
      <c r="B478" s="129"/>
      <c r="F478" s="130"/>
    </row>
    <row r="479">
      <c r="B479" s="129"/>
      <c r="F479" s="130"/>
    </row>
    <row r="480">
      <c r="B480" s="129"/>
      <c r="F480" s="130"/>
    </row>
    <row r="481">
      <c r="B481" s="129"/>
      <c r="F481" s="130"/>
    </row>
    <row r="482">
      <c r="B482" s="129"/>
      <c r="F482" s="130"/>
    </row>
    <row r="483">
      <c r="B483" s="129"/>
      <c r="F483" s="130"/>
    </row>
    <row r="484">
      <c r="B484" s="129"/>
      <c r="F484" s="130"/>
    </row>
    <row r="485">
      <c r="B485" s="129"/>
      <c r="F485" s="130"/>
    </row>
    <row r="486">
      <c r="B486" s="129"/>
      <c r="F486" s="130"/>
    </row>
    <row r="487">
      <c r="B487" s="129"/>
      <c r="F487" s="130"/>
    </row>
    <row r="488">
      <c r="B488" s="129"/>
      <c r="F488" s="130"/>
    </row>
    <row r="489">
      <c r="B489" s="129"/>
      <c r="F489" s="130"/>
    </row>
    <row r="490">
      <c r="B490" s="129"/>
      <c r="F490" s="130"/>
    </row>
    <row r="491">
      <c r="B491" s="129"/>
      <c r="F491" s="130"/>
    </row>
    <row r="492">
      <c r="B492" s="129"/>
      <c r="F492" s="130"/>
    </row>
    <row r="493">
      <c r="B493" s="129"/>
      <c r="F493" s="130"/>
    </row>
    <row r="494">
      <c r="B494" s="129"/>
      <c r="F494" s="130"/>
    </row>
    <row r="495">
      <c r="B495" s="129"/>
      <c r="F495" s="130"/>
    </row>
    <row r="496">
      <c r="B496" s="129"/>
      <c r="F496" s="130"/>
    </row>
    <row r="497">
      <c r="B497" s="129"/>
      <c r="F497" s="130"/>
    </row>
    <row r="498">
      <c r="B498" s="129"/>
      <c r="F498" s="130"/>
    </row>
    <row r="499">
      <c r="B499" s="129"/>
      <c r="F499" s="130"/>
    </row>
    <row r="500">
      <c r="B500" s="129"/>
      <c r="F500" s="130"/>
    </row>
    <row r="501">
      <c r="B501" s="129"/>
      <c r="F501" s="130"/>
    </row>
    <row r="502">
      <c r="B502" s="129"/>
      <c r="F502" s="130"/>
    </row>
    <row r="503">
      <c r="B503" s="129"/>
      <c r="F503" s="130"/>
    </row>
    <row r="504">
      <c r="B504" s="129"/>
      <c r="F504" s="130"/>
    </row>
    <row r="505">
      <c r="B505" s="129"/>
      <c r="F505" s="130"/>
    </row>
    <row r="506">
      <c r="B506" s="129"/>
      <c r="F506" s="130"/>
    </row>
    <row r="507">
      <c r="B507" s="129"/>
      <c r="F507" s="130"/>
    </row>
    <row r="508">
      <c r="B508" s="129"/>
      <c r="F508" s="130"/>
    </row>
    <row r="509">
      <c r="B509" s="129"/>
      <c r="F509" s="130"/>
    </row>
    <row r="510">
      <c r="B510" s="129"/>
      <c r="F510" s="130"/>
    </row>
    <row r="511">
      <c r="B511" s="129"/>
      <c r="F511" s="130"/>
    </row>
    <row r="512">
      <c r="B512" s="129"/>
      <c r="F512" s="130"/>
    </row>
    <row r="513">
      <c r="B513" s="129"/>
      <c r="F513" s="130"/>
    </row>
    <row r="514">
      <c r="B514" s="129"/>
      <c r="F514" s="130"/>
    </row>
    <row r="515">
      <c r="B515" s="129"/>
      <c r="F515" s="130"/>
    </row>
    <row r="516">
      <c r="B516" s="129"/>
      <c r="F516" s="130"/>
    </row>
    <row r="517">
      <c r="B517" s="129"/>
      <c r="F517" s="130"/>
    </row>
    <row r="518">
      <c r="B518" s="129"/>
      <c r="F518" s="130"/>
    </row>
    <row r="519">
      <c r="B519" s="129"/>
      <c r="F519" s="130"/>
    </row>
    <row r="520">
      <c r="B520" s="129"/>
      <c r="F520" s="130"/>
    </row>
    <row r="521">
      <c r="B521" s="129"/>
      <c r="F521" s="130"/>
    </row>
    <row r="522">
      <c r="B522" s="129"/>
      <c r="F522" s="130"/>
    </row>
    <row r="523">
      <c r="B523" s="129"/>
      <c r="F523" s="130"/>
    </row>
    <row r="524">
      <c r="B524" s="129"/>
      <c r="F524" s="130"/>
    </row>
    <row r="525">
      <c r="B525" s="129"/>
      <c r="F525" s="130"/>
    </row>
    <row r="526">
      <c r="B526" s="129"/>
      <c r="F526" s="130"/>
    </row>
    <row r="527">
      <c r="B527" s="129"/>
      <c r="F527" s="130"/>
    </row>
    <row r="528">
      <c r="B528" s="129"/>
      <c r="F528" s="130"/>
    </row>
    <row r="529">
      <c r="B529" s="129"/>
      <c r="F529" s="130"/>
    </row>
    <row r="530">
      <c r="B530" s="129"/>
      <c r="F530" s="130"/>
    </row>
    <row r="531">
      <c r="B531" s="129"/>
      <c r="F531" s="130"/>
    </row>
    <row r="532">
      <c r="B532" s="129"/>
      <c r="F532" s="130"/>
    </row>
    <row r="533">
      <c r="B533" s="129"/>
      <c r="F533" s="130"/>
    </row>
    <row r="534">
      <c r="B534" s="129"/>
      <c r="F534" s="130"/>
    </row>
    <row r="535">
      <c r="B535" s="129"/>
      <c r="F535" s="130"/>
    </row>
    <row r="536">
      <c r="B536" s="129"/>
      <c r="F536" s="130"/>
    </row>
    <row r="537">
      <c r="B537" s="129"/>
      <c r="F537" s="130"/>
    </row>
    <row r="538">
      <c r="B538" s="129"/>
      <c r="F538" s="130"/>
    </row>
    <row r="539">
      <c r="B539" s="129"/>
      <c r="F539" s="130"/>
    </row>
    <row r="540">
      <c r="B540" s="129"/>
      <c r="F540" s="130"/>
    </row>
    <row r="541">
      <c r="B541" s="129"/>
      <c r="F541" s="130"/>
    </row>
    <row r="542">
      <c r="B542" s="129"/>
      <c r="F542" s="130"/>
    </row>
    <row r="543">
      <c r="B543" s="129"/>
      <c r="F543" s="130"/>
    </row>
    <row r="544">
      <c r="B544" s="129"/>
      <c r="F544" s="130"/>
    </row>
    <row r="545">
      <c r="B545" s="129"/>
      <c r="F545" s="130"/>
    </row>
    <row r="546">
      <c r="B546" s="129"/>
      <c r="F546" s="130"/>
    </row>
    <row r="547">
      <c r="B547" s="129"/>
      <c r="F547" s="130"/>
    </row>
    <row r="548">
      <c r="B548" s="129"/>
      <c r="F548" s="130"/>
    </row>
    <row r="549">
      <c r="B549" s="129"/>
      <c r="F549" s="130"/>
    </row>
    <row r="550">
      <c r="B550" s="129"/>
      <c r="F550" s="130"/>
    </row>
    <row r="551">
      <c r="B551" s="129"/>
      <c r="F551" s="130"/>
    </row>
    <row r="552">
      <c r="B552" s="129"/>
      <c r="F552" s="130"/>
    </row>
    <row r="553">
      <c r="B553" s="129"/>
      <c r="F553" s="130"/>
    </row>
    <row r="554">
      <c r="B554" s="129"/>
      <c r="F554" s="130"/>
    </row>
    <row r="555">
      <c r="B555" s="129"/>
      <c r="F555" s="130"/>
    </row>
    <row r="556">
      <c r="B556" s="129"/>
      <c r="F556" s="130"/>
    </row>
    <row r="557">
      <c r="B557" s="129"/>
      <c r="F557" s="130"/>
    </row>
    <row r="558">
      <c r="B558" s="129"/>
      <c r="F558" s="130"/>
    </row>
    <row r="559">
      <c r="B559" s="129"/>
      <c r="F559" s="130"/>
    </row>
    <row r="560">
      <c r="B560" s="129"/>
      <c r="F560" s="130"/>
    </row>
    <row r="561">
      <c r="B561" s="129"/>
      <c r="F561" s="130"/>
    </row>
    <row r="562">
      <c r="B562" s="129"/>
      <c r="F562" s="130"/>
    </row>
    <row r="563">
      <c r="B563" s="129"/>
      <c r="F563" s="130"/>
    </row>
    <row r="564">
      <c r="B564" s="129"/>
      <c r="F564" s="130"/>
    </row>
    <row r="565">
      <c r="B565" s="129"/>
      <c r="F565" s="130"/>
    </row>
    <row r="566">
      <c r="B566" s="129"/>
      <c r="F566" s="130"/>
    </row>
    <row r="567">
      <c r="B567" s="129"/>
      <c r="F567" s="130"/>
    </row>
    <row r="568">
      <c r="B568" s="129"/>
      <c r="F568" s="130"/>
    </row>
    <row r="569">
      <c r="B569" s="129"/>
      <c r="F569" s="130"/>
    </row>
    <row r="570">
      <c r="B570" s="129"/>
      <c r="F570" s="130"/>
    </row>
    <row r="571">
      <c r="B571" s="129"/>
      <c r="F571" s="130"/>
    </row>
    <row r="572">
      <c r="B572" s="129"/>
      <c r="F572" s="130"/>
    </row>
    <row r="573">
      <c r="B573" s="129"/>
      <c r="F573" s="130"/>
    </row>
    <row r="574">
      <c r="B574" s="129"/>
      <c r="F574" s="130"/>
    </row>
    <row r="575">
      <c r="B575" s="129"/>
      <c r="F575" s="130"/>
    </row>
    <row r="576">
      <c r="B576" s="129"/>
      <c r="F576" s="130"/>
    </row>
    <row r="577">
      <c r="B577" s="129"/>
      <c r="F577" s="130"/>
    </row>
    <row r="578">
      <c r="B578" s="129"/>
      <c r="F578" s="130"/>
    </row>
    <row r="579">
      <c r="B579" s="129"/>
      <c r="F579" s="130"/>
    </row>
    <row r="580">
      <c r="B580" s="129"/>
      <c r="F580" s="130"/>
    </row>
    <row r="581">
      <c r="B581" s="129"/>
      <c r="F581" s="130"/>
    </row>
    <row r="582">
      <c r="B582" s="129"/>
      <c r="F582" s="130"/>
    </row>
    <row r="583">
      <c r="B583" s="129"/>
      <c r="F583" s="130"/>
    </row>
    <row r="584">
      <c r="B584" s="129"/>
      <c r="F584" s="130"/>
    </row>
    <row r="585">
      <c r="B585" s="129"/>
      <c r="F585" s="130"/>
    </row>
    <row r="586">
      <c r="B586" s="129"/>
      <c r="F586" s="130"/>
    </row>
    <row r="587">
      <c r="B587" s="129"/>
      <c r="F587" s="130"/>
    </row>
    <row r="588">
      <c r="B588" s="129"/>
      <c r="F588" s="130"/>
    </row>
    <row r="589">
      <c r="B589" s="129"/>
      <c r="F589" s="130"/>
    </row>
    <row r="590">
      <c r="B590" s="129"/>
      <c r="F590" s="130"/>
    </row>
    <row r="591">
      <c r="B591" s="129"/>
      <c r="F591" s="130"/>
    </row>
    <row r="592">
      <c r="B592" s="129"/>
      <c r="F592" s="130"/>
    </row>
    <row r="593">
      <c r="B593" s="129"/>
      <c r="F593" s="130"/>
    </row>
    <row r="594">
      <c r="B594" s="129"/>
      <c r="F594" s="130"/>
    </row>
    <row r="595">
      <c r="B595" s="129"/>
      <c r="F595" s="130"/>
    </row>
    <row r="596">
      <c r="B596" s="129"/>
      <c r="F596" s="130"/>
    </row>
    <row r="597">
      <c r="B597" s="129"/>
      <c r="F597" s="130"/>
    </row>
    <row r="598">
      <c r="B598" s="129"/>
      <c r="F598" s="130"/>
    </row>
    <row r="599">
      <c r="B599" s="129"/>
      <c r="F599" s="130"/>
    </row>
    <row r="600">
      <c r="B600" s="129"/>
      <c r="F600" s="130"/>
    </row>
    <row r="601">
      <c r="B601" s="129"/>
      <c r="F601" s="130"/>
    </row>
    <row r="602">
      <c r="B602" s="129"/>
      <c r="F602" s="130"/>
    </row>
    <row r="603">
      <c r="B603" s="129"/>
      <c r="F603" s="130"/>
    </row>
    <row r="604">
      <c r="B604" s="129"/>
      <c r="F604" s="130"/>
    </row>
    <row r="605">
      <c r="B605" s="129"/>
      <c r="F605" s="130"/>
    </row>
    <row r="606">
      <c r="B606" s="129"/>
      <c r="F606" s="130"/>
    </row>
    <row r="607">
      <c r="B607" s="129"/>
      <c r="F607" s="130"/>
    </row>
    <row r="608">
      <c r="B608" s="129"/>
      <c r="F608" s="130"/>
    </row>
    <row r="609">
      <c r="B609" s="129"/>
      <c r="F609" s="130"/>
    </row>
    <row r="610">
      <c r="B610" s="129"/>
      <c r="F610" s="130"/>
    </row>
    <row r="611">
      <c r="B611" s="129"/>
      <c r="F611" s="130"/>
    </row>
    <row r="612">
      <c r="B612" s="129"/>
      <c r="F612" s="130"/>
    </row>
    <row r="613">
      <c r="B613" s="129"/>
      <c r="F613" s="130"/>
    </row>
    <row r="614">
      <c r="B614" s="129"/>
      <c r="F614" s="130"/>
    </row>
    <row r="615">
      <c r="B615" s="129"/>
      <c r="F615" s="130"/>
    </row>
    <row r="616">
      <c r="B616" s="129"/>
      <c r="F616" s="130"/>
    </row>
    <row r="617">
      <c r="B617" s="129"/>
      <c r="F617" s="130"/>
    </row>
    <row r="618">
      <c r="B618" s="129"/>
      <c r="F618" s="130"/>
    </row>
    <row r="619">
      <c r="B619" s="129"/>
      <c r="F619" s="130"/>
    </row>
    <row r="620">
      <c r="B620" s="129"/>
      <c r="F620" s="130"/>
    </row>
    <row r="621">
      <c r="B621" s="129"/>
      <c r="F621" s="130"/>
    </row>
    <row r="622">
      <c r="B622" s="129"/>
      <c r="F622" s="130"/>
    </row>
    <row r="623">
      <c r="B623" s="129"/>
      <c r="F623" s="130"/>
    </row>
    <row r="624">
      <c r="B624" s="129"/>
      <c r="F624" s="130"/>
    </row>
    <row r="625">
      <c r="B625" s="129"/>
      <c r="F625" s="130"/>
    </row>
    <row r="626">
      <c r="B626" s="129"/>
      <c r="F626" s="130"/>
    </row>
    <row r="627">
      <c r="B627" s="129"/>
      <c r="F627" s="130"/>
    </row>
    <row r="628">
      <c r="B628" s="129"/>
      <c r="F628" s="130"/>
    </row>
    <row r="629">
      <c r="B629" s="129"/>
      <c r="F629" s="130"/>
    </row>
    <row r="630">
      <c r="B630" s="129"/>
      <c r="F630" s="130"/>
    </row>
    <row r="631">
      <c r="B631" s="129"/>
      <c r="F631" s="130"/>
    </row>
    <row r="632">
      <c r="B632" s="129"/>
      <c r="F632" s="130"/>
    </row>
    <row r="633">
      <c r="B633" s="129"/>
      <c r="F633" s="130"/>
    </row>
    <row r="634">
      <c r="B634" s="129"/>
      <c r="F634" s="130"/>
    </row>
    <row r="635">
      <c r="B635" s="129"/>
      <c r="F635" s="130"/>
    </row>
    <row r="636">
      <c r="B636" s="129"/>
      <c r="F636" s="130"/>
    </row>
    <row r="637">
      <c r="B637" s="129"/>
      <c r="F637" s="130"/>
    </row>
    <row r="638">
      <c r="B638" s="129"/>
      <c r="F638" s="130"/>
    </row>
    <row r="639">
      <c r="B639" s="129"/>
      <c r="F639" s="130"/>
    </row>
    <row r="640">
      <c r="B640" s="129"/>
      <c r="F640" s="130"/>
    </row>
    <row r="641">
      <c r="B641" s="129"/>
      <c r="F641" s="130"/>
    </row>
    <row r="642">
      <c r="B642" s="129"/>
      <c r="F642" s="130"/>
    </row>
    <row r="643">
      <c r="B643" s="129"/>
      <c r="F643" s="130"/>
    </row>
    <row r="644">
      <c r="B644" s="129"/>
      <c r="F644" s="130"/>
    </row>
    <row r="645">
      <c r="B645" s="129"/>
      <c r="F645" s="130"/>
    </row>
    <row r="646">
      <c r="B646" s="129"/>
      <c r="F646" s="130"/>
    </row>
    <row r="647">
      <c r="B647" s="129"/>
      <c r="F647" s="130"/>
    </row>
    <row r="648">
      <c r="B648" s="129"/>
      <c r="F648" s="130"/>
    </row>
    <row r="649">
      <c r="B649" s="129"/>
      <c r="F649" s="130"/>
    </row>
    <row r="650">
      <c r="B650" s="129"/>
      <c r="F650" s="130"/>
    </row>
    <row r="651">
      <c r="B651" s="129"/>
      <c r="F651" s="130"/>
    </row>
    <row r="652">
      <c r="B652" s="129"/>
      <c r="F652" s="130"/>
    </row>
    <row r="653">
      <c r="B653" s="129"/>
      <c r="F653" s="130"/>
    </row>
    <row r="654">
      <c r="B654" s="129"/>
      <c r="F654" s="130"/>
    </row>
    <row r="655">
      <c r="B655" s="129"/>
      <c r="F655" s="130"/>
    </row>
    <row r="656">
      <c r="B656" s="129"/>
      <c r="F656" s="130"/>
    </row>
    <row r="657">
      <c r="B657" s="129"/>
      <c r="F657" s="130"/>
    </row>
    <row r="658">
      <c r="B658" s="129"/>
      <c r="F658" s="130"/>
    </row>
    <row r="659">
      <c r="B659" s="129"/>
      <c r="F659" s="130"/>
    </row>
    <row r="660">
      <c r="B660" s="129"/>
      <c r="F660" s="130"/>
    </row>
    <row r="661">
      <c r="B661" s="129"/>
      <c r="F661" s="130"/>
    </row>
    <row r="662">
      <c r="B662" s="129"/>
      <c r="F662" s="130"/>
    </row>
    <row r="663">
      <c r="B663" s="129"/>
      <c r="F663" s="130"/>
    </row>
    <row r="664">
      <c r="B664" s="129"/>
      <c r="F664" s="130"/>
    </row>
    <row r="665">
      <c r="B665" s="129"/>
      <c r="F665" s="130"/>
    </row>
    <row r="666">
      <c r="B666" s="129"/>
      <c r="F666" s="130"/>
    </row>
    <row r="667">
      <c r="B667" s="129"/>
      <c r="F667" s="130"/>
    </row>
    <row r="668">
      <c r="B668" s="129"/>
      <c r="F668" s="130"/>
    </row>
    <row r="669">
      <c r="B669" s="129"/>
      <c r="F669" s="130"/>
    </row>
    <row r="670">
      <c r="B670" s="129"/>
      <c r="F670" s="130"/>
    </row>
    <row r="671">
      <c r="B671" s="129"/>
      <c r="F671" s="130"/>
    </row>
    <row r="672">
      <c r="B672" s="129"/>
      <c r="F672" s="130"/>
    </row>
    <row r="673">
      <c r="B673" s="129"/>
      <c r="F673" s="130"/>
    </row>
    <row r="674">
      <c r="B674" s="129"/>
      <c r="F674" s="130"/>
    </row>
    <row r="675">
      <c r="B675" s="129"/>
      <c r="F675" s="130"/>
    </row>
    <row r="676">
      <c r="B676" s="129"/>
      <c r="F676" s="130"/>
    </row>
    <row r="677">
      <c r="B677" s="129"/>
      <c r="F677" s="130"/>
    </row>
    <row r="678">
      <c r="B678" s="129"/>
      <c r="F678" s="130"/>
    </row>
    <row r="679">
      <c r="B679" s="129"/>
      <c r="F679" s="130"/>
    </row>
    <row r="680">
      <c r="B680" s="129"/>
      <c r="F680" s="130"/>
    </row>
    <row r="681">
      <c r="B681" s="129"/>
      <c r="F681" s="130"/>
    </row>
    <row r="682">
      <c r="B682" s="129"/>
      <c r="F682" s="130"/>
    </row>
    <row r="683">
      <c r="B683" s="129"/>
      <c r="F683" s="130"/>
    </row>
    <row r="684">
      <c r="B684" s="129"/>
      <c r="F684" s="130"/>
    </row>
    <row r="685">
      <c r="B685" s="129"/>
      <c r="F685" s="130"/>
    </row>
    <row r="686">
      <c r="B686" s="129"/>
      <c r="F686" s="130"/>
    </row>
    <row r="687">
      <c r="B687" s="129"/>
      <c r="F687" s="130"/>
    </row>
    <row r="688">
      <c r="B688" s="129"/>
      <c r="F688" s="130"/>
    </row>
    <row r="689">
      <c r="B689" s="129"/>
      <c r="F689" s="130"/>
    </row>
    <row r="690">
      <c r="B690" s="129"/>
      <c r="F690" s="130"/>
    </row>
    <row r="691">
      <c r="B691" s="129"/>
      <c r="F691" s="130"/>
    </row>
    <row r="692">
      <c r="B692" s="129"/>
      <c r="F692" s="130"/>
    </row>
    <row r="693">
      <c r="B693" s="129"/>
      <c r="F693" s="130"/>
    </row>
    <row r="694">
      <c r="B694" s="129"/>
      <c r="F694" s="130"/>
    </row>
    <row r="695">
      <c r="B695" s="129"/>
      <c r="F695" s="130"/>
    </row>
    <row r="696">
      <c r="B696" s="129"/>
      <c r="F696" s="130"/>
    </row>
    <row r="697">
      <c r="B697" s="129"/>
      <c r="F697" s="130"/>
    </row>
    <row r="698">
      <c r="B698" s="129"/>
      <c r="F698" s="130"/>
    </row>
    <row r="699">
      <c r="B699" s="129"/>
      <c r="F699" s="130"/>
    </row>
    <row r="700">
      <c r="B700" s="129"/>
      <c r="F700" s="130"/>
    </row>
    <row r="701">
      <c r="B701" s="129"/>
      <c r="F701" s="130"/>
    </row>
    <row r="702">
      <c r="B702" s="129"/>
      <c r="F702" s="130"/>
    </row>
    <row r="703">
      <c r="B703" s="129"/>
      <c r="F703" s="130"/>
    </row>
    <row r="704">
      <c r="B704" s="129"/>
      <c r="F704" s="130"/>
    </row>
    <row r="705">
      <c r="B705" s="129"/>
      <c r="F705" s="130"/>
    </row>
    <row r="706">
      <c r="B706" s="129"/>
      <c r="F706" s="130"/>
    </row>
    <row r="707">
      <c r="B707" s="129"/>
      <c r="F707" s="130"/>
    </row>
    <row r="708">
      <c r="B708" s="129"/>
      <c r="F708" s="130"/>
    </row>
    <row r="709">
      <c r="B709" s="129"/>
      <c r="F709" s="130"/>
    </row>
    <row r="710">
      <c r="B710" s="129"/>
      <c r="F710" s="130"/>
    </row>
    <row r="711">
      <c r="B711" s="129"/>
      <c r="F711" s="130"/>
    </row>
    <row r="712">
      <c r="B712" s="129"/>
      <c r="F712" s="130"/>
    </row>
    <row r="713">
      <c r="B713" s="129"/>
      <c r="F713" s="130"/>
    </row>
    <row r="714">
      <c r="B714" s="129"/>
      <c r="F714" s="130"/>
    </row>
    <row r="715">
      <c r="B715" s="129"/>
      <c r="F715" s="130"/>
    </row>
    <row r="716">
      <c r="B716" s="129"/>
      <c r="F716" s="130"/>
    </row>
    <row r="717">
      <c r="B717" s="129"/>
      <c r="F717" s="130"/>
    </row>
    <row r="718">
      <c r="B718" s="129"/>
      <c r="F718" s="130"/>
    </row>
    <row r="719">
      <c r="B719" s="129"/>
      <c r="F719" s="130"/>
    </row>
    <row r="720">
      <c r="B720" s="129"/>
      <c r="F720" s="130"/>
    </row>
    <row r="721">
      <c r="B721" s="129"/>
      <c r="F721" s="130"/>
    </row>
    <row r="722">
      <c r="B722" s="129"/>
      <c r="F722" s="130"/>
    </row>
    <row r="723">
      <c r="B723" s="129"/>
      <c r="F723" s="130"/>
    </row>
    <row r="724">
      <c r="B724" s="129"/>
      <c r="F724" s="130"/>
    </row>
    <row r="725">
      <c r="B725" s="129"/>
      <c r="F725" s="130"/>
    </row>
    <row r="726">
      <c r="B726" s="129"/>
      <c r="F726" s="130"/>
    </row>
    <row r="727">
      <c r="B727" s="129"/>
      <c r="F727" s="130"/>
    </row>
    <row r="728">
      <c r="B728" s="129"/>
      <c r="F728" s="130"/>
    </row>
    <row r="729">
      <c r="B729" s="129"/>
      <c r="F729" s="130"/>
    </row>
    <row r="730">
      <c r="B730" s="129"/>
      <c r="F730" s="130"/>
    </row>
    <row r="731">
      <c r="B731" s="129"/>
      <c r="F731" s="130"/>
    </row>
    <row r="732">
      <c r="B732" s="129"/>
      <c r="F732" s="130"/>
    </row>
    <row r="733">
      <c r="B733" s="129"/>
      <c r="F733" s="130"/>
    </row>
    <row r="734">
      <c r="B734" s="129"/>
      <c r="F734" s="130"/>
    </row>
    <row r="735">
      <c r="B735" s="129"/>
      <c r="F735" s="130"/>
    </row>
    <row r="736">
      <c r="B736" s="129"/>
      <c r="F736" s="130"/>
    </row>
    <row r="737">
      <c r="B737" s="129"/>
      <c r="F737" s="130"/>
    </row>
    <row r="738">
      <c r="B738" s="129"/>
      <c r="F738" s="130"/>
    </row>
    <row r="739">
      <c r="B739" s="129"/>
      <c r="F739" s="130"/>
    </row>
    <row r="740">
      <c r="B740" s="129"/>
      <c r="F740" s="130"/>
    </row>
    <row r="741">
      <c r="B741" s="129"/>
      <c r="F741" s="130"/>
    </row>
    <row r="742">
      <c r="B742" s="129"/>
      <c r="F742" s="130"/>
    </row>
    <row r="743">
      <c r="B743" s="129"/>
      <c r="F743" s="130"/>
    </row>
    <row r="744">
      <c r="B744" s="129"/>
      <c r="F744" s="130"/>
    </row>
    <row r="745">
      <c r="B745" s="129"/>
      <c r="F745" s="130"/>
    </row>
    <row r="746">
      <c r="B746" s="129"/>
      <c r="F746" s="130"/>
    </row>
    <row r="747">
      <c r="B747" s="129"/>
      <c r="F747" s="130"/>
    </row>
    <row r="748">
      <c r="B748" s="129"/>
      <c r="F748" s="130"/>
    </row>
    <row r="749">
      <c r="B749" s="129"/>
      <c r="F749" s="130"/>
    </row>
    <row r="750">
      <c r="B750" s="129"/>
      <c r="F750" s="130"/>
    </row>
    <row r="751">
      <c r="B751" s="129"/>
      <c r="F751" s="130"/>
    </row>
    <row r="752">
      <c r="B752" s="129"/>
      <c r="F752" s="130"/>
    </row>
    <row r="753">
      <c r="B753" s="129"/>
      <c r="F753" s="130"/>
    </row>
    <row r="754">
      <c r="B754" s="129"/>
      <c r="F754" s="130"/>
    </row>
    <row r="755">
      <c r="B755" s="129"/>
      <c r="F755" s="130"/>
    </row>
    <row r="756">
      <c r="B756" s="129"/>
      <c r="F756" s="130"/>
    </row>
    <row r="757">
      <c r="B757" s="129"/>
      <c r="F757" s="130"/>
    </row>
    <row r="758">
      <c r="B758" s="129"/>
      <c r="F758" s="130"/>
    </row>
    <row r="759">
      <c r="B759" s="129"/>
      <c r="F759" s="130"/>
    </row>
    <row r="760">
      <c r="B760" s="129"/>
      <c r="F760" s="130"/>
    </row>
    <row r="761">
      <c r="B761" s="129"/>
      <c r="F761" s="130"/>
    </row>
    <row r="762">
      <c r="B762" s="129"/>
      <c r="F762" s="130"/>
    </row>
    <row r="763">
      <c r="B763" s="129"/>
      <c r="F763" s="130"/>
    </row>
    <row r="764">
      <c r="B764" s="129"/>
      <c r="F764" s="130"/>
    </row>
    <row r="765">
      <c r="B765" s="129"/>
      <c r="F765" s="130"/>
    </row>
    <row r="766">
      <c r="B766" s="129"/>
      <c r="F766" s="130"/>
    </row>
    <row r="767">
      <c r="B767" s="129"/>
      <c r="F767" s="130"/>
    </row>
    <row r="768">
      <c r="B768" s="129"/>
      <c r="F768" s="130"/>
    </row>
    <row r="769">
      <c r="B769" s="129"/>
      <c r="F769" s="130"/>
    </row>
    <row r="770">
      <c r="B770" s="129"/>
      <c r="F770" s="130"/>
    </row>
    <row r="771">
      <c r="B771" s="129"/>
      <c r="F771" s="130"/>
    </row>
    <row r="772">
      <c r="B772" s="129"/>
      <c r="F772" s="130"/>
    </row>
    <row r="773">
      <c r="B773" s="129"/>
      <c r="F773" s="130"/>
    </row>
    <row r="774">
      <c r="B774" s="129"/>
      <c r="F774" s="130"/>
    </row>
    <row r="775">
      <c r="B775" s="129"/>
      <c r="F775" s="130"/>
    </row>
    <row r="776">
      <c r="B776" s="129"/>
      <c r="F776" s="130"/>
    </row>
    <row r="777">
      <c r="B777" s="129"/>
      <c r="F777" s="130"/>
    </row>
    <row r="778">
      <c r="B778" s="129"/>
      <c r="F778" s="130"/>
    </row>
    <row r="779">
      <c r="B779" s="129"/>
      <c r="F779" s="130"/>
    </row>
    <row r="780">
      <c r="B780" s="129"/>
      <c r="F780" s="130"/>
    </row>
    <row r="781">
      <c r="B781" s="129"/>
      <c r="F781" s="130"/>
    </row>
    <row r="782">
      <c r="B782" s="129"/>
      <c r="F782" s="130"/>
    </row>
    <row r="783">
      <c r="B783" s="129"/>
      <c r="F783" s="130"/>
    </row>
    <row r="784">
      <c r="B784" s="129"/>
      <c r="F784" s="130"/>
    </row>
    <row r="785">
      <c r="B785" s="129"/>
      <c r="F785" s="130"/>
    </row>
    <row r="786">
      <c r="B786" s="129"/>
      <c r="F786" s="130"/>
    </row>
    <row r="787">
      <c r="B787" s="129"/>
      <c r="F787" s="130"/>
    </row>
    <row r="788">
      <c r="B788" s="129"/>
      <c r="F788" s="130"/>
    </row>
    <row r="789">
      <c r="B789" s="129"/>
      <c r="F789" s="130"/>
    </row>
    <row r="790">
      <c r="B790" s="129"/>
      <c r="F790" s="130"/>
    </row>
    <row r="791">
      <c r="B791" s="129"/>
      <c r="F791" s="130"/>
    </row>
    <row r="792">
      <c r="B792" s="129"/>
      <c r="F792" s="130"/>
    </row>
    <row r="793">
      <c r="B793" s="129"/>
      <c r="F793" s="130"/>
    </row>
    <row r="794">
      <c r="B794" s="129"/>
      <c r="F794" s="130"/>
    </row>
    <row r="795">
      <c r="B795" s="129"/>
      <c r="F795" s="130"/>
    </row>
    <row r="796">
      <c r="B796" s="129"/>
      <c r="F796" s="130"/>
    </row>
    <row r="797">
      <c r="B797" s="129"/>
      <c r="F797" s="130"/>
    </row>
    <row r="798">
      <c r="B798" s="129"/>
      <c r="F798" s="130"/>
    </row>
    <row r="799">
      <c r="B799" s="129"/>
      <c r="F799" s="130"/>
    </row>
    <row r="800">
      <c r="B800" s="129"/>
      <c r="F800" s="130"/>
    </row>
    <row r="801">
      <c r="B801" s="129"/>
      <c r="F801" s="130"/>
    </row>
    <row r="802">
      <c r="B802" s="129"/>
      <c r="F802" s="130"/>
    </row>
    <row r="803">
      <c r="B803" s="129"/>
      <c r="F803" s="130"/>
    </row>
    <row r="804">
      <c r="B804" s="129"/>
      <c r="F804" s="130"/>
    </row>
    <row r="805">
      <c r="B805" s="129"/>
      <c r="F805" s="130"/>
    </row>
    <row r="806">
      <c r="B806" s="129"/>
      <c r="F806" s="130"/>
    </row>
    <row r="807">
      <c r="B807" s="129"/>
      <c r="F807" s="130"/>
    </row>
    <row r="808">
      <c r="B808" s="129"/>
      <c r="F808" s="130"/>
    </row>
    <row r="809">
      <c r="B809" s="129"/>
      <c r="F809" s="130"/>
    </row>
    <row r="810">
      <c r="B810" s="129"/>
      <c r="F810" s="130"/>
    </row>
    <row r="811">
      <c r="B811" s="129"/>
      <c r="F811" s="130"/>
    </row>
    <row r="812">
      <c r="B812" s="129"/>
      <c r="F812" s="130"/>
    </row>
    <row r="813">
      <c r="B813" s="129"/>
      <c r="F813" s="130"/>
    </row>
    <row r="814">
      <c r="B814" s="129"/>
      <c r="F814" s="130"/>
    </row>
    <row r="815">
      <c r="B815" s="129"/>
      <c r="F815" s="130"/>
    </row>
    <row r="816">
      <c r="B816" s="129"/>
      <c r="F816" s="130"/>
    </row>
    <row r="817">
      <c r="B817" s="129"/>
      <c r="F817" s="130"/>
    </row>
    <row r="818">
      <c r="B818" s="129"/>
      <c r="F818" s="130"/>
    </row>
    <row r="819">
      <c r="B819" s="129"/>
      <c r="F819" s="130"/>
    </row>
    <row r="820">
      <c r="B820" s="129"/>
      <c r="F820" s="130"/>
    </row>
    <row r="821">
      <c r="B821" s="129"/>
      <c r="F821" s="130"/>
    </row>
    <row r="822">
      <c r="B822" s="129"/>
      <c r="F822" s="130"/>
    </row>
    <row r="823">
      <c r="B823" s="129"/>
      <c r="F823" s="130"/>
    </row>
    <row r="824">
      <c r="B824" s="129"/>
      <c r="F824" s="130"/>
    </row>
    <row r="825">
      <c r="B825" s="129"/>
      <c r="F825" s="130"/>
    </row>
    <row r="826">
      <c r="B826" s="129"/>
      <c r="F826" s="130"/>
    </row>
    <row r="827">
      <c r="B827" s="129"/>
      <c r="F827" s="130"/>
    </row>
    <row r="828">
      <c r="B828" s="129"/>
      <c r="F828" s="130"/>
    </row>
    <row r="829">
      <c r="B829" s="129"/>
      <c r="F829" s="130"/>
    </row>
    <row r="830">
      <c r="B830" s="129"/>
      <c r="F830" s="130"/>
    </row>
    <row r="831">
      <c r="B831" s="129"/>
      <c r="F831" s="130"/>
    </row>
    <row r="832">
      <c r="B832" s="129"/>
      <c r="F832" s="130"/>
    </row>
    <row r="833">
      <c r="B833" s="129"/>
      <c r="F833" s="130"/>
    </row>
    <row r="834">
      <c r="B834" s="129"/>
      <c r="F834" s="130"/>
    </row>
    <row r="835">
      <c r="B835" s="129"/>
      <c r="F835" s="130"/>
    </row>
    <row r="836">
      <c r="B836" s="129"/>
      <c r="F836" s="130"/>
    </row>
    <row r="837">
      <c r="B837" s="129"/>
      <c r="F837" s="130"/>
    </row>
    <row r="838">
      <c r="B838" s="129"/>
      <c r="F838" s="130"/>
    </row>
    <row r="839">
      <c r="B839" s="129"/>
      <c r="F839" s="130"/>
    </row>
    <row r="840">
      <c r="B840" s="129"/>
      <c r="F840" s="130"/>
    </row>
    <row r="841">
      <c r="B841" s="129"/>
      <c r="F841" s="130"/>
    </row>
    <row r="842">
      <c r="B842" s="129"/>
      <c r="F842" s="130"/>
    </row>
    <row r="843">
      <c r="B843" s="129"/>
      <c r="F843" s="130"/>
    </row>
    <row r="844">
      <c r="B844" s="129"/>
      <c r="F844" s="130"/>
    </row>
    <row r="845">
      <c r="B845" s="129"/>
      <c r="F845" s="130"/>
    </row>
    <row r="846">
      <c r="B846" s="129"/>
      <c r="F846" s="130"/>
    </row>
    <row r="847">
      <c r="B847" s="129"/>
      <c r="F847" s="130"/>
    </row>
    <row r="848">
      <c r="B848" s="129"/>
      <c r="F848" s="130"/>
    </row>
    <row r="849">
      <c r="B849" s="129"/>
      <c r="F849" s="130"/>
    </row>
    <row r="850">
      <c r="B850" s="129"/>
      <c r="F850" s="130"/>
    </row>
    <row r="851">
      <c r="B851" s="129"/>
      <c r="F851" s="130"/>
    </row>
    <row r="852">
      <c r="B852" s="129"/>
      <c r="F852" s="130"/>
    </row>
    <row r="853">
      <c r="B853" s="129"/>
      <c r="F853" s="130"/>
    </row>
    <row r="854">
      <c r="B854" s="129"/>
      <c r="F854" s="130"/>
    </row>
    <row r="855">
      <c r="B855" s="129"/>
      <c r="F855" s="130"/>
    </row>
    <row r="856">
      <c r="B856" s="129"/>
      <c r="F856" s="130"/>
    </row>
    <row r="857">
      <c r="B857" s="129"/>
      <c r="F857" s="130"/>
    </row>
    <row r="858">
      <c r="B858" s="129"/>
      <c r="F858" s="130"/>
    </row>
    <row r="859">
      <c r="B859" s="129"/>
      <c r="F859" s="130"/>
    </row>
    <row r="860">
      <c r="B860" s="129"/>
      <c r="F860" s="130"/>
    </row>
    <row r="861">
      <c r="B861" s="129"/>
      <c r="F861" s="130"/>
    </row>
    <row r="862">
      <c r="B862" s="129"/>
      <c r="F862" s="130"/>
    </row>
    <row r="863">
      <c r="B863" s="129"/>
      <c r="F863" s="130"/>
    </row>
    <row r="864">
      <c r="B864" s="129"/>
      <c r="F864" s="130"/>
    </row>
    <row r="865">
      <c r="B865" s="129"/>
      <c r="F865" s="130"/>
    </row>
    <row r="866">
      <c r="B866" s="129"/>
      <c r="F866" s="130"/>
    </row>
    <row r="867">
      <c r="B867" s="129"/>
      <c r="F867" s="130"/>
    </row>
    <row r="868">
      <c r="B868" s="129"/>
      <c r="F868" s="130"/>
    </row>
    <row r="869">
      <c r="B869" s="129"/>
      <c r="F869" s="130"/>
    </row>
    <row r="870">
      <c r="B870" s="129"/>
      <c r="F870" s="130"/>
    </row>
    <row r="871">
      <c r="B871" s="129"/>
      <c r="F871" s="130"/>
    </row>
    <row r="872">
      <c r="B872" s="129"/>
      <c r="F872" s="130"/>
    </row>
    <row r="873">
      <c r="B873" s="129"/>
      <c r="F873" s="130"/>
    </row>
    <row r="874">
      <c r="B874" s="129"/>
      <c r="F874" s="130"/>
    </row>
    <row r="875">
      <c r="B875" s="129"/>
      <c r="F875" s="130"/>
    </row>
    <row r="876">
      <c r="B876" s="129"/>
      <c r="F876" s="130"/>
    </row>
    <row r="877">
      <c r="B877" s="129"/>
      <c r="F877" s="130"/>
    </row>
    <row r="878">
      <c r="B878" s="129"/>
      <c r="F878" s="130"/>
    </row>
    <row r="879">
      <c r="B879" s="129"/>
      <c r="F879" s="130"/>
    </row>
    <row r="880">
      <c r="B880" s="129"/>
      <c r="F880" s="130"/>
    </row>
    <row r="881">
      <c r="B881" s="129"/>
      <c r="F881" s="130"/>
    </row>
    <row r="882">
      <c r="B882" s="129"/>
      <c r="F882" s="130"/>
    </row>
    <row r="883">
      <c r="B883" s="129"/>
      <c r="F883" s="130"/>
    </row>
    <row r="884">
      <c r="B884" s="129"/>
      <c r="F884" s="130"/>
    </row>
    <row r="885">
      <c r="B885" s="129"/>
      <c r="F885" s="130"/>
    </row>
    <row r="886">
      <c r="B886" s="129"/>
      <c r="F886" s="130"/>
    </row>
    <row r="887">
      <c r="B887" s="129"/>
      <c r="F887" s="130"/>
    </row>
    <row r="888">
      <c r="B888" s="129"/>
      <c r="F888" s="130"/>
    </row>
    <row r="889">
      <c r="B889" s="129"/>
      <c r="F889" s="130"/>
    </row>
    <row r="890">
      <c r="B890" s="129"/>
      <c r="F890" s="130"/>
    </row>
    <row r="891">
      <c r="B891" s="129"/>
      <c r="F891" s="130"/>
    </row>
    <row r="892">
      <c r="B892" s="129"/>
      <c r="F892" s="130"/>
    </row>
    <row r="893">
      <c r="B893" s="129"/>
      <c r="F893" s="130"/>
    </row>
    <row r="894">
      <c r="B894" s="129"/>
      <c r="F894" s="130"/>
    </row>
    <row r="895">
      <c r="B895" s="129"/>
      <c r="F895" s="130"/>
    </row>
    <row r="896">
      <c r="B896" s="129"/>
      <c r="F896" s="130"/>
    </row>
    <row r="897">
      <c r="B897" s="129"/>
      <c r="F897" s="130"/>
    </row>
    <row r="898">
      <c r="B898" s="129"/>
      <c r="F898" s="130"/>
    </row>
    <row r="899">
      <c r="B899" s="129"/>
      <c r="F899" s="130"/>
    </row>
    <row r="900">
      <c r="B900" s="129"/>
      <c r="F900" s="130"/>
    </row>
    <row r="901">
      <c r="B901" s="129"/>
      <c r="F901" s="130"/>
    </row>
    <row r="902">
      <c r="B902" s="129"/>
      <c r="F902" s="130"/>
    </row>
    <row r="903">
      <c r="B903" s="129"/>
      <c r="F903" s="130"/>
    </row>
    <row r="904">
      <c r="B904" s="129"/>
      <c r="F904" s="130"/>
    </row>
    <row r="905">
      <c r="B905" s="129"/>
      <c r="F905" s="130"/>
    </row>
    <row r="906">
      <c r="B906" s="129"/>
      <c r="F906" s="130"/>
    </row>
    <row r="907">
      <c r="B907" s="129"/>
      <c r="F907" s="130"/>
    </row>
    <row r="908">
      <c r="B908" s="129"/>
      <c r="F908" s="130"/>
    </row>
    <row r="909">
      <c r="B909" s="129"/>
      <c r="F909" s="130"/>
    </row>
    <row r="910">
      <c r="B910" s="129"/>
      <c r="F910" s="130"/>
    </row>
    <row r="911">
      <c r="B911" s="129"/>
      <c r="F911" s="130"/>
    </row>
    <row r="912">
      <c r="B912" s="129"/>
      <c r="F912" s="130"/>
    </row>
    <row r="913">
      <c r="B913" s="129"/>
      <c r="F913" s="130"/>
    </row>
    <row r="914">
      <c r="B914" s="129"/>
      <c r="F914" s="130"/>
    </row>
    <row r="915">
      <c r="B915" s="129"/>
      <c r="F915" s="130"/>
    </row>
    <row r="916">
      <c r="B916" s="129"/>
      <c r="F916" s="130"/>
    </row>
    <row r="917">
      <c r="B917" s="129"/>
      <c r="F917" s="130"/>
    </row>
    <row r="918">
      <c r="B918" s="129"/>
      <c r="F918" s="130"/>
    </row>
    <row r="919">
      <c r="B919" s="129"/>
      <c r="F919" s="130"/>
    </row>
    <row r="920">
      <c r="B920" s="129"/>
      <c r="F920" s="130"/>
    </row>
    <row r="921">
      <c r="B921" s="129"/>
      <c r="F921" s="130"/>
    </row>
    <row r="922">
      <c r="B922" s="129"/>
      <c r="F922" s="130"/>
    </row>
    <row r="923">
      <c r="B923" s="129"/>
      <c r="F923" s="130"/>
    </row>
    <row r="924">
      <c r="B924" s="129"/>
      <c r="F924" s="130"/>
    </row>
    <row r="925">
      <c r="B925" s="129"/>
      <c r="F925" s="130"/>
    </row>
    <row r="926">
      <c r="B926" s="129"/>
      <c r="F926" s="130"/>
    </row>
    <row r="927">
      <c r="B927" s="129"/>
      <c r="F927" s="130"/>
    </row>
    <row r="928">
      <c r="B928" s="129"/>
      <c r="F928" s="130"/>
    </row>
    <row r="929">
      <c r="B929" s="129"/>
      <c r="F929" s="130"/>
    </row>
    <row r="930">
      <c r="B930" s="129"/>
      <c r="F930" s="130"/>
    </row>
    <row r="931">
      <c r="B931" s="129"/>
      <c r="F931" s="130"/>
    </row>
    <row r="932">
      <c r="B932" s="129"/>
      <c r="F932" s="130"/>
    </row>
    <row r="933">
      <c r="B933" s="129"/>
      <c r="F933" s="130"/>
    </row>
    <row r="934">
      <c r="B934" s="129"/>
      <c r="F934" s="130"/>
    </row>
    <row r="935">
      <c r="B935" s="129"/>
      <c r="F935" s="130"/>
    </row>
    <row r="936">
      <c r="B936" s="129"/>
      <c r="F936" s="130"/>
    </row>
    <row r="937">
      <c r="B937" s="129"/>
      <c r="F937" s="130"/>
    </row>
    <row r="938">
      <c r="B938" s="129"/>
      <c r="F938" s="130"/>
    </row>
    <row r="939">
      <c r="B939" s="129"/>
      <c r="F939" s="130"/>
    </row>
    <row r="940">
      <c r="B940" s="129"/>
      <c r="F940" s="130"/>
    </row>
    <row r="941">
      <c r="B941" s="129"/>
      <c r="F941" s="130"/>
    </row>
    <row r="942">
      <c r="B942" s="129"/>
      <c r="F942" s="130"/>
    </row>
    <row r="943">
      <c r="B943" s="129"/>
      <c r="F943" s="130"/>
    </row>
    <row r="944">
      <c r="B944" s="129"/>
      <c r="F944" s="130"/>
    </row>
    <row r="945">
      <c r="B945" s="129"/>
      <c r="F945" s="130"/>
    </row>
    <row r="946">
      <c r="B946" s="129"/>
      <c r="F946" s="130"/>
    </row>
    <row r="947">
      <c r="B947" s="129"/>
      <c r="F947" s="130"/>
    </row>
    <row r="948">
      <c r="B948" s="129"/>
      <c r="F948" s="130"/>
    </row>
    <row r="949">
      <c r="B949" s="129"/>
      <c r="F949" s="130"/>
    </row>
    <row r="950">
      <c r="B950" s="129"/>
      <c r="F950" s="130"/>
    </row>
    <row r="951">
      <c r="B951" s="129"/>
      <c r="F951" s="130"/>
    </row>
    <row r="952">
      <c r="B952" s="129"/>
      <c r="F952" s="130"/>
    </row>
    <row r="953">
      <c r="B953" s="129"/>
      <c r="F953" s="130"/>
    </row>
    <row r="954">
      <c r="B954" s="129"/>
      <c r="F954" s="130"/>
    </row>
    <row r="955">
      <c r="B955" s="129"/>
      <c r="F955" s="130"/>
    </row>
    <row r="956">
      <c r="B956" s="129"/>
      <c r="F956" s="130"/>
    </row>
    <row r="957">
      <c r="B957" s="129"/>
      <c r="F957" s="130"/>
    </row>
    <row r="958">
      <c r="B958" s="129"/>
      <c r="F958" s="130"/>
    </row>
    <row r="959">
      <c r="B959" s="129"/>
      <c r="F959" s="130"/>
    </row>
    <row r="960">
      <c r="B960" s="129"/>
      <c r="F960" s="130"/>
    </row>
    <row r="961">
      <c r="B961" s="129"/>
      <c r="F961" s="130"/>
    </row>
    <row r="962">
      <c r="B962" s="129"/>
      <c r="F962" s="130"/>
    </row>
    <row r="963">
      <c r="B963" s="129"/>
      <c r="F963" s="130"/>
    </row>
    <row r="964">
      <c r="B964" s="129"/>
      <c r="F964" s="130"/>
    </row>
    <row r="965">
      <c r="B965" s="129"/>
      <c r="F965" s="130"/>
    </row>
    <row r="966">
      <c r="B966" s="129"/>
      <c r="F966" s="130"/>
    </row>
    <row r="967">
      <c r="B967" s="129"/>
      <c r="F967" s="130"/>
    </row>
    <row r="968">
      <c r="B968" s="129"/>
      <c r="F968" s="130"/>
    </row>
    <row r="969">
      <c r="B969" s="129"/>
      <c r="F969" s="130"/>
    </row>
    <row r="970">
      <c r="B970" s="129"/>
      <c r="F970" s="130"/>
    </row>
    <row r="971">
      <c r="B971" s="129"/>
      <c r="F971" s="130"/>
    </row>
    <row r="972">
      <c r="B972" s="129"/>
      <c r="F972" s="130"/>
    </row>
    <row r="973">
      <c r="B973" s="129"/>
      <c r="F973" s="130"/>
    </row>
    <row r="974">
      <c r="B974" s="129"/>
      <c r="F974" s="130"/>
    </row>
    <row r="975">
      <c r="B975" s="129"/>
      <c r="F975" s="130"/>
    </row>
    <row r="976">
      <c r="B976" s="129"/>
      <c r="F976" s="130"/>
    </row>
    <row r="977">
      <c r="B977" s="129"/>
      <c r="F977" s="130"/>
    </row>
    <row r="978">
      <c r="B978" s="129"/>
      <c r="F978" s="130"/>
    </row>
    <row r="979">
      <c r="B979" s="129"/>
      <c r="F979" s="130"/>
    </row>
    <row r="980">
      <c r="B980" s="129"/>
      <c r="F980" s="130"/>
    </row>
    <row r="981">
      <c r="B981" s="129"/>
      <c r="F981" s="130"/>
    </row>
    <row r="982">
      <c r="B982" s="129"/>
      <c r="F982" s="130"/>
    </row>
    <row r="983">
      <c r="B983" s="129"/>
      <c r="F983" s="130"/>
    </row>
    <row r="984">
      <c r="B984" s="129"/>
      <c r="F984" s="130"/>
    </row>
    <row r="985">
      <c r="B985" s="129"/>
      <c r="F985" s="130"/>
    </row>
    <row r="986">
      <c r="B986" s="129"/>
      <c r="F986" s="130"/>
    </row>
    <row r="987">
      <c r="B987" s="129"/>
      <c r="F987" s="130"/>
    </row>
    <row r="988">
      <c r="B988" s="129"/>
      <c r="F988" s="130"/>
    </row>
    <row r="989">
      <c r="B989" s="129"/>
      <c r="F989" s="130"/>
    </row>
    <row r="990">
      <c r="B990" s="129"/>
      <c r="F990" s="130"/>
    </row>
    <row r="991">
      <c r="B991" s="129"/>
      <c r="F991" s="130"/>
    </row>
    <row r="992">
      <c r="B992" s="129"/>
      <c r="F992" s="130"/>
    </row>
    <row r="993">
      <c r="B993" s="129"/>
      <c r="F993" s="130"/>
    </row>
    <row r="994">
      <c r="B994" s="129"/>
      <c r="F994" s="130"/>
    </row>
    <row r="995">
      <c r="B995" s="129"/>
      <c r="F995" s="130"/>
    </row>
    <row r="996">
      <c r="B996" s="129"/>
      <c r="F996" s="130"/>
    </row>
    <row r="997">
      <c r="B997" s="129"/>
      <c r="F997" s="130"/>
    </row>
    <row r="998">
      <c r="B998" s="129"/>
      <c r="F998" s="130"/>
    </row>
    <row r="999">
      <c r="B999" s="129"/>
      <c r="F999" s="130"/>
    </row>
    <row r="1000">
      <c r="B1000" s="129"/>
      <c r="F1000" s="130"/>
    </row>
    <row r="1001">
      <c r="B1001" s="129"/>
      <c r="F1001" s="130"/>
    </row>
    <row r="1002">
      <c r="B1002" s="129"/>
      <c r="F1002" s="130"/>
    </row>
    <row r="1003">
      <c r="B1003" s="129"/>
      <c r="F1003" s="130"/>
    </row>
    <row r="1004">
      <c r="B1004" s="129"/>
      <c r="F1004" s="130"/>
    </row>
    <row r="1005">
      <c r="B1005" s="129"/>
      <c r="F1005" s="130"/>
    </row>
    <row r="1006">
      <c r="B1006" s="129"/>
      <c r="F1006" s="130"/>
    </row>
    <row r="1007">
      <c r="B1007" s="129"/>
      <c r="F1007" s="130"/>
    </row>
    <row r="1008">
      <c r="B1008" s="129"/>
      <c r="F1008" s="130"/>
    </row>
    <row r="1009">
      <c r="B1009" s="129"/>
      <c r="F1009" s="130"/>
    </row>
    <row r="1010">
      <c r="B1010" s="129"/>
      <c r="F1010" s="130"/>
    </row>
    <row r="1011">
      <c r="B1011" s="129"/>
      <c r="F1011" s="130"/>
    </row>
    <row r="1012">
      <c r="B1012" s="129"/>
      <c r="F1012" s="130"/>
    </row>
    <row r="1013">
      <c r="B1013" s="129"/>
      <c r="F1013" s="130"/>
    </row>
    <row r="1014">
      <c r="B1014" s="129"/>
      <c r="F1014" s="130"/>
    </row>
    <row r="1015">
      <c r="B1015" s="129"/>
      <c r="F1015" s="130"/>
    </row>
    <row r="1016">
      <c r="B1016" s="129"/>
      <c r="F1016" s="130"/>
    </row>
    <row r="1017">
      <c r="B1017" s="129"/>
      <c r="F1017" s="130"/>
    </row>
    <row r="1018">
      <c r="B1018" s="129"/>
      <c r="F1018" s="130"/>
    </row>
    <row r="1019">
      <c r="B1019" s="129"/>
      <c r="F1019" s="130"/>
    </row>
    <row r="1020">
      <c r="B1020" s="129"/>
      <c r="F1020" s="130"/>
    </row>
    <row r="1021">
      <c r="B1021" s="129"/>
      <c r="F1021" s="130"/>
    </row>
    <row r="1022">
      <c r="B1022" s="129"/>
      <c r="F1022" s="130"/>
    </row>
    <row r="1023">
      <c r="B1023" s="129"/>
      <c r="F1023" s="130"/>
    </row>
    <row r="1024">
      <c r="B1024" s="129"/>
      <c r="F1024" s="130"/>
    </row>
    <row r="1025">
      <c r="B1025" s="129"/>
      <c r="F1025" s="130"/>
    </row>
    <row r="1026">
      <c r="B1026" s="129"/>
      <c r="F1026" s="130"/>
    </row>
    <row r="1027">
      <c r="B1027" s="129"/>
      <c r="F1027" s="130"/>
    </row>
    <row r="1028">
      <c r="B1028" s="129"/>
      <c r="F1028" s="130"/>
    </row>
    <row r="1029">
      <c r="B1029" s="129"/>
      <c r="F1029" s="130"/>
    </row>
    <row r="1030">
      <c r="B1030" s="129"/>
      <c r="F1030" s="130"/>
    </row>
    <row r="1031">
      <c r="B1031" s="129"/>
      <c r="F1031" s="130"/>
    </row>
  </sheetData>
  <mergeCells count="13">
    <mergeCell ref="A3:C3"/>
    <mergeCell ref="A2:C2"/>
    <mergeCell ref="A1:C1"/>
    <mergeCell ref="A34:B34"/>
    <mergeCell ref="A23:B23"/>
    <mergeCell ref="A51:B51"/>
    <mergeCell ref="A55:B55"/>
    <mergeCell ref="A59:B59"/>
    <mergeCell ref="A4:C4"/>
    <mergeCell ref="A39:B39"/>
    <mergeCell ref="A45:B45"/>
    <mergeCell ref="A42:B42"/>
    <mergeCell ref="A11:B11"/>
  </mergeCells>
  <conditionalFormatting sqref="C5 C7:C10 C12:C33 C35:C76">
    <cfRule type="cellIs" dxfId="0" priority="1" operator="equal">
      <formula>"Completed"</formula>
    </cfRule>
  </conditionalFormatting>
  <conditionalFormatting sqref="C5 C7:C10 C12:C33 C35:C76">
    <cfRule type="containsText" dxfId="1" priority="2" operator="containsText" text="In Progress">
      <formula>NOT(ISERROR(SEARCH(("In Progress"),(C5))))</formula>
    </cfRule>
  </conditionalFormatting>
  <conditionalFormatting sqref="C5 C7:C10 C12:C33 C35:C76">
    <cfRule type="containsText" dxfId="2" priority="3" operator="containsText" text="Not Started">
      <formula>NOT(ISERROR(SEARCH(("Not Started"),(C5))))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86"/>
    <col customWidth="1" min="2" max="2" width="54.43"/>
    <col customWidth="1" min="3" max="3" width="12.0"/>
    <col customWidth="1" min="4" max="4" width="13.14"/>
    <col customWidth="1" min="5" max="5" width="12.0"/>
    <col customWidth="1" min="6" max="23" width="6.0"/>
    <col customWidth="1" min="24" max="24" width="36.86"/>
  </cols>
  <sheetData>
    <row r="1">
      <c r="A1" s="131" t="s">
        <v>204</v>
      </c>
      <c r="D1" s="132"/>
      <c r="E1" s="133" t="s">
        <v>147</v>
      </c>
      <c r="F1" s="134">
        <v>7.0</v>
      </c>
      <c r="G1" s="132"/>
      <c r="H1" s="132"/>
      <c r="I1" s="132"/>
      <c r="J1" s="132"/>
      <c r="K1" s="132"/>
      <c r="L1" s="132"/>
      <c r="M1" s="40"/>
      <c r="N1" s="40"/>
      <c r="O1" s="40"/>
      <c r="P1" s="40"/>
      <c r="Q1" s="40"/>
      <c r="R1" s="40"/>
      <c r="S1" s="40"/>
      <c r="T1" s="40"/>
      <c r="U1" s="40"/>
      <c r="V1" s="40"/>
      <c r="W1" s="40"/>
      <c r="X1" s="40"/>
    </row>
    <row r="2" ht="15.0" customHeight="1">
      <c r="A2" s="135"/>
      <c r="D2" s="136"/>
      <c r="E2" s="137" t="s">
        <v>148</v>
      </c>
      <c r="F2" s="134" t="s">
        <v>205</v>
      </c>
      <c r="G2" s="134" t="s">
        <v>206</v>
      </c>
      <c r="H2" s="134" t="s">
        <v>207</v>
      </c>
      <c r="I2" s="134" t="s">
        <v>208</v>
      </c>
      <c r="J2" s="134" t="s">
        <v>209</v>
      </c>
      <c r="K2" s="134" t="s">
        <v>210</v>
      </c>
      <c r="L2" s="134" t="s">
        <v>211</v>
      </c>
      <c r="M2" s="138"/>
      <c r="N2" s="138"/>
      <c r="O2" s="138"/>
      <c r="P2" s="138"/>
      <c r="Q2" s="138"/>
      <c r="R2" s="138"/>
      <c r="S2" s="138"/>
      <c r="T2" s="138"/>
      <c r="U2" s="138"/>
      <c r="V2" s="40"/>
      <c r="W2" s="40"/>
      <c r="X2" s="40"/>
    </row>
    <row r="3" ht="15.0" customHeight="1">
      <c r="A3" s="139"/>
      <c r="D3" s="140"/>
      <c r="E3" s="141" t="s">
        <v>156</v>
      </c>
      <c r="F3" s="142" t="str">
        <f>SUM($E$6:$E$207)</f>
        <v>112</v>
      </c>
      <c r="G3" s="142" t="str">
        <f t="shared" ref="G3:L3" si="1">F3-($F$3/$F$1)</f>
        <v>96</v>
      </c>
      <c r="H3" s="142" t="str">
        <f t="shared" si="1"/>
        <v>80</v>
      </c>
      <c r="I3" s="142" t="str">
        <f t="shared" si="1"/>
        <v>64</v>
      </c>
      <c r="J3" s="142" t="str">
        <f t="shared" si="1"/>
        <v>48</v>
      </c>
      <c r="K3" s="142" t="str">
        <f t="shared" si="1"/>
        <v>32</v>
      </c>
      <c r="L3" s="142" t="str">
        <f t="shared" si="1"/>
        <v>16</v>
      </c>
      <c r="M3" s="143"/>
      <c r="N3" s="143"/>
      <c r="O3" s="143"/>
      <c r="P3" s="143"/>
      <c r="Q3" s="143"/>
      <c r="R3" s="143"/>
      <c r="S3" s="143"/>
      <c r="T3" s="143"/>
      <c r="U3" s="143"/>
      <c r="V3" s="40"/>
      <c r="W3" s="40"/>
      <c r="X3" s="40"/>
    </row>
    <row r="4">
      <c r="A4" s="144"/>
      <c r="D4" s="132"/>
      <c r="E4" s="145" t="s">
        <v>157</v>
      </c>
      <c r="F4" s="146" t="str">
        <f t="shared" ref="F4:L4" si="2">SUM(F$8:F$207)</f>
        <v>109</v>
      </c>
      <c r="G4" s="146" t="str">
        <f t="shared" si="2"/>
        <v>88</v>
      </c>
      <c r="H4" s="146" t="str">
        <f t="shared" si="2"/>
        <v>59</v>
      </c>
      <c r="I4" s="146" t="str">
        <f t="shared" si="2"/>
        <v>33</v>
      </c>
      <c r="J4" s="146" t="str">
        <f t="shared" si="2"/>
        <v>11</v>
      </c>
      <c r="K4" s="146" t="str">
        <f t="shared" si="2"/>
        <v>5</v>
      </c>
      <c r="L4" s="146" t="str">
        <f t="shared" si="2"/>
        <v>0</v>
      </c>
      <c r="M4" s="40"/>
      <c r="N4" s="40"/>
      <c r="O4" s="40"/>
      <c r="P4" s="40"/>
      <c r="Q4" s="40"/>
      <c r="R4" s="40"/>
      <c r="S4" s="40"/>
      <c r="T4" s="40"/>
      <c r="U4" s="40"/>
      <c r="V4" s="40"/>
      <c r="W4" s="40"/>
      <c r="X4" s="40"/>
    </row>
    <row r="5" ht="15.0" customHeight="1">
      <c r="A5" s="3" t="s">
        <v>1</v>
      </c>
      <c r="B5" s="147" t="s">
        <v>158</v>
      </c>
      <c r="C5" s="147" t="s">
        <v>3</v>
      </c>
      <c r="D5" s="147" t="s">
        <v>159</v>
      </c>
      <c r="E5" s="148" t="s">
        <v>2</v>
      </c>
      <c r="F5" s="149"/>
      <c r="G5" s="149"/>
      <c r="H5" s="149"/>
      <c r="I5" s="149"/>
      <c r="J5" s="149"/>
      <c r="K5" s="149"/>
      <c r="L5" s="149"/>
      <c r="M5" s="40"/>
      <c r="N5" s="40"/>
      <c r="O5" s="40"/>
      <c r="P5" s="40"/>
      <c r="Q5" s="40"/>
      <c r="R5" s="40"/>
      <c r="S5" s="40"/>
      <c r="T5" s="40"/>
      <c r="U5" s="40"/>
      <c r="V5" s="40"/>
      <c r="W5" s="40"/>
      <c r="X5" s="40"/>
    </row>
    <row r="6" ht="15.0" customHeight="1">
      <c r="A6" s="150" t="str">
        <f>'Product backlog'!B15</f>
        <v>Käyttäjä voi kirjautua</v>
      </c>
      <c r="B6" s="151"/>
      <c r="C6" s="151"/>
      <c r="D6" s="16"/>
      <c r="E6" s="152"/>
      <c r="F6" s="152"/>
      <c r="G6" s="152"/>
      <c r="H6" s="152"/>
      <c r="I6" s="152"/>
      <c r="J6" s="152"/>
      <c r="K6" s="152"/>
      <c r="L6" s="152"/>
      <c r="M6" s="40"/>
      <c r="N6" s="40"/>
      <c r="O6" s="40"/>
      <c r="P6" s="40"/>
      <c r="Q6" s="40"/>
      <c r="R6" s="40"/>
      <c r="S6" s="40"/>
      <c r="T6" s="40"/>
      <c r="U6" s="40"/>
      <c r="V6" s="40"/>
      <c r="W6" s="40"/>
      <c r="X6" s="40"/>
    </row>
    <row r="7">
      <c r="A7" s="132"/>
      <c r="B7" s="153" t="s">
        <v>212</v>
      </c>
      <c r="C7" s="154"/>
      <c r="D7" s="155" t="s">
        <v>213</v>
      </c>
      <c r="E7" s="156">
        <v>2.0</v>
      </c>
      <c r="F7" s="155" t="str">
        <f t="shared" ref="F7:H7" si="3">E7</f>
        <v>2</v>
      </c>
      <c r="G7" s="155" t="str">
        <f t="shared" si="3"/>
        <v>2</v>
      </c>
      <c r="H7" s="155" t="str">
        <f t="shared" si="3"/>
        <v>2</v>
      </c>
      <c r="I7" s="155">
        <v>0.0</v>
      </c>
      <c r="J7" s="155" t="str">
        <f t="shared" ref="J7:L7" si="4">I7</f>
        <v>0</v>
      </c>
      <c r="K7" s="155" t="str">
        <f t="shared" si="4"/>
        <v>0</v>
      </c>
      <c r="L7" s="155" t="str">
        <f t="shared" si="4"/>
        <v>0</v>
      </c>
      <c r="M7" s="40"/>
      <c r="N7" s="40"/>
      <c r="O7" s="40"/>
      <c r="P7" s="40"/>
      <c r="Q7" s="40"/>
      <c r="R7" s="40"/>
      <c r="S7" s="40"/>
      <c r="T7" s="40"/>
      <c r="U7" s="40"/>
      <c r="V7" s="40"/>
      <c r="W7" s="40"/>
      <c r="X7" s="40"/>
    </row>
    <row r="8" ht="15.0" customHeight="1">
      <c r="A8" s="132"/>
      <c r="B8" s="153" t="s">
        <v>214</v>
      </c>
      <c r="C8" s="157"/>
      <c r="D8" s="155" t="s">
        <v>135</v>
      </c>
      <c r="E8" s="156">
        <v>2.0</v>
      </c>
      <c r="F8" s="155">
        <v>2.0</v>
      </c>
      <c r="G8" s="155" t="str">
        <f t="shared" ref="G8:H8" si="5">F8</f>
        <v>2</v>
      </c>
      <c r="H8" s="155" t="str">
        <f t="shared" si="5"/>
        <v>2</v>
      </c>
      <c r="I8" s="155">
        <v>1.0</v>
      </c>
      <c r="J8" s="155">
        <v>0.0</v>
      </c>
      <c r="K8" s="155" t="str">
        <f t="shared" ref="K8:L8" si="6">J8</f>
        <v>0</v>
      </c>
      <c r="L8" s="155" t="str">
        <f t="shared" si="6"/>
        <v>0</v>
      </c>
      <c r="M8" s="40"/>
      <c r="N8" s="40"/>
      <c r="O8" s="40"/>
      <c r="P8" s="40"/>
      <c r="Q8" s="40"/>
      <c r="R8" s="40"/>
      <c r="S8" s="40"/>
      <c r="T8" s="40"/>
      <c r="U8" s="40"/>
      <c r="V8" s="40"/>
      <c r="W8" s="40"/>
      <c r="X8" s="40"/>
    </row>
    <row r="9" ht="15.0" customHeight="1">
      <c r="A9" s="132"/>
      <c r="B9" s="153" t="s">
        <v>215</v>
      </c>
      <c r="C9" s="154"/>
      <c r="D9" s="155" t="s">
        <v>216</v>
      </c>
      <c r="E9" s="156">
        <v>10.0</v>
      </c>
      <c r="F9" s="156">
        <v>10.0</v>
      </c>
      <c r="G9" s="156">
        <v>10.0</v>
      </c>
      <c r="H9" s="156">
        <v>10.0</v>
      </c>
      <c r="I9" s="156">
        <v>10.0</v>
      </c>
      <c r="J9" s="158">
        <v>7.0</v>
      </c>
      <c r="K9" s="158">
        <v>3.0</v>
      </c>
      <c r="L9" s="158">
        <v>0.0</v>
      </c>
      <c r="M9" s="40"/>
      <c r="N9" s="40"/>
      <c r="O9" s="40"/>
      <c r="P9" s="40"/>
      <c r="Q9" s="40"/>
      <c r="R9" s="40"/>
      <c r="S9" s="40"/>
      <c r="T9" s="40"/>
      <c r="U9" s="40"/>
      <c r="V9" s="40"/>
      <c r="W9" s="40"/>
      <c r="X9" s="40"/>
    </row>
    <row r="10" ht="15.0" customHeight="1">
      <c r="A10" s="159" t="s">
        <v>217</v>
      </c>
      <c r="B10" s="160"/>
      <c r="C10" s="160"/>
      <c r="D10" s="16"/>
      <c r="E10" s="152"/>
      <c r="F10" s="16" t="str">
        <f t="shared" ref="F10:F14" si="7">E10</f>
        <v/>
      </c>
      <c r="G10" s="152"/>
      <c r="H10" s="152"/>
      <c r="I10" s="152"/>
      <c r="J10" s="152"/>
      <c r="K10" s="152"/>
      <c r="L10" s="152"/>
      <c r="M10" s="40"/>
      <c r="N10" s="40"/>
      <c r="O10" s="40"/>
      <c r="P10" s="40"/>
      <c r="Q10" s="40"/>
      <c r="R10" s="40"/>
      <c r="S10" s="40"/>
      <c r="T10" s="40"/>
      <c r="U10" s="40"/>
      <c r="V10" s="40"/>
      <c r="W10" s="40"/>
      <c r="X10" s="40"/>
    </row>
    <row r="11" ht="15.0" customHeight="1">
      <c r="A11" s="132"/>
      <c r="B11" s="155" t="s">
        <v>218</v>
      </c>
      <c r="C11" s="154"/>
      <c r="D11" s="155" t="s">
        <v>213</v>
      </c>
      <c r="E11" s="155">
        <v>4.0</v>
      </c>
      <c r="F11" s="155" t="str">
        <f t="shared" si="7"/>
        <v>4</v>
      </c>
      <c r="G11" s="155">
        <v>4.0</v>
      </c>
      <c r="H11" s="155">
        <v>0.0</v>
      </c>
      <c r="I11" s="155" t="str">
        <f t="shared" ref="I11:L11" si="8">H11</f>
        <v>0</v>
      </c>
      <c r="J11" s="155" t="str">
        <f t="shared" si="8"/>
        <v>0</v>
      </c>
      <c r="K11" s="155" t="str">
        <f t="shared" si="8"/>
        <v>0</v>
      </c>
      <c r="L11" s="155" t="str">
        <f t="shared" si="8"/>
        <v>0</v>
      </c>
      <c r="M11" s="40"/>
      <c r="N11" s="40"/>
      <c r="O11" s="40"/>
      <c r="P11" s="40"/>
      <c r="Q11" s="40"/>
      <c r="R11" s="40"/>
      <c r="S11" s="40"/>
      <c r="T11" s="40"/>
      <c r="U11" s="40"/>
      <c r="V11" s="40"/>
      <c r="W11" s="40"/>
      <c r="X11" s="40"/>
    </row>
    <row r="12" ht="15.0" customHeight="1">
      <c r="A12" s="132"/>
      <c r="B12" s="155" t="s">
        <v>219</v>
      </c>
      <c r="C12" s="154"/>
      <c r="D12" s="155" t="s">
        <v>213</v>
      </c>
      <c r="E12" s="155">
        <v>0.0</v>
      </c>
      <c r="F12" s="155" t="str">
        <f t="shared" si="7"/>
        <v>0</v>
      </c>
      <c r="G12" s="155" t="str">
        <f t="shared" ref="G12:L12" si="9">F12</f>
        <v>0</v>
      </c>
      <c r="H12" s="155" t="str">
        <f t="shared" si="9"/>
        <v>0</v>
      </c>
      <c r="I12" s="155" t="str">
        <f t="shared" si="9"/>
        <v>0</v>
      </c>
      <c r="J12" s="155" t="str">
        <f t="shared" si="9"/>
        <v>0</v>
      </c>
      <c r="K12" s="155" t="str">
        <f t="shared" si="9"/>
        <v>0</v>
      </c>
      <c r="L12" s="155" t="str">
        <f t="shared" si="9"/>
        <v>0</v>
      </c>
      <c r="M12" s="40"/>
      <c r="N12" s="40"/>
      <c r="O12" s="40"/>
      <c r="P12" s="40"/>
      <c r="Q12" s="40"/>
      <c r="R12" s="40"/>
      <c r="S12" s="40"/>
      <c r="T12" s="40"/>
      <c r="U12" s="40"/>
      <c r="V12" s="40"/>
      <c r="W12" s="40"/>
      <c r="X12" s="40"/>
    </row>
    <row r="13" ht="15.0" customHeight="1">
      <c r="A13" s="132"/>
      <c r="B13" s="155" t="s">
        <v>220</v>
      </c>
      <c r="C13" s="154"/>
      <c r="D13" s="155" t="s">
        <v>213</v>
      </c>
      <c r="E13" s="155">
        <v>6.0</v>
      </c>
      <c r="F13" s="155" t="str">
        <f t="shared" si="7"/>
        <v>6</v>
      </c>
      <c r="G13" s="155">
        <v>6.0</v>
      </c>
      <c r="H13" s="155" t="str">
        <f t="shared" ref="H13:H14" si="11">G13</f>
        <v>6</v>
      </c>
      <c r="I13" s="155">
        <v>0.0</v>
      </c>
      <c r="J13" s="155" t="str">
        <f t="shared" ref="J13:L13" si="10">I13</f>
        <v>0</v>
      </c>
      <c r="K13" s="155" t="str">
        <f t="shared" si="10"/>
        <v>0</v>
      </c>
      <c r="L13" s="155" t="str">
        <f t="shared" si="10"/>
        <v>0</v>
      </c>
      <c r="M13" s="40"/>
      <c r="N13" s="40"/>
      <c r="O13" s="40"/>
      <c r="P13" s="40"/>
      <c r="Q13" s="40"/>
      <c r="R13" s="40"/>
      <c r="S13" s="40"/>
      <c r="T13" s="40"/>
      <c r="U13" s="40"/>
      <c r="V13" s="40"/>
      <c r="W13" s="40"/>
      <c r="X13" s="40"/>
    </row>
    <row r="14" ht="15.0" customHeight="1">
      <c r="A14" s="132"/>
      <c r="B14" s="155" t="s">
        <v>221</v>
      </c>
      <c r="C14" s="154"/>
      <c r="D14" s="155" t="s">
        <v>213</v>
      </c>
      <c r="E14" s="155">
        <v>2.0</v>
      </c>
      <c r="F14" s="155" t="str">
        <f t="shared" si="7"/>
        <v>2</v>
      </c>
      <c r="G14" s="155">
        <v>2.0</v>
      </c>
      <c r="H14" s="155" t="str">
        <f t="shared" si="11"/>
        <v>2</v>
      </c>
      <c r="I14" s="155">
        <v>0.0</v>
      </c>
      <c r="J14" s="155" t="str">
        <f t="shared" ref="J14:L14" si="12">I14</f>
        <v>0</v>
      </c>
      <c r="K14" s="155" t="str">
        <f t="shared" si="12"/>
        <v>0</v>
      </c>
      <c r="L14" s="155" t="str">
        <f t="shared" si="12"/>
        <v>0</v>
      </c>
      <c r="M14" s="40"/>
      <c r="N14" s="40"/>
      <c r="O14" s="40"/>
      <c r="P14" s="40"/>
      <c r="Q14" s="40"/>
      <c r="R14" s="40"/>
      <c r="S14" s="40"/>
      <c r="T14" s="40"/>
      <c r="U14" s="40"/>
      <c r="V14" s="40"/>
      <c r="W14" s="40"/>
      <c r="X14" s="40"/>
    </row>
    <row r="15" ht="15.0" customHeight="1">
      <c r="A15" s="132"/>
      <c r="B15" s="155" t="s">
        <v>222</v>
      </c>
      <c r="C15" s="154"/>
      <c r="D15" s="155" t="s">
        <v>213</v>
      </c>
      <c r="E15" s="155">
        <v>5.0</v>
      </c>
      <c r="F15" s="155">
        <v>4.0</v>
      </c>
      <c r="G15" s="155">
        <v>3.0</v>
      </c>
      <c r="H15" s="155">
        <v>0.0</v>
      </c>
      <c r="I15" s="155">
        <v>0.0</v>
      </c>
      <c r="J15" s="155" t="str">
        <f t="shared" ref="J15:K15" si="13">I15</f>
        <v>0</v>
      </c>
      <c r="K15" s="155" t="str">
        <f t="shared" si="13"/>
        <v>0</v>
      </c>
      <c r="L15" s="155">
        <v>0.0</v>
      </c>
      <c r="M15" s="40"/>
      <c r="N15" s="40"/>
      <c r="O15" s="40"/>
      <c r="P15" s="40"/>
      <c r="Q15" s="40"/>
      <c r="R15" s="40"/>
      <c r="S15" s="40"/>
      <c r="T15" s="40"/>
      <c r="U15" s="40"/>
      <c r="V15" s="40"/>
      <c r="W15" s="40"/>
      <c r="X15" s="40"/>
    </row>
    <row r="16" ht="15.0" customHeight="1">
      <c r="A16" s="132"/>
      <c r="B16" s="155" t="s">
        <v>214</v>
      </c>
      <c r="C16" s="154"/>
      <c r="D16" s="155" t="s">
        <v>213</v>
      </c>
      <c r="E16" s="155">
        <v>3.0</v>
      </c>
      <c r="F16" s="155">
        <v>3.0</v>
      </c>
      <c r="G16" s="155">
        <v>3.0</v>
      </c>
      <c r="H16" s="155">
        <v>3.0</v>
      </c>
      <c r="I16" s="155">
        <v>0.0</v>
      </c>
      <c r="J16" s="155">
        <v>0.0</v>
      </c>
      <c r="K16" s="155">
        <v>0.0</v>
      </c>
      <c r="L16" s="155">
        <v>0.0</v>
      </c>
      <c r="M16" s="40"/>
      <c r="N16" s="40"/>
      <c r="O16" s="40"/>
      <c r="P16" s="40"/>
      <c r="Q16" s="40"/>
      <c r="R16" s="40"/>
      <c r="S16" s="40"/>
      <c r="T16" s="40"/>
      <c r="U16" s="40"/>
      <c r="V16" s="40"/>
      <c r="W16" s="40"/>
      <c r="X16" s="40"/>
    </row>
    <row r="17" ht="15.0" customHeight="1">
      <c r="A17" s="132"/>
      <c r="B17" s="155" t="s">
        <v>223</v>
      </c>
      <c r="C17" s="154"/>
      <c r="D17" s="155" t="s">
        <v>213</v>
      </c>
      <c r="E17" s="155">
        <v>3.0</v>
      </c>
      <c r="F17" s="155">
        <v>3.0</v>
      </c>
      <c r="G17" s="155">
        <v>3.0</v>
      </c>
      <c r="H17" s="155">
        <v>0.0</v>
      </c>
      <c r="I17" s="155">
        <v>0.0</v>
      </c>
      <c r="J17" s="155">
        <v>0.0</v>
      </c>
      <c r="K17" s="155">
        <v>0.0</v>
      </c>
      <c r="L17" s="155">
        <v>0.0</v>
      </c>
      <c r="M17" s="40"/>
      <c r="N17" s="40"/>
      <c r="O17" s="40"/>
      <c r="P17" s="40"/>
      <c r="Q17" s="40"/>
      <c r="R17" s="40"/>
      <c r="S17" s="40"/>
      <c r="T17" s="40"/>
      <c r="U17" s="40"/>
      <c r="V17" s="40"/>
      <c r="W17" s="40"/>
      <c r="X17" s="40"/>
    </row>
    <row r="18" ht="15.0" customHeight="1">
      <c r="A18" s="16" t="s">
        <v>224</v>
      </c>
      <c r="B18" s="152"/>
      <c r="C18" s="152"/>
      <c r="D18" s="152"/>
      <c r="E18" s="152"/>
      <c r="F18" s="16" t="str">
        <f t="shared" ref="F18:F21" si="14">E18</f>
        <v/>
      </c>
      <c r="G18" s="152"/>
      <c r="H18" s="152"/>
      <c r="I18" s="152"/>
      <c r="J18" s="152"/>
      <c r="K18" s="152"/>
      <c r="L18" s="152"/>
      <c r="M18" s="40"/>
      <c r="N18" s="40"/>
      <c r="O18" s="40"/>
      <c r="P18" s="40"/>
      <c r="Q18" s="40"/>
      <c r="R18" s="40"/>
      <c r="S18" s="40"/>
      <c r="T18" s="40"/>
      <c r="U18" s="40"/>
      <c r="V18" s="40"/>
      <c r="W18" s="40"/>
      <c r="X18" s="40"/>
    </row>
    <row r="19" ht="15.0" customHeight="1">
      <c r="A19" s="132"/>
      <c r="B19" s="155" t="s">
        <v>214</v>
      </c>
      <c r="C19" s="154"/>
      <c r="D19" s="155" t="s">
        <v>225</v>
      </c>
      <c r="E19" s="155">
        <v>15.0</v>
      </c>
      <c r="F19" s="155" t="str">
        <f t="shared" si="14"/>
        <v>15</v>
      </c>
      <c r="G19" s="155">
        <v>10.0</v>
      </c>
      <c r="H19" s="155">
        <v>5.0</v>
      </c>
      <c r="I19" s="155">
        <v>2.0</v>
      </c>
      <c r="J19" s="155" t="str">
        <f>I19</f>
        <v>2</v>
      </c>
      <c r="K19" s="155">
        <v>0.0</v>
      </c>
      <c r="L19" s="155">
        <v>0.0</v>
      </c>
      <c r="M19" s="40"/>
      <c r="N19" s="40"/>
      <c r="O19" s="40"/>
      <c r="P19" s="40"/>
      <c r="Q19" s="40"/>
      <c r="R19" s="40"/>
      <c r="S19" s="40"/>
      <c r="T19" s="40"/>
      <c r="U19" s="40"/>
      <c r="V19" s="40"/>
      <c r="W19" s="40"/>
      <c r="X19" s="40"/>
    </row>
    <row r="20" ht="15.0" customHeight="1">
      <c r="A20" s="132"/>
      <c r="B20" s="155" t="s">
        <v>226</v>
      </c>
      <c r="C20" s="154"/>
      <c r="D20" s="155" t="s">
        <v>225</v>
      </c>
      <c r="E20" s="155">
        <v>4.0</v>
      </c>
      <c r="F20" s="155" t="str">
        <f t="shared" si="14"/>
        <v>4</v>
      </c>
      <c r="G20" s="155">
        <v>0.0</v>
      </c>
      <c r="H20" s="155" t="str">
        <f t="shared" ref="H20:L20" si="15">G20</f>
        <v>0</v>
      </c>
      <c r="I20" s="155" t="str">
        <f t="shared" si="15"/>
        <v>0</v>
      </c>
      <c r="J20" s="155" t="str">
        <f t="shared" si="15"/>
        <v>0</v>
      </c>
      <c r="K20" s="155" t="str">
        <f t="shared" si="15"/>
        <v>0</v>
      </c>
      <c r="L20" s="155" t="str">
        <f t="shared" si="15"/>
        <v>0</v>
      </c>
      <c r="M20" s="40"/>
      <c r="N20" s="40"/>
      <c r="O20" s="40"/>
      <c r="P20" s="40"/>
      <c r="Q20" s="40"/>
      <c r="R20" s="40"/>
      <c r="S20" s="40"/>
      <c r="T20" s="40"/>
      <c r="U20" s="40"/>
      <c r="V20" s="40"/>
      <c r="W20" s="40"/>
      <c r="X20" s="40"/>
    </row>
    <row r="21" ht="15.0" customHeight="1">
      <c r="A21" s="132"/>
      <c r="B21" s="155" t="s">
        <v>227</v>
      </c>
      <c r="C21" s="154"/>
      <c r="D21" s="155" t="s">
        <v>225</v>
      </c>
      <c r="E21" s="155">
        <v>3.0</v>
      </c>
      <c r="F21" s="155" t="str">
        <f t="shared" si="14"/>
        <v>3</v>
      </c>
      <c r="G21" s="155">
        <v>0.0</v>
      </c>
      <c r="H21" s="155" t="str">
        <f t="shared" ref="H21:L21" si="16">G21</f>
        <v>0</v>
      </c>
      <c r="I21" s="155" t="str">
        <f t="shared" si="16"/>
        <v>0</v>
      </c>
      <c r="J21" s="155" t="str">
        <f t="shared" si="16"/>
        <v>0</v>
      </c>
      <c r="K21" s="155" t="str">
        <f t="shared" si="16"/>
        <v>0</v>
      </c>
      <c r="L21" s="155" t="str">
        <f t="shared" si="16"/>
        <v>0</v>
      </c>
      <c r="M21" s="40"/>
      <c r="N21" s="40"/>
      <c r="O21" s="40"/>
      <c r="P21" s="40"/>
      <c r="Q21" s="40"/>
      <c r="R21" s="40"/>
      <c r="S21" s="40"/>
      <c r="T21" s="40"/>
      <c r="U21" s="40"/>
      <c r="V21" s="40"/>
      <c r="W21" s="40"/>
      <c r="X21" s="40"/>
    </row>
    <row r="22" ht="15.0" customHeight="1">
      <c r="A22" s="132"/>
      <c r="B22" s="155" t="s">
        <v>228</v>
      </c>
      <c r="C22" s="154"/>
      <c r="D22" s="155" t="s">
        <v>225</v>
      </c>
      <c r="E22" s="155">
        <v>3.0</v>
      </c>
      <c r="F22" s="155">
        <v>3.0</v>
      </c>
      <c r="G22" s="155">
        <v>0.0</v>
      </c>
      <c r="H22" s="155" t="str">
        <f t="shared" ref="H22:L22" si="17">G22</f>
        <v>0</v>
      </c>
      <c r="I22" s="155" t="str">
        <f t="shared" si="17"/>
        <v>0</v>
      </c>
      <c r="J22" s="155" t="str">
        <f t="shared" si="17"/>
        <v>0</v>
      </c>
      <c r="K22" s="155" t="str">
        <f t="shared" si="17"/>
        <v>0</v>
      </c>
      <c r="L22" s="155" t="str">
        <f t="shared" si="17"/>
        <v>0</v>
      </c>
      <c r="M22" s="40"/>
      <c r="N22" s="40"/>
      <c r="O22" s="40"/>
      <c r="P22" s="40"/>
      <c r="Q22" s="40"/>
      <c r="R22" s="40"/>
      <c r="S22" s="40"/>
      <c r="T22" s="40"/>
      <c r="U22" s="40"/>
      <c r="V22" s="40"/>
      <c r="W22" s="40"/>
      <c r="X22" s="40"/>
    </row>
    <row r="23" ht="15.0" customHeight="1">
      <c r="A23" s="132"/>
      <c r="B23" s="155" t="s">
        <v>229</v>
      </c>
      <c r="C23" s="154"/>
      <c r="D23" s="155" t="s">
        <v>225</v>
      </c>
      <c r="E23" s="155">
        <v>8.0</v>
      </c>
      <c r="F23" s="155" t="str">
        <f>E23</f>
        <v>8</v>
      </c>
      <c r="G23" s="155">
        <v>5.0</v>
      </c>
      <c r="H23" s="155">
        <v>0.0</v>
      </c>
      <c r="I23" s="155" t="str">
        <f t="shared" ref="I23:L23" si="18">H23</f>
        <v>0</v>
      </c>
      <c r="J23" s="155" t="str">
        <f t="shared" si="18"/>
        <v>0</v>
      </c>
      <c r="K23" s="155" t="str">
        <f t="shared" si="18"/>
        <v>0</v>
      </c>
      <c r="L23" s="155" t="str">
        <f t="shared" si="18"/>
        <v>0</v>
      </c>
      <c r="M23" s="40"/>
      <c r="N23" s="40"/>
      <c r="O23" s="40"/>
      <c r="P23" s="40"/>
      <c r="Q23" s="40"/>
      <c r="R23" s="40"/>
      <c r="S23" s="40"/>
      <c r="T23" s="40"/>
      <c r="U23" s="40"/>
      <c r="V23" s="40"/>
      <c r="W23" s="40"/>
      <c r="X23" s="40"/>
    </row>
    <row r="24" ht="15.0" customHeight="1">
      <c r="A24" s="132"/>
      <c r="B24" s="155" t="s">
        <v>230</v>
      </c>
      <c r="C24" s="154"/>
      <c r="D24" s="155" t="s">
        <v>213</v>
      </c>
      <c r="E24" s="155">
        <v>8.0</v>
      </c>
      <c r="F24" s="155">
        <v>8.0</v>
      </c>
      <c r="G24" s="155">
        <v>8.0</v>
      </c>
      <c r="H24" s="155">
        <v>8.0</v>
      </c>
      <c r="I24" s="155">
        <v>8.0</v>
      </c>
      <c r="J24" s="155">
        <v>2.0</v>
      </c>
      <c r="K24" s="155">
        <v>2.0</v>
      </c>
      <c r="L24" s="155">
        <v>0.0</v>
      </c>
      <c r="M24" s="40"/>
      <c r="N24" s="40"/>
      <c r="O24" s="40"/>
      <c r="P24" s="40"/>
      <c r="Q24" s="40"/>
      <c r="R24" s="40"/>
      <c r="S24" s="40"/>
      <c r="T24" s="40"/>
      <c r="U24" s="40"/>
      <c r="V24" s="40"/>
      <c r="W24" s="40"/>
      <c r="X24" s="40"/>
    </row>
    <row r="25" ht="15.0" customHeight="1">
      <c r="A25" s="16" t="s">
        <v>231</v>
      </c>
      <c r="B25" s="152"/>
      <c r="C25" s="152"/>
      <c r="D25" s="152"/>
      <c r="E25" s="152"/>
      <c r="F25" s="16" t="str">
        <f>E25</f>
        <v/>
      </c>
      <c r="G25" s="152"/>
      <c r="H25" s="152"/>
      <c r="I25" s="152"/>
      <c r="J25" s="152"/>
      <c r="K25" s="152"/>
      <c r="L25" s="152"/>
      <c r="M25" s="40"/>
      <c r="N25" s="40"/>
      <c r="O25" s="40"/>
      <c r="P25" s="40"/>
      <c r="Q25" s="40"/>
      <c r="R25" s="40"/>
      <c r="S25" s="40"/>
      <c r="T25" s="40"/>
      <c r="U25" s="40"/>
      <c r="V25" s="40"/>
      <c r="W25" s="40"/>
      <c r="X25" s="40"/>
    </row>
    <row r="26" ht="15.0" customHeight="1">
      <c r="A26" s="132"/>
      <c r="B26" s="155" t="s">
        <v>214</v>
      </c>
      <c r="C26" s="154"/>
      <c r="D26" s="155" t="s">
        <v>225</v>
      </c>
      <c r="E26" s="155">
        <v>10.0</v>
      </c>
      <c r="F26" s="155">
        <v>10.0</v>
      </c>
      <c r="G26" s="155">
        <v>8.0</v>
      </c>
      <c r="H26" s="155">
        <v>8.0</v>
      </c>
      <c r="I26" s="155">
        <v>6.0</v>
      </c>
      <c r="J26" s="155">
        <v>0.0</v>
      </c>
      <c r="K26" s="155">
        <v>0.0</v>
      </c>
      <c r="L26" s="155">
        <v>0.0</v>
      </c>
      <c r="M26" s="40"/>
      <c r="N26" s="40"/>
      <c r="O26" s="40"/>
      <c r="P26" s="40"/>
      <c r="Q26" s="40"/>
      <c r="R26" s="40"/>
      <c r="S26" s="40"/>
      <c r="T26" s="40"/>
      <c r="U26" s="40"/>
      <c r="V26" s="40"/>
      <c r="W26" s="40"/>
      <c r="X26" s="40"/>
    </row>
    <row r="27" ht="15.0" customHeight="1">
      <c r="A27" s="132"/>
      <c r="B27" s="155" t="s">
        <v>232</v>
      </c>
      <c r="C27" s="154"/>
      <c r="D27" s="155" t="s">
        <v>132</v>
      </c>
      <c r="E27" s="155">
        <v>1.0</v>
      </c>
      <c r="F27" s="155">
        <v>1.0</v>
      </c>
      <c r="G27" s="155">
        <v>1.0</v>
      </c>
      <c r="H27" s="155">
        <v>1.0</v>
      </c>
      <c r="I27" s="155">
        <v>0.0</v>
      </c>
      <c r="J27" s="155">
        <v>0.0</v>
      </c>
      <c r="K27" s="155">
        <v>0.0</v>
      </c>
      <c r="L27" s="155">
        <v>0.0</v>
      </c>
      <c r="M27" s="40"/>
      <c r="N27" s="40"/>
      <c r="O27" s="40"/>
      <c r="P27" s="40"/>
      <c r="Q27" s="40"/>
      <c r="R27" s="40"/>
      <c r="S27" s="40"/>
      <c r="T27" s="40"/>
      <c r="U27" s="40"/>
      <c r="V27" s="40"/>
      <c r="W27" s="40"/>
      <c r="X27" s="40"/>
    </row>
    <row r="28" ht="15.0" customHeight="1">
      <c r="A28" s="132"/>
      <c r="B28" s="155" t="s">
        <v>233</v>
      </c>
      <c r="C28" s="154"/>
      <c r="D28" s="155" t="s">
        <v>132</v>
      </c>
      <c r="E28" s="155">
        <v>1.0</v>
      </c>
      <c r="F28" s="155">
        <v>1.0</v>
      </c>
      <c r="G28" s="155">
        <v>1.0</v>
      </c>
      <c r="H28" s="155">
        <v>1.0</v>
      </c>
      <c r="I28" s="155">
        <v>0.0</v>
      </c>
      <c r="J28" s="155">
        <v>0.0</v>
      </c>
      <c r="K28" s="155">
        <v>0.0</v>
      </c>
      <c r="L28" s="155">
        <v>0.0</v>
      </c>
      <c r="M28" s="40"/>
      <c r="N28" s="40"/>
      <c r="O28" s="40"/>
      <c r="P28" s="40"/>
      <c r="Q28" s="40"/>
      <c r="R28" s="40"/>
      <c r="S28" s="40"/>
      <c r="T28" s="40"/>
      <c r="U28" s="40"/>
      <c r="V28" s="40"/>
      <c r="W28" s="40"/>
      <c r="X28" s="40"/>
    </row>
    <row r="29" ht="15.0" customHeight="1">
      <c r="A29" s="132"/>
      <c r="B29" s="155" t="s">
        <v>234</v>
      </c>
      <c r="C29" s="154"/>
      <c r="D29" s="155" t="s">
        <v>132</v>
      </c>
      <c r="E29" s="155">
        <v>6.0</v>
      </c>
      <c r="F29" s="155">
        <v>6.0</v>
      </c>
      <c r="G29" s="155">
        <v>6.0</v>
      </c>
      <c r="H29" s="155">
        <v>1.0</v>
      </c>
      <c r="I29" s="155">
        <v>0.0</v>
      </c>
      <c r="J29" s="155">
        <v>0.0</v>
      </c>
      <c r="K29" s="155">
        <v>0.0</v>
      </c>
      <c r="L29" s="155">
        <v>0.0</v>
      </c>
      <c r="M29" s="40"/>
      <c r="N29" s="40"/>
      <c r="O29" s="40"/>
      <c r="P29" s="40"/>
      <c r="Q29" s="40"/>
      <c r="R29" s="40"/>
      <c r="S29" s="40"/>
      <c r="T29" s="40"/>
      <c r="U29" s="40"/>
      <c r="V29" s="40"/>
      <c r="W29" s="40"/>
      <c r="X29" s="40"/>
    </row>
    <row r="30" ht="15.0" customHeight="1">
      <c r="A30" s="16" t="s">
        <v>27</v>
      </c>
      <c r="B30" s="152"/>
      <c r="C30" s="152"/>
      <c r="D30" s="152"/>
      <c r="E30" s="152"/>
      <c r="F30" s="16" t="str">
        <f t="shared" ref="F30:F31" si="19">E30</f>
        <v/>
      </c>
      <c r="G30" s="152"/>
      <c r="H30" s="152"/>
      <c r="I30" s="152"/>
      <c r="J30" s="152"/>
      <c r="K30" s="152"/>
      <c r="L30" s="152"/>
      <c r="M30" s="40"/>
      <c r="N30" s="40"/>
      <c r="O30" s="40"/>
      <c r="P30" s="40"/>
      <c r="Q30" s="40"/>
      <c r="R30" s="40"/>
      <c r="S30" s="40"/>
      <c r="T30" s="40"/>
      <c r="U30" s="40"/>
      <c r="V30" s="40"/>
      <c r="W30" s="40"/>
      <c r="X30" s="40"/>
    </row>
    <row r="31" ht="15.0" customHeight="1">
      <c r="A31" s="132"/>
      <c r="B31" s="155" t="s">
        <v>235</v>
      </c>
      <c r="C31" s="154"/>
      <c r="D31" s="155" t="s">
        <v>225</v>
      </c>
      <c r="E31" s="155">
        <v>10.0</v>
      </c>
      <c r="F31" s="155" t="str">
        <f t="shared" si="19"/>
        <v>10</v>
      </c>
      <c r="G31" s="155">
        <v>10.0</v>
      </c>
      <c r="H31" s="155">
        <v>8.0</v>
      </c>
      <c r="I31" s="155">
        <v>4.0</v>
      </c>
      <c r="J31" s="155">
        <v>0.0</v>
      </c>
      <c r="K31" s="155">
        <v>0.0</v>
      </c>
      <c r="L31" s="155">
        <v>0.0</v>
      </c>
      <c r="M31" s="40"/>
      <c r="N31" s="40"/>
      <c r="O31" s="40"/>
      <c r="P31" s="40"/>
      <c r="Q31" s="40"/>
      <c r="R31" s="40"/>
      <c r="S31" s="40"/>
      <c r="T31" s="40"/>
      <c r="U31" s="40"/>
      <c r="V31" s="40"/>
      <c r="W31" s="40"/>
      <c r="X31" s="40"/>
    </row>
    <row r="32" ht="15.0" customHeight="1">
      <c r="A32" s="132"/>
      <c r="B32" s="155" t="s">
        <v>236</v>
      </c>
      <c r="C32" s="154"/>
      <c r="D32" s="155" t="s">
        <v>132</v>
      </c>
      <c r="E32" s="155">
        <v>1.0</v>
      </c>
      <c r="F32" s="155">
        <v>1.0</v>
      </c>
      <c r="G32" s="155">
        <v>1.0</v>
      </c>
      <c r="H32" s="155">
        <v>1.0</v>
      </c>
      <c r="I32" s="155">
        <v>0.0</v>
      </c>
      <c r="J32" s="155">
        <v>0.0</v>
      </c>
      <c r="K32" s="155">
        <v>0.0</v>
      </c>
      <c r="L32" s="155">
        <v>0.0</v>
      </c>
      <c r="M32" s="40"/>
      <c r="N32" s="40"/>
      <c r="O32" s="40"/>
      <c r="P32" s="40"/>
      <c r="Q32" s="40"/>
      <c r="R32" s="40"/>
      <c r="S32" s="40"/>
      <c r="T32" s="40"/>
      <c r="U32" s="40"/>
      <c r="V32" s="40"/>
      <c r="W32" s="40"/>
      <c r="X32" s="40"/>
    </row>
    <row r="33" ht="15.0" customHeight="1">
      <c r="A33" s="132"/>
      <c r="B33" s="155" t="s">
        <v>237</v>
      </c>
      <c r="C33" s="154"/>
      <c r="D33" s="155" t="s">
        <v>132</v>
      </c>
      <c r="E33" s="155">
        <v>1.0</v>
      </c>
      <c r="F33" s="155">
        <v>1.0</v>
      </c>
      <c r="G33" s="155">
        <v>1.0</v>
      </c>
      <c r="H33" s="155">
        <v>1.0</v>
      </c>
      <c r="I33" s="155">
        <v>0.0</v>
      </c>
      <c r="J33" s="155">
        <v>0.0</v>
      </c>
      <c r="K33" s="155">
        <v>0.0</v>
      </c>
      <c r="L33" s="155">
        <v>0.0</v>
      </c>
      <c r="M33" s="40"/>
      <c r="N33" s="40"/>
      <c r="O33" s="40"/>
      <c r="P33" s="40"/>
      <c r="Q33" s="40"/>
      <c r="R33" s="40"/>
      <c r="S33" s="40"/>
      <c r="T33" s="40"/>
      <c r="U33" s="40"/>
      <c r="V33" s="40"/>
      <c r="W33" s="40"/>
      <c r="X33" s="40"/>
    </row>
    <row r="34" ht="15.0" customHeight="1">
      <c r="A34" s="152" t="s">
        <v>238</v>
      </c>
      <c r="C34" s="152"/>
      <c r="D34" s="152"/>
      <c r="E34" s="152"/>
      <c r="F34" s="152"/>
      <c r="G34" s="152"/>
      <c r="H34" s="152"/>
      <c r="I34" s="152"/>
      <c r="J34" s="152"/>
      <c r="K34" s="152"/>
      <c r="L34" s="152"/>
      <c r="M34" s="40"/>
      <c r="N34" s="40"/>
      <c r="O34" s="40"/>
      <c r="P34" s="40"/>
      <c r="Q34" s="40"/>
      <c r="R34" s="40"/>
      <c r="S34" s="40"/>
      <c r="T34" s="40"/>
      <c r="U34" s="40"/>
      <c r="V34" s="40"/>
      <c r="W34" s="40"/>
      <c r="X34" s="40"/>
    </row>
    <row r="35" ht="15.0" customHeight="1">
      <c r="A35" s="132"/>
      <c r="B35" s="155" t="s">
        <v>239</v>
      </c>
      <c r="C35" s="154"/>
      <c r="D35" s="155" t="s">
        <v>225</v>
      </c>
      <c r="E35" s="155">
        <v>4.0</v>
      </c>
      <c r="F35" s="155" t="str">
        <f t="shared" ref="F35:F46" si="20">E35</f>
        <v>4</v>
      </c>
      <c r="G35" s="155">
        <v>4.0</v>
      </c>
      <c r="H35" s="155">
        <v>2.0</v>
      </c>
      <c r="I35" s="155">
        <v>2.0</v>
      </c>
      <c r="J35" s="155">
        <v>0.0</v>
      </c>
      <c r="K35" s="155">
        <v>0.0</v>
      </c>
      <c r="L35" s="155">
        <v>0.0</v>
      </c>
      <c r="M35" s="40"/>
      <c r="N35" s="40"/>
      <c r="O35" s="40"/>
      <c r="P35" s="40"/>
      <c r="Q35" s="40"/>
      <c r="R35" s="40"/>
      <c r="S35" s="40"/>
      <c r="T35" s="40"/>
      <c r="U35" s="40"/>
      <c r="V35" s="40"/>
      <c r="W35" s="40"/>
      <c r="X35" s="40"/>
    </row>
    <row r="36" ht="15.0" customHeight="1">
      <c r="A36" s="132"/>
      <c r="B36" s="132"/>
      <c r="C36" s="132"/>
      <c r="D36" s="132"/>
      <c r="E36" s="132"/>
      <c r="F36" s="155" t="str">
        <f t="shared" si="20"/>
        <v/>
      </c>
      <c r="G36" s="132"/>
      <c r="H36" s="132"/>
      <c r="I36" s="132"/>
      <c r="J36" s="132"/>
      <c r="K36" s="132"/>
      <c r="L36" s="132"/>
      <c r="M36" s="40"/>
      <c r="N36" s="40"/>
      <c r="O36" s="40"/>
      <c r="P36" s="40"/>
      <c r="Q36" s="40"/>
      <c r="R36" s="40"/>
      <c r="S36" s="40"/>
      <c r="T36" s="40"/>
      <c r="U36" s="40"/>
      <c r="V36" s="40"/>
      <c r="W36" s="40"/>
      <c r="X36" s="40"/>
    </row>
    <row r="37" ht="15.0" customHeight="1">
      <c r="A37" s="132"/>
      <c r="B37" s="132"/>
      <c r="C37" s="132"/>
      <c r="D37" s="132"/>
      <c r="E37" s="132"/>
      <c r="F37" s="155" t="str">
        <f t="shared" si="20"/>
        <v/>
      </c>
      <c r="G37" s="132"/>
      <c r="H37" s="132"/>
      <c r="I37" s="132"/>
      <c r="J37" s="132"/>
      <c r="K37" s="132"/>
      <c r="L37" s="132"/>
      <c r="M37" s="40"/>
      <c r="N37" s="40"/>
      <c r="O37" s="40"/>
      <c r="P37" s="40"/>
      <c r="Q37" s="40"/>
      <c r="R37" s="40"/>
      <c r="S37" s="40"/>
      <c r="T37" s="40"/>
      <c r="U37" s="40"/>
      <c r="V37" s="40"/>
      <c r="W37" s="40"/>
      <c r="X37" s="40"/>
    </row>
    <row r="38" ht="15.0" customHeight="1">
      <c r="A38" s="132"/>
      <c r="B38" s="132"/>
      <c r="C38" s="132"/>
      <c r="D38" s="132"/>
      <c r="E38" s="132"/>
      <c r="F38" s="155" t="str">
        <f t="shared" si="20"/>
        <v/>
      </c>
      <c r="G38" s="132"/>
      <c r="H38" s="132"/>
      <c r="I38" s="132"/>
      <c r="J38" s="132"/>
      <c r="K38" s="132"/>
      <c r="L38" s="132"/>
      <c r="M38" s="40"/>
      <c r="N38" s="40"/>
      <c r="O38" s="40"/>
      <c r="P38" s="40"/>
      <c r="Q38" s="40"/>
      <c r="R38" s="40"/>
      <c r="S38" s="40"/>
      <c r="T38" s="40"/>
      <c r="U38" s="40"/>
      <c r="V38" s="40"/>
      <c r="W38" s="40"/>
      <c r="X38" s="40"/>
    </row>
    <row r="39" ht="15.0" customHeight="1">
      <c r="A39" s="132"/>
      <c r="B39" s="132"/>
      <c r="C39" s="132"/>
      <c r="D39" s="132"/>
      <c r="E39" s="132"/>
      <c r="F39" s="155" t="str">
        <f t="shared" si="20"/>
        <v/>
      </c>
      <c r="G39" s="132"/>
      <c r="H39" s="132"/>
      <c r="I39" s="132"/>
      <c r="J39" s="132"/>
      <c r="K39" s="132"/>
      <c r="L39" s="132"/>
      <c r="M39" s="40"/>
      <c r="N39" s="40"/>
      <c r="O39" s="40"/>
      <c r="P39" s="40"/>
      <c r="Q39" s="40"/>
      <c r="R39" s="40"/>
      <c r="S39" s="40"/>
      <c r="T39" s="40"/>
      <c r="U39" s="40"/>
      <c r="V39" s="40"/>
      <c r="W39" s="40"/>
      <c r="X39" s="40"/>
    </row>
    <row r="40" ht="15.0" customHeight="1">
      <c r="A40" s="132"/>
      <c r="B40" s="132"/>
      <c r="C40" s="132"/>
      <c r="D40" s="132"/>
      <c r="E40" s="132"/>
      <c r="F40" s="155" t="str">
        <f t="shared" si="20"/>
        <v/>
      </c>
      <c r="G40" s="132"/>
      <c r="H40" s="132"/>
      <c r="I40" s="132"/>
      <c r="J40" s="132"/>
      <c r="K40" s="132"/>
      <c r="L40" s="132"/>
      <c r="M40" s="40"/>
      <c r="N40" s="40"/>
      <c r="O40" s="40"/>
      <c r="P40" s="40"/>
      <c r="Q40" s="40"/>
      <c r="R40" s="40"/>
      <c r="S40" s="40"/>
      <c r="T40" s="40"/>
      <c r="U40" s="40"/>
      <c r="V40" s="40"/>
      <c r="W40" s="40"/>
      <c r="X40" s="40"/>
    </row>
    <row r="41" ht="15.0" customHeight="1">
      <c r="A41" s="132"/>
      <c r="B41" s="132"/>
      <c r="C41" s="132"/>
      <c r="D41" s="132"/>
      <c r="E41" s="132"/>
      <c r="F41" s="155" t="str">
        <f t="shared" si="20"/>
        <v/>
      </c>
      <c r="G41" s="132"/>
      <c r="H41" s="132"/>
      <c r="I41" s="132"/>
      <c r="J41" s="132"/>
      <c r="K41" s="132"/>
      <c r="L41" s="132"/>
      <c r="M41" s="40"/>
      <c r="N41" s="40"/>
      <c r="O41" s="40"/>
      <c r="P41" s="40"/>
      <c r="Q41" s="40"/>
      <c r="R41" s="40"/>
      <c r="S41" s="40"/>
      <c r="T41" s="40"/>
      <c r="U41" s="40"/>
      <c r="V41" s="40"/>
      <c r="W41" s="40"/>
      <c r="X41" s="40"/>
    </row>
    <row r="42" ht="15.0" customHeight="1">
      <c r="A42" s="132"/>
      <c r="B42" s="132"/>
      <c r="C42" s="132"/>
      <c r="D42" s="132"/>
      <c r="E42" s="132"/>
      <c r="F42" s="155" t="str">
        <f t="shared" si="20"/>
        <v/>
      </c>
      <c r="G42" s="132"/>
      <c r="H42" s="132"/>
      <c r="I42" s="132"/>
      <c r="J42" s="132"/>
      <c r="K42" s="132"/>
      <c r="L42" s="132"/>
      <c r="M42" s="40"/>
      <c r="N42" s="40"/>
      <c r="O42" s="40"/>
      <c r="P42" s="40"/>
      <c r="Q42" s="40"/>
      <c r="R42" s="40"/>
      <c r="S42" s="40"/>
      <c r="T42" s="40"/>
      <c r="U42" s="40"/>
      <c r="V42" s="40"/>
      <c r="W42" s="40"/>
      <c r="X42" s="40"/>
    </row>
    <row r="43" ht="15.0" customHeight="1">
      <c r="A43" s="132"/>
      <c r="B43" s="132"/>
      <c r="C43" s="132"/>
      <c r="D43" s="132"/>
      <c r="E43" s="132"/>
      <c r="F43" s="155" t="str">
        <f t="shared" si="20"/>
        <v/>
      </c>
      <c r="G43" s="132"/>
      <c r="H43" s="132"/>
      <c r="I43" s="132"/>
      <c r="J43" s="132"/>
      <c r="K43" s="132"/>
      <c r="L43" s="132"/>
      <c r="M43" s="40"/>
      <c r="N43" s="40"/>
      <c r="O43" s="40"/>
      <c r="P43" s="40"/>
      <c r="Q43" s="40"/>
      <c r="R43" s="40"/>
      <c r="S43" s="40"/>
      <c r="T43" s="40"/>
      <c r="U43" s="40"/>
      <c r="V43" s="40"/>
      <c r="W43" s="40"/>
      <c r="X43" s="40"/>
    </row>
    <row r="44" ht="15.0" customHeight="1">
      <c r="A44" s="132"/>
      <c r="B44" s="132"/>
      <c r="C44" s="132"/>
      <c r="D44" s="132"/>
      <c r="E44" s="132"/>
      <c r="F44" s="155" t="str">
        <f t="shared" si="20"/>
        <v/>
      </c>
      <c r="G44" s="132"/>
      <c r="H44" s="132"/>
      <c r="I44" s="132"/>
      <c r="J44" s="132"/>
      <c r="K44" s="132"/>
      <c r="L44" s="132"/>
      <c r="M44" s="40"/>
      <c r="N44" s="40"/>
      <c r="O44" s="40"/>
      <c r="P44" s="40"/>
      <c r="Q44" s="40"/>
      <c r="R44" s="40"/>
      <c r="S44" s="40"/>
      <c r="T44" s="40"/>
      <c r="U44" s="40"/>
      <c r="V44" s="40"/>
      <c r="W44" s="40"/>
      <c r="X44" s="40"/>
    </row>
    <row r="45" ht="15.0" customHeight="1">
      <c r="A45" s="132"/>
      <c r="B45" s="132"/>
      <c r="C45" s="132"/>
      <c r="D45" s="132"/>
      <c r="E45" s="132"/>
      <c r="F45" s="155" t="str">
        <f t="shared" si="20"/>
        <v/>
      </c>
      <c r="G45" s="132"/>
      <c r="H45" s="132"/>
      <c r="I45" s="132"/>
      <c r="J45" s="132"/>
      <c r="K45" s="132"/>
      <c r="L45" s="132"/>
      <c r="M45" s="40"/>
      <c r="N45" s="40"/>
      <c r="O45" s="40"/>
      <c r="P45" s="40"/>
      <c r="Q45" s="40"/>
      <c r="R45" s="40"/>
      <c r="S45" s="40"/>
      <c r="T45" s="40"/>
      <c r="U45" s="40"/>
      <c r="V45" s="40"/>
      <c r="W45" s="40"/>
      <c r="X45" s="40"/>
    </row>
    <row r="46" ht="15.0" customHeight="1">
      <c r="A46" s="132"/>
      <c r="B46" s="132"/>
      <c r="C46" s="132"/>
      <c r="D46" s="132"/>
      <c r="E46" s="132"/>
      <c r="F46" s="155" t="str">
        <f t="shared" si="20"/>
        <v/>
      </c>
      <c r="G46" s="132"/>
      <c r="H46" s="132"/>
      <c r="I46" s="132"/>
      <c r="J46" s="132"/>
      <c r="K46" s="132"/>
      <c r="L46" s="132"/>
      <c r="M46" s="40"/>
      <c r="N46" s="40"/>
      <c r="O46" s="40"/>
      <c r="P46" s="40"/>
      <c r="Q46" s="40"/>
      <c r="R46" s="40"/>
      <c r="S46" s="40"/>
      <c r="T46" s="40"/>
      <c r="U46" s="40"/>
      <c r="V46" s="40"/>
      <c r="W46" s="40"/>
      <c r="X46" s="40"/>
    </row>
    <row r="47" ht="15.0" customHeight="1">
      <c r="A47" s="40"/>
      <c r="B47" s="40"/>
      <c r="C47" s="40"/>
      <c r="D47" s="40"/>
      <c r="E47" s="40"/>
      <c r="F47" s="40"/>
      <c r="G47" s="40"/>
      <c r="H47" s="40"/>
      <c r="I47" s="40"/>
      <c r="J47" s="40"/>
      <c r="K47" s="40"/>
      <c r="L47" s="40"/>
      <c r="M47" s="40"/>
      <c r="N47" s="40"/>
      <c r="O47" s="40"/>
      <c r="P47" s="40"/>
      <c r="Q47" s="40"/>
      <c r="R47" s="40"/>
      <c r="S47" s="40"/>
      <c r="T47" s="40"/>
      <c r="U47" s="40"/>
      <c r="V47" s="40"/>
      <c r="W47" s="40"/>
      <c r="X47" s="40"/>
    </row>
    <row r="48" ht="15.0" customHeight="1">
      <c r="A48" s="40"/>
      <c r="B48" s="40"/>
      <c r="C48" s="40"/>
      <c r="D48" s="40"/>
      <c r="E48" s="40"/>
      <c r="F48" s="40"/>
      <c r="G48" s="40"/>
      <c r="H48" s="40"/>
      <c r="I48" s="40"/>
      <c r="J48" s="40"/>
      <c r="K48" s="40"/>
      <c r="L48" s="40"/>
      <c r="M48" s="40"/>
      <c r="N48" s="40"/>
      <c r="O48" s="40"/>
      <c r="P48" s="40"/>
      <c r="Q48" s="40"/>
      <c r="R48" s="40"/>
      <c r="S48" s="40"/>
      <c r="T48" s="40"/>
      <c r="U48" s="40"/>
      <c r="V48" s="40"/>
      <c r="W48" s="40"/>
      <c r="X48" s="40"/>
    </row>
    <row r="49" ht="15.0" customHeight="1">
      <c r="A49" s="40"/>
      <c r="B49" s="40"/>
      <c r="C49" s="40"/>
      <c r="D49" s="40"/>
      <c r="E49" s="40"/>
      <c r="F49" s="40"/>
      <c r="G49" s="40"/>
      <c r="H49" s="40"/>
      <c r="I49" s="40"/>
      <c r="J49" s="40"/>
      <c r="K49" s="40"/>
      <c r="L49" s="40"/>
      <c r="M49" s="40"/>
      <c r="N49" s="40"/>
      <c r="O49" s="40"/>
      <c r="P49" s="40"/>
      <c r="Q49" s="40"/>
      <c r="R49" s="40"/>
      <c r="S49" s="40"/>
      <c r="T49" s="40"/>
      <c r="U49" s="40"/>
      <c r="V49" s="40"/>
      <c r="W49" s="40"/>
      <c r="X49" s="40"/>
    </row>
    <row r="50" ht="15.0" customHeight="1">
      <c r="A50" s="40"/>
      <c r="B50" s="40"/>
      <c r="C50" s="40"/>
      <c r="D50" s="40"/>
      <c r="E50" s="40"/>
      <c r="F50" s="40"/>
      <c r="G50" s="40"/>
      <c r="H50" s="40"/>
      <c r="I50" s="40"/>
      <c r="J50" s="40"/>
      <c r="K50" s="40"/>
      <c r="L50" s="40"/>
      <c r="M50" s="40"/>
      <c r="N50" s="40"/>
      <c r="O50" s="40"/>
      <c r="P50" s="40"/>
      <c r="Q50" s="40"/>
      <c r="R50" s="40"/>
      <c r="S50" s="40"/>
      <c r="T50" s="40"/>
      <c r="U50" s="40"/>
      <c r="V50" s="40"/>
      <c r="W50" s="40"/>
      <c r="X50" s="40"/>
    </row>
    <row r="51" ht="15.0" customHeight="1">
      <c r="A51" s="40"/>
      <c r="B51" s="40"/>
      <c r="C51" s="40"/>
      <c r="D51" s="40"/>
      <c r="E51" s="40"/>
      <c r="F51" s="40"/>
      <c r="G51" s="40"/>
      <c r="H51" s="40"/>
      <c r="I51" s="40"/>
      <c r="J51" s="40"/>
      <c r="K51" s="40"/>
      <c r="L51" s="40"/>
      <c r="M51" s="40"/>
      <c r="N51" s="40"/>
      <c r="O51" s="40"/>
      <c r="P51" s="40"/>
      <c r="Q51" s="40"/>
      <c r="R51" s="40"/>
      <c r="S51" s="40"/>
      <c r="T51" s="40"/>
      <c r="U51" s="40"/>
      <c r="V51" s="40"/>
      <c r="W51" s="40"/>
      <c r="X51" s="40"/>
    </row>
    <row r="52" ht="15.0" customHeight="1">
      <c r="A52" s="40"/>
      <c r="B52" s="40"/>
      <c r="C52" s="40"/>
      <c r="D52" s="40"/>
      <c r="E52" s="40"/>
      <c r="F52" s="40"/>
      <c r="G52" s="40"/>
      <c r="H52" s="40"/>
      <c r="I52" s="40"/>
      <c r="J52" s="40"/>
      <c r="K52" s="40"/>
      <c r="L52" s="40"/>
      <c r="M52" s="40"/>
      <c r="N52" s="40"/>
      <c r="O52" s="40"/>
      <c r="P52" s="40"/>
      <c r="Q52" s="40"/>
      <c r="R52" s="40"/>
      <c r="S52" s="40"/>
      <c r="T52" s="40"/>
      <c r="U52" s="40"/>
      <c r="V52" s="40"/>
      <c r="W52" s="40"/>
      <c r="X52" s="40"/>
    </row>
    <row r="53" ht="15.0" customHeight="1">
      <c r="A53" s="40"/>
      <c r="B53" s="40"/>
      <c r="C53" s="40"/>
      <c r="D53" s="40"/>
      <c r="E53" s="40"/>
      <c r="F53" s="40"/>
      <c r="G53" s="40"/>
      <c r="H53" s="40"/>
      <c r="I53" s="40"/>
      <c r="J53" s="40"/>
      <c r="K53" s="40"/>
      <c r="L53" s="40"/>
      <c r="M53" s="40"/>
      <c r="N53" s="40"/>
      <c r="O53" s="40"/>
      <c r="P53" s="40"/>
      <c r="Q53" s="40"/>
      <c r="R53" s="40"/>
      <c r="S53" s="40"/>
      <c r="T53" s="40"/>
      <c r="U53" s="40"/>
      <c r="V53" s="40"/>
      <c r="W53" s="40"/>
      <c r="X53" s="40"/>
    </row>
  </sheetData>
  <mergeCells count="5">
    <mergeCell ref="A1:C1"/>
    <mergeCell ref="A2:C2"/>
    <mergeCell ref="A3:C3"/>
    <mergeCell ref="A4:C4"/>
    <mergeCell ref="A34:B34"/>
  </mergeCells>
  <conditionalFormatting sqref="C5 C7:C9 C11:C33 C35:C53">
    <cfRule type="cellIs" dxfId="0" priority="1" operator="equal">
      <formula>"Completed"</formula>
    </cfRule>
  </conditionalFormatting>
  <conditionalFormatting sqref="C5 C7:C9 C11:C33 C35:C53">
    <cfRule type="containsText" dxfId="1" priority="2" operator="containsText" text="In Progress">
      <formula>NOT(ISERROR(SEARCH(("In Progress"),(C5))))</formula>
    </cfRule>
  </conditionalFormatting>
  <conditionalFormatting sqref="C5 C7:C9 C11:C33 C35:C53">
    <cfRule type="containsText" dxfId="2" priority="3" operator="containsText" text="Not Started">
      <formula>NOT(ISERROR(SEARCH(("Not Started"),(C5))))</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71"/>
    <col customWidth="1" min="2" max="2" width="54.43"/>
    <col customWidth="1" min="3" max="3" width="12.0"/>
    <col customWidth="1" min="4" max="4" width="13.14"/>
    <col customWidth="1" min="5" max="5" width="12.0"/>
    <col customWidth="1" min="6" max="19" width="6.0"/>
  </cols>
  <sheetData>
    <row r="1">
      <c r="A1" s="81" t="s">
        <v>240</v>
      </c>
      <c r="D1" s="97"/>
      <c r="E1" s="83" t="s">
        <v>147</v>
      </c>
      <c r="F1" s="89">
        <v>7.0</v>
      </c>
      <c r="G1" s="85"/>
      <c r="H1" s="85"/>
      <c r="I1" s="85"/>
      <c r="J1" s="85"/>
      <c r="K1" s="85"/>
      <c r="L1" s="85"/>
      <c r="M1" s="4"/>
      <c r="N1" s="86"/>
      <c r="O1" s="86"/>
      <c r="P1" s="86"/>
      <c r="Q1" s="4"/>
      <c r="R1" s="4"/>
      <c r="S1" s="4"/>
    </row>
    <row r="2" ht="15.0" customHeight="1">
      <c r="A2" s="87"/>
      <c r="D2" s="161"/>
      <c r="E2" s="88" t="s">
        <v>148</v>
      </c>
      <c r="F2" s="89" t="s">
        <v>241</v>
      </c>
      <c r="G2" s="89" t="s">
        <v>242</v>
      </c>
      <c r="H2" s="89" t="s">
        <v>243</v>
      </c>
      <c r="I2" s="89" t="s">
        <v>244</v>
      </c>
      <c r="J2" s="89" t="s">
        <v>245</v>
      </c>
      <c r="K2" s="89" t="s">
        <v>246</v>
      </c>
      <c r="L2" s="89" t="s">
        <v>247</v>
      </c>
      <c r="M2" s="90"/>
      <c r="N2" s="90"/>
      <c r="O2" s="90"/>
      <c r="P2" s="90"/>
      <c r="Q2" s="4"/>
      <c r="R2" s="4"/>
      <c r="S2" s="4"/>
    </row>
    <row r="3" ht="15.0" customHeight="1">
      <c r="A3" s="91"/>
      <c r="D3" s="82"/>
      <c r="E3" s="92" t="s">
        <v>156</v>
      </c>
      <c r="F3" s="94" t="str">
        <f>SUM($E$6:$E$198)</f>
        <v>110</v>
      </c>
      <c r="G3" s="94" t="str">
        <f t="shared" ref="G3:L3" si="1">F3-($F$3/$F$1)</f>
        <v>94</v>
      </c>
      <c r="H3" s="94" t="str">
        <f t="shared" si="1"/>
        <v>79</v>
      </c>
      <c r="I3" s="94" t="str">
        <f t="shared" si="1"/>
        <v>63</v>
      </c>
      <c r="J3" s="94" t="str">
        <f t="shared" si="1"/>
        <v>47</v>
      </c>
      <c r="K3" s="94" t="str">
        <f t="shared" si="1"/>
        <v>31</v>
      </c>
      <c r="L3" s="94" t="str">
        <f t="shared" si="1"/>
        <v>16</v>
      </c>
      <c r="M3" s="95"/>
      <c r="N3" s="95"/>
      <c r="O3" s="95"/>
      <c r="P3" s="95"/>
      <c r="Q3" s="4"/>
      <c r="R3" s="4"/>
      <c r="S3" s="4"/>
    </row>
    <row r="4">
      <c r="A4" s="96"/>
      <c r="D4" s="97"/>
      <c r="E4" s="98" t="s">
        <v>157</v>
      </c>
      <c r="F4" s="11" t="str">
        <f t="shared" ref="F4:L4" si="2">SUM(F$7:F$198)</f>
        <v>100</v>
      </c>
      <c r="G4" s="11" t="str">
        <f t="shared" si="2"/>
        <v>90</v>
      </c>
      <c r="H4" s="11" t="str">
        <f t="shared" si="2"/>
        <v>79</v>
      </c>
      <c r="I4" s="11" t="str">
        <f t="shared" si="2"/>
        <v>56</v>
      </c>
      <c r="J4" s="11" t="str">
        <f t="shared" si="2"/>
        <v>38</v>
      </c>
      <c r="K4" s="11" t="str">
        <f t="shared" si="2"/>
        <v>24</v>
      </c>
      <c r="L4" s="11" t="str">
        <f t="shared" si="2"/>
        <v>0</v>
      </c>
      <c r="M4" s="86"/>
      <c r="N4" s="86"/>
      <c r="O4" s="86"/>
      <c r="P4" s="86"/>
      <c r="Q4" s="4"/>
      <c r="R4" s="4"/>
      <c r="S4" s="4"/>
    </row>
    <row r="5" ht="15.0" customHeight="1">
      <c r="A5" s="1" t="s">
        <v>1</v>
      </c>
      <c r="B5" s="2" t="s">
        <v>158</v>
      </c>
      <c r="C5" s="2" t="s">
        <v>3</v>
      </c>
      <c r="D5" s="2" t="s">
        <v>159</v>
      </c>
      <c r="E5" s="100" t="s">
        <v>2</v>
      </c>
      <c r="F5" s="102"/>
      <c r="G5" s="102"/>
      <c r="H5" s="102"/>
      <c r="I5" s="102"/>
      <c r="J5" s="103"/>
      <c r="K5" s="103"/>
      <c r="L5" s="103"/>
      <c r="M5" s="4"/>
      <c r="N5" s="4"/>
      <c r="O5" s="4"/>
      <c r="P5" s="4"/>
      <c r="Q5" s="4"/>
      <c r="R5" s="4"/>
      <c r="S5" s="4"/>
    </row>
    <row r="6" ht="15.0" customHeight="1">
      <c r="A6" s="123" t="s">
        <v>248</v>
      </c>
      <c r="B6" s="106"/>
      <c r="C6" s="106"/>
      <c r="D6" s="107"/>
      <c r="E6" s="108"/>
      <c r="F6" s="108"/>
      <c r="G6" s="108"/>
      <c r="H6" s="108"/>
      <c r="I6" s="108"/>
      <c r="J6" s="110"/>
      <c r="K6" s="110"/>
      <c r="L6" s="110"/>
      <c r="M6" s="4"/>
      <c r="N6" s="4"/>
      <c r="O6" s="4"/>
      <c r="P6" s="4"/>
      <c r="Q6" s="4"/>
      <c r="R6" s="4"/>
      <c r="S6" s="4"/>
    </row>
    <row r="7" ht="15.0" customHeight="1">
      <c r="A7" s="111"/>
      <c r="B7" s="114" t="s">
        <v>249</v>
      </c>
      <c r="C7" s="154"/>
      <c r="D7" s="114" t="s">
        <v>250</v>
      </c>
      <c r="E7" s="115">
        <v>1.0</v>
      </c>
      <c r="F7" s="11" t="str">
        <f t="shared" ref="F7:J7" si="3">E7</f>
        <v>1</v>
      </c>
      <c r="G7" s="11" t="str">
        <f t="shared" si="3"/>
        <v>1</v>
      </c>
      <c r="H7" s="11" t="str">
        <f t="shared" si="3"/>
        <v>1</v>
      </c>
      <c r="I7" s="11" t="str">
        <f t="shared" si="3"/>
        <v>1</v>
      </c>
      <c r="J7" s="11" t="str">
        <f t="shared" si="3"/>
        <v>1</v>
      </c>
      <c r="K7" s="115">
        <v>0.0</v>
      </c>
      <c r="L7" s="11" t="str">
        <f>K7</f>
        <v>0</v>
      </c>
      <c r="M7" s="11"/>
      <c r="N7" s="11"/>
      <c r="O7" s="11"/>
      <c r="P7" s="10"/>
      <c r="Q7" s="10"/>
      <c r="R7" s="10"/>
      <c r="S7" s="10"/>
    </row>
    <row r="8" ht="15.0" customHeight="1">
      <c r="A8" s="111"/>
      <c r="B8" s="114" t="s">
        <v>251</v>
      </c>
      <c r="C8" s="154"/>
      <c r="D8" s="114" t="s">
        <v>250</v>
      </c>
      <c r="E8" s="115">
        <v>1.0</v>
      </c>
      <c r="F8" s="115">
        <v>1.0</v>
      </c>
      <c r="G8" s="115">
        <v>0.0</v>
      </c>
      <c r="H8" s="115">
        <v>0.0</v>
      </c>
      <c r="I8" s="115">
        <v>0.0</v>
      </c>
      <c r="J8" s="115">
        <v>0.0</v>
      </c>
      <c r="K8" s="115">
        <v>0.0</v>
      </c>
      <c r="L8" s="115">
        <v>0.0</v>
      </c>
      <c r="M8" s="11"/>
      <c r="N8" s="11"/>
      <c r="O8" s="11"/>
      <c r="P8" s="10"/>
      <c r="Q8" s="10"/>
      <c r="R8" s="10"/>
      <c r="S8" s="10"/>
    </row>
    <row r="9" ht="15.0" customHeight="1">
      <c r="A9" s="111"/>
      <c r="B9" s="114" t="s">
        <v>252</v>
      </c>
      <c r="C9" s="154"/>
      <c r="D9" s="114" t="s">
        <v>250</v>
      </c>
      <c r="E9" s="115">
        <v>1.0</v>
      </c>
      <c r="F9" s="115">
        <v>1.0</v>
      </c>
      <c r="G9" s="115">
        <v>0.0</v>
      </c>
      <c r="H9" s="115">
        <v>0.0</v>
      </c>
      <c r="I9" s="115">
        <v>0.0</v>
      </c>
      <c r="J9" s="115">
        <v>0.0</v>
      </c>
      <c r="K9" s="115">
        <v>0.0</v>
      </c>
      <c r="L9" s="115">
        <v>0.0</v>
      </c>
      <c r="M9" s="11"/>
      <c r="N9" s="11"/>
      <c r="O9" s="11"/>
      <c r="P9" s="10"/>
      <c r="Q9" s="10"/>
      <c r="R9" s="10"/>
      <c r="S9" s="10"/>
    </row>
    <row r="10" ht="15.0" customHeight="1">
      <c r="A10" s="111"/>
      <c r="B10" s="114" t="s">
        <v>253</v>
      </c>
      <c r="C10" s="154"/>
      <c r="D10" s="114" t="s">
        <v>250</v>
      </c>
      <c r="E10" s="115">
        <v>1.0</v>
      </c>
      <c r="F10" s="115">
        <v>1.0</v>
      </c>
      <c r="G10" s="115">
        <v>0.0</v>
      </c>
      <c r="H10" s="115">
        <v>0.0</v>
      </c>
      <c r="I10" s="115">
        <v>0.0</v>
      </c>
      <c r="J10" s="115">
        <v>0.0</v>
      </c>
      <c r="K10" s="115">
        <v>0.0</v>
      </c>
      <c r="L10" s="115">
        <v>0.0</v>
      </c>
      <c r="M10" s="11"/>
      <c r="N10" s="11"/>
      <c r="O10" s="11"/>
      <c r="P10" s="10"/>
      <c r="Q10" s="10"/>
      <c r="R10" s="10"/>
      <c r="S10" s="10"/>
    </row>
    <row r="11" ht="15.0" customHeight="1">
      <c r="A11" s="111"/>
      <c r="B11" s="114" t="s">
        <v>254</v>
      </c>
      <c r="C11" s="154"/>
      <c r="D11" s="114" t="s">
        <v>250</v>
      </c>
      <c r="E11" s="115">
        <v>1.0</v>
      </c>
      <c r="F11" s="115">
        <v>1.0</v>
      </c>
      <c r="G11" s="115">
        <v>0.0</v>
      </c>
      <c r="H11" s="115">
        <v>0.0</v>
      </c>
      <c r="I11" s="115">
        <v>0.0</v>
      </c>
      <c r="J11" s="115">
        <v>0.0</v>
      </c>
      <c r="K11" s="115">
        <v>0.0</v>
      </c>
      <c r="L11" s="115">
        <v>0.0</v>
      </c>
      <c r="M11" s="11"/>
      <c r="N11" s="11"/>
      <c r="O11" s="11"/>
      <c r="P11" s="10"/>
      <c r="Q11" s="10"/>
      <c r="R11" s="10"/>
      <c r="S11" s="10"/>
    </row>
    <row r="12" ht="15.0" customHeight="1">
      <c r="A12" s="111"/>
      <c r="B12" s="114" t="s">
        <v>255</v>
      </c>
      <c r="C12" s="154"/>
      <c r="D12" s="114" t="s">
        <v>250</v>
      </c>
      <c r="E12" s="115">
        <v>1.0</v>
      </c>
      <c r="F12" s="115">
        <v>1.0</v>
      </c>
      <c r="G12" s="115">
        <v>1.0</v>
      </c>
      <c r="H12" s="115">
        <v>0.0</v>
      </c>
      <c r="I12" s="115">
        <v>0.0</v>
      </c>
      <c r="J12" s="115">
        <v>0.0</v>
      </c>
      <c r="K12" s="115">
        <v>0.0</v>
      </c>
      <c r="L12" s="115">
        <v>0.0</v>
      </c>
      <c r="M12" s="11"/>
      <c r="N12" s="11"/>
      <c r="O12" s="11"/>
      <c r="P12" s="10"/>
      <c r="Q12" s="10"/>
      <c r="R12" s="10"/>
      <c r="S12" s="10"/>
    </row>
    <row r="13" ht="15.0" customHeight="1">
      <c r="A13" s="111"/>
      <c r="B13" s="114" t="s">
        <v>256</v>
      </c>
      <c r="C13" s="154"/>
      <c r="D13" s="114" t="s">
        <v>250</v>
      </c>
      <c r="E13" s="115">
        <v>1.0</v>
      </c>
      <c r="F13" s="115">
        <v>1.0</v>
      </c>
      <c r="G13" s="115">
        <v>0.0</v>
      </c>
      <c r="H13" s="115">
        <v>0.0</v>
      </c>
      <c r="I13" s="115">
        <v>0.0</v>
      </c>
      <c r="J13" s="115">
        <v>0.0</v>
      </c>
      <c r="K13" s="115">
        <v>0.0</v>
      </c>
      <c r="L13" s="115">
        <v>0.0</v>
      </c>
      <c r="M13" s="11"/>
      <c r="N13" s="11"/>
      <c r="O13" s="11"/>
      <c r="P13" s="10"/>
      <c r="Q13" s="10"/>
      <c r="R13" s="10"/>
      <c r="S13" s="10"/>
    </row>
    <row r="14" ht="15.0" customHeight="1">
      <c r="A14" s="111"/>
      <c r="B14" s="114" t="s">
        <v>257</v>
      </c>
      <c r="C14" s="154"/>
      <c r="D14" s="114" t="s">
        <v>258</v>
      </c>
      <c r="E14" s="115">
        <v>1.0</v>
      </c>
      <c r="F14" s="115">
        <v>1.0</v>
      </c>
      <c r="G14" s="115">
        <v>1.0</v>
      </c>
      <c r="H14" s="115">
        <v>1.0</v>
      </c>
      <c r="I14" s="115">
        <v>0.0</v>
      </c>
      <c r="J14" s="115">
        <v>0.0</v>
      </c>
      <c r="K14" s="115">
        <v>0.0</v>
      </c>
      <c r="L14" s="115">
        <v>0.0</v>
      </c>
      <c r="M14" s="11"/>
      <c r="N14" s="11"/>
      <c r="O14" s="11"/>
      <c r="P14" s="10"/>
      <c r="Q14" s="10"/>
      <c r="R14" s="10"/>
      <c r="S14" s="10"/>
    </row>
    <row r="15" ht="15.0" customHeight="1">
      <c r="A15" s="111"/>
      <c r="B15" s="114" t="s">
        <v>259</v>
      </c>
      <c r="C15" s="154"/>
      <c r="D15" s="114" t="s">
        <v>134</v>
      </c>
      <c r="E15" s="115">
        <v>6.0</v>
      </c>
      <c r="F15" s="115">
        <v>6.0</v>
      </c>
      <c r="G15" s="115">
        <v>6.0</v>
      </c>
      <c r="H15" s="115">
        <v>0.0</v>
      </c>
      <c r="I15" s="115">
        <v>0.0</v>
      </c>
      <c r="J15" s="115">
        <v>0.0</v>
      </c>
      <c r="K15" s="115">
        <v>0.0</v>
      </c>
      <c r="L15" s="115">
        <v>0.0</v>
      </c>
      <c r="M15" s="11"/>
      <c r="N15" s="11"/>
      <c r="O15" s="11"/>
      <c r="P15" s="10"/>
      <c r="Q15" s="10"/>
      <c r="R15" s="10"/>
      <c r="S15" s="10"/>
    </row>
    <row r="16" ht="15.0" customHeight="1">
      <c r="A16" s="111"/>
      <c r="B16" s="114" t="s">
        <v>260</v>
      </c>
      <c r="C16" s="154"/>
      <c r="D16" s="114" t="s">
        <v>134</v>
      </c>
      <c r="E16" s="115">
        <v>6.0</v>
      </c>
      <c r="F16" s="115">
        <v>6.0</v>
      </c>
      <c r="G16" s="115">
        <v>6.0</v>
      </c>
      <c r="H16" s="115">
        <v>6.0</v>
      </c>
      <c r="I16" s="115">
        <v>0.0</v>
      </c>
      <c r="J16" s="115">
        <v>0.0</v>
      </c>
      <c r="K16" s="115">
        <v>0.0</v>
      </c>
      <c r="L16" s="115">
        <v>0.0</v>
      </c>
      <c r="M16" s="11"/>
      <c r="N16" s="11"/>
      <c r="O16" s="11"/>
      <c r="P16" s="10"/>
      <c r="Q16" s="10"/>
      <c r="R16" s="10"/>
      <c r="S16" s="10"/>
    </row>
    <row r="17" ht="15.0" customHeight="1">
      <c r="A17" s="111"/>
      <c r="B17" s="114" t="s">
        <v>261</v>
      </c>
      <c r="C17" s="154"/>
      <c r="D17" s="114" t="s">
        <v>134</v>
      </c>
      <c r="E17" s="115">
        <v>5.0</v>
      </c>
      <c r="F17" s="115">
        <v>5.0</v>
      </c>
      <c r="G17" s="115">
        <v>5.0</v>
      </c>
      <c r="H17" s="115">
        <v>5.0</v>
      </c>
      <c r="I17" s="115">
        <v>5.0</v>
      </c>
      <c r="J17" s="115">
        <v>0.0</v>
      </c>
      <c r="K17" s="115">
        <v>0.0</v>
      </c>
      <c r="L17" s="115">
        <v>0.0</v>
      </c>
      <c r="M17" s="11"/>
      <c r="N17" s="11"/>
      <c r="O17" s="11"/>
      <c r="P17" s="10"/>
      <c r="Q17" s="10"/>
      <c r="R17" s="10"/>
      <c r="S17" s="10"/>
    </row>
    <row r="18" ht="15.0" customHeight="1">
      <c r="A18" s="111"/>
      <c r="B18" s="114" t="s">
        <v>262</v>
      </c>
      <c r="C18" s="154"/>
      <c r="D18" s="114" t="s">
        <v>175</v>
      </c>
      <c r="E18" s="115">
        <v>1.0</v>
      </c>
      <c r="F18" s="115">
        <v>1.0</v>
      </c>
      <c r="G18" s="115">
        <v>1.0</v>
      </c>
      <c r="H18" s="115">
        <v>0.0</v>
      </c>
      <c r="I18" s="115">
        <v>0.0</v>
      </c>
      <c r="J18" s="115">
        <v>0.0</v>
      </c>
      <c r="K18" s="115">
        <v>0.0</v>
      </c>
      <c r="L18" s="115">
        <v>0.0</v>
      </c>
      <c r="M18" s="11"/>
      <c r="N18" s="11"/>
      <c r="O18" s="11"/>
      <c r="P18" s="10"/>
      <c r="Q18" s="10"/>
      <c r="R18" s="10"/>
      <c r="S18" s="10"/>
    </row>
    <row r="19" ht="15.0" customHeight="1">
      <c r="A19" s="111"/>
      <c r="B19" s="114" t="s">
        <v>263</v>
      </c>
      <c r="C19" s="154"/>
      <c r="D19" s="114" t="s">
        <v>175</v>
      </c>
      <c r="E19" s="115">
        <v>10.0</v>
      </c>
      <c r="F19" s="115">
        <v>8.0</v>
      </c>
      <c r="G19" s="115">
        <v>5.0</v>
      </c>
      <c r="H19" s="115">
        <v>5.0</v>
      </c>
      <c r="I19" s="115">
        <v>5.0</v>
      </c>
      <c r="J19" s="115">
        <v>5.0</v>
      </c>
      <c r="K19" s="115">
        <v>5.0</v>
      </c>
      <c r="L19" s="115">
        <v>0.0</v>
      </c>
      <c r="M19" s="11"/>
      <c r="N19" s="11"/>
      <c r="O19" s="11"/>
      <c r="P19" s="10"/>
      <c r="Q19" s="10"/>
      <c r="R19" s="10"/>
      <c r="S19" s="10"/>
    </row>
    <row r="20" ht="15.0" customHeight="1">
      <c r="A20" s="111"/>
      <c r="B20" s="114" t="s">
        <v>264</v>
      </c>
      <c r="C20" s="154"/>
      <c r="D20" s="114" t="s">
        <v>175</v>
      </c>
      <c r="E20" s="115">
        <v>10.0</v>
      </c>
      <c r="F20" s="115">
        <v>6.0</v>
      </c>
      <c r="G20" s="115">
        <v>5.0</v>
      </c>
      <c r="H20" s="115">
        <v>5.0</v>
      </c>
      <c r="I20" s="115">
        <v>5.0</v>
      </c>
      <c r="J20" s="115">
        <v>5.0</v>
      </c>
      <c r="K20" s="115">
        <v>5.0</v>
      </c>
      <c r="L20" s="115">
        <v>0.0</v>
      </c>
      <c r="M20" s="11"/>
      <c r="N20" s="11"/>
      <c r="O20" s="11"/>
      <c r="P20" s="10"/>
      <c r="Q20" s="10"/>
      <c r="R20" s="10"/>
      <c r="S20" s="10"/>
    </row>
    <row r="21" ht="15.0" customHeight="1">
      <c r="A21" s="111"/>
      <c r="B21" s="114" t="s">
        <v>265</v>
      </c>
      <c r="C21" s="154"/>
      <c r="D21" s="114" t="s">
        <v>175</v>
      </c>
      <c r="E21" s="115">
        <v>10.0</v>
      </c>
      <c r="F21" s="115">
        <v>6.0</v>
      </c>
      <c r="G21" s="115">
        <v>5.0</v>
      </c>
      <c r="H21" s="115">
        <v>5.0</v>
      </c>
      <c r="I21" s="115">
        <v>5.0</v>
      </c>
      <c r="J21" s="115">
        <v>5.0</v>
      </c>
      <c r="K21" s="115">
        <v>5.0</v>
      </c>
      <c r="L21" s="115">
        <v>0.0</v>
      </c>
      <c r="M21" s="11"/>
      <c r="N21" s="11"/>
      <c r="O21" s="11"/>
      <c r="P21" s="10"/>
      <c r="Q21" s="10"/>
      <c r="R21" s="10"/>
      <c r="S21" s="10"/>
    </row>
    <row r="22" ht="15.0" customHeight="1">
      <c r="A22" s="111"/>
      <c r="B22" s="27" t="s">
        <v>266</v>
      </c>
      <c r="C22" s="154"/>
      <c r="D22" s="114" t="s">
        <v>132</v>
      </c>
      <c r="E22" s="115">
        <v>1.0</v>
      </c>
      <c r="F22" s="115">
        <v>1.0</v>
      </c>
      <c r="G22" s="115">
        <v>1.0</v>
      </c>
      <c r="H22" s="115">
        <v>1.0</v>
      </c>
      <c r="I22" s="115">
        <v>0.0</v>
      </c>
      <c r="J22" s="115">
        <v>0.0</v>
      </c>
      <c r="K22" s="115">
        <v>0.0</v>
      </c>
      <c r="L22" s="115">
        <v>0.0</v>
      </c>
      <c r="M22" s="11"/>
      <c r="N22" s="11"/>
      <c r="O22" s="11"/>
      <c r="P22" s="10"/>
      <c r="Q22" s="10"/>
      <c r="R22" s="10"/>
      <c r="S22" s="10"/>
    </row>
    <row r="23" ht="15.0" customHeight="1">
      <c r="A23" s="111"/>
      <c r="B23" s="32" t="s">
        <v>267</v>
      </c>
      <c r="C23" s="154"/>
      <c r="D23" s="114" t="s">
        <v>132</v>
      </c>
      <c r="E23" s="115">
        <v>1.0</v>
      </c>
      <c r="F23" s="115">
        <v>1.0</v>
      </c>
      <c r="G23" s="115">
        <v>1.0</v>
      </c>
      <c r="H23" s="115">
        <v>1.0</v>
      </c>
      <c r="I23" s="115">
        <v>1.0</v>
      </c>
      <c r="J23" s="115">
        <v>0.0</v>
      </c>
      <c r="K23" s="115">
        <v>0.0</v>
      </c>
      <c r="L23" s="115">
        <v>0.0</v>
      </c>
      <c r="M23" s="11"/>
      <c r="N23" s="11"/>
      <c r="O23" s="11"/>
      <c r="P23" s="10"/>
      <c r="Q23" s="10"/>
      <c r="R23" s="10"/>
      <c r="S23" s="10"/>
    </row>
    <row r="24" ht="15.0" customHeight="1">
      <c r="A24" s="111"/>
      <c r="B24" s="32" t="s">
        <v>268</v>
      </c>
      <c r="C24" s="154"/>
      <c r="D24" s="114" t="s">
        <v>132</v>
      </c>
      <c r="E24" s="115">
        <v>1.0</v>
      </c>
      <c r="F24" s="115">
        <v>1.0</v>
      </c>
      <c r="G24" s="115">
        <v>1.0</v>
      </c>
      <c r="H24" s="115">
        <v>1.0</v>
      </c>
      <c r="I24" s="115">
        <v>1.0</v>
      </c>
      <c r="J24" s="115">
        <v>0.0</v>
      </c>
      <c r="K24" s="115">
        <v>0.0</v>
      </c>
      <c r="L24" s="115">
        <v>0.0</v>
      </c>
      <c r="M24" s="11"/>
      <c r="N24" s="11"/>
      <c r="O24" s="11"/>
      <c r="P24" s="10"/>
      <c r="Q24" s="10"/>
      <c r="R24" s="10"/>
      <c r="S24" s="10"/>
    </row>
    <row r="25" ht="15.0" customHeight="1">
      <c r="A25" s="111"/>
      <c r="B25" s="114" t="s">
        <v>269</v>
      </c>
      <c r="C25" s="154"/>
      <c r="D25" s="114" t="s">
        <v>250</v>
      </c>
      <c r="E25" s="115">
        <v>10.0</v>
      </c>
      <c r="F25" s="115">
        <v>10.0</v>
      </c>
      <c r="G25" s="115">
        <v>10.0</v>
      </c>
      <c r="H25" s="115">
        <v>10.0</v>
      </c>
      <c r="I25" s="115">
        <v>0.0</v>
      </c>
      <c r="J25" s="115">
        <v>0.0</v>
      </c>
      <c r="K25" s="115">
        <v>0.0</v>
      </c>
      <c r="L25" s="115">
        <v>0.0</v>
      </c>
      <c r="M25" s="11"/>
      <c r="N25" s="11"/>
      <c r="O25" s="11"/>
      <c r="P25" s="10"/>
      <c r="Q25" s="10"/>
      <c r="R25" s="10"/>
      <c r="S25" s="10"/>
    </row>
    <row r="26" ht="15.0" customHeight="1">
      <c r="A26" s="111"/>
      <c r="B26" s="114" t="s">
        <v>270</v>
      </c>
      <c r="C26" s="154"/>
      <c r="D26" s="114" t="s">
        <v>271</v>
      </c>
      <c r="E26" s="115">
        <v>10.0</v>
      </c>
      <c r="F26" s="115">
        <v>10.0</v>
      </c>
      <c r="G26" s="115">
        <v>10.0</v>
      </c>
      <c r="H26" s="115">
        <v>10.0</v>
      </c>
      <c r="I26" s="115">
        <v>5.0</v>
      </c>
      <c r="J26" s="115">
        <v>2.0</v>
      </c>
      <c r="K26" s="115">
        <v>2.0</v>
      </c>
      <c r="L26" s="115">
        <v>0.0</v>
      </c>
      <c r="M26" s="11"/>
      <c r="N26" s="11"/>
      <c r="O26" s="11"/>
      <c r="P26" s="10"/>
      <c r="Q26" s="10"/>
      <c r="R26" s="10"/>
      <c r="S26" s="10"/>
    </row>
    <row r="27" ht="15.0" customHeight="1">
      <c r="A27" s="162" t="s">
        <v>30</v>
      </c>
      <c r="B27" s="163"/>
      <c r="C27" s="106"/>
      <c r="D27" s="107"/>
      <c r="E27" s="108"/>
      <c r="F27" s="108"/>
      <c r="G27" s="108"/>
      <c r="H27" s="108"/>
      <c r="I27" s="108"/>
      <c r="J27" s="110"/>
      <c r="K27" s="110"/>
      <c r="L27" s="110"/>
      <c r="M27" s="4"/>
      <c r="N27" s="4"/>
      <c r="O27" s="4"/>
      <c r="P27" s="4"/>
      <c r="Q27" s="4"/>
      <c r="R27" s="4"/>
      <c r="S27" s="4"/>
    </row>
    <row r="28" ht="15.0" customHeight="1">
      <c r="A28" s="111"/>
      <c r="B28" s="164" t="s">
        <v>272</v>
      </c>
      <c r="C28" s="165"/>
      <c r="D28" s="114"/>
      <c r="E28" s="115"/>
      <c r="F28" s="115"/>
      <c r="G28" s="115"/>
      <c r="H28" s="115"/>
      <c r="I28" s="115"/>
      <c r="J28" s="115"/>
      <c r="K28" s="115"/>
      <c r="L28" s="115"/>
      <c r="M28" s="11"/>
      <c r="N28" s="11"/>
      <c r="O28" s="11"/>
      <c r="P28" s="10"/>
      <c r="Q28" s="10"/>
      <c r="R28" s="10"/>
      <c r="S28" s="10"/>
    </row>
    <row r="29" ht="15.0" customHeight="1">
      <c r="A29" s="111"/>
      <c r="B29" s="164" t="s">
        <v>273</v>
      </c>
      <c r="C29" s="165"/>
      <c r="D29" s="114"/>
      <c r="E29" s="115"/>
      <c r="F29" s="115"/>
      <c r="G29" s="115"/>
      <c r="H29" s="115"/>
      <c r="I29" s="115"/>
      <c r="J29" s="115"/>
      <c r="K29" s="115"/>
      <c r="L29" s="115"/>
      <c r="M29" s="11"/>
      <c r="N29" s="11"/>
      <c r="O29" s="11"/>
      <c r="P29" s="10"/>
      <c r="Q29" s="10"/>
      <c r="R29" s="10"/>
      <c r="S29" s="10"/>
    </row>
    <row r="30" ht="15.0" customHeight="1">
      <c r="A30" s="111"/>
      <c r="B30" s="164" t="s">
        <v>274</v>
      </c>
      <c r="C30" s="165"/>
      <c r="D30" s="114"/>
      <c r="E30" s="115"/>
      <c r="F30" s="115"/>
      <c r="G30" s="115"/>
      <c r="H30" s="115"/>
      <c r="I30" s="115"/>
      <c r="J30" s="115"/>
      <c r="K30" s="115"/>
      <c r="L30" s="115"/>
      <c r="M30" s="11"/>
      <c r="N30" s="11"/>
      <c r="O30" s="11"/>
      <c r="P30" s="10"/>
      <c r="Q30" s="10"/>
      <c r="R30" s="10"/>
      <c r="S30" s="10"/>
    </row>
    <row r="31" ht="15.0" customHeight="1">
      <c r="A31" s="111"/>
      <c r="B31" s="164" t="s">
        <v>275</v>
      </c>
      <c r="C31" s="165"/>
      <c r="D31" s="114"/>
      <c r="E31" s="115"/>
      <c r="F31" s="115"/>
      <c r="G31" s="115"/>
      <c r="H31" s="115"/>
      <c r="I31" s="115"/>
      <c r="J31" s="115"/>
      <c r="K31" s="115"/>
      <c r="L31" s="115"/>
      <c r="M31" s="11"/>
      <c r="N31" s="11"/>
      <c r="O31" s="11"/>
      <c r="P31" s="10"/>
      <c r="Q31" s="10"/>
      <c r="R31" s="10"/>
      <c r="S31" s="10"/>
    </row>
    <row r="32" ht="15.0" customHeight="1">
      <c r="A32" s="111"/>
      <c r="B32" s="164" t="s">
        <v>276</v>
      </c>
      <c r="C32" s="165"/>
      <c r="D32" s="114"/>
      <c r="E32" s="115"/>
      <c r="F32" s="115"/>
      <c r="G32" s="115"/>
      <c r="H32" s="11"/>
      <c r="I32" s="115"/>
      <c r="J32" s="11"/>
      <c r="K32" s="11"/>
      <c r="L32" s="11"/>
      <c r="M32" s="11"/>
      <c r="N32" s="11"/>
      <c r="O32" s="11"/>
      <c r="P32" s="10"/>
      <c r="Q32" s="10"/>
      <c r="R32" s="10"/>
      <c r="S32" s="10"/>
    </row>
    <row r="33" ht="15.0" customHeight="1">
      <c r="A33" s="8" t="s">
        <v>31</v>
      </c>
      <c r="B33" s="106"/>
      <c r="C33" s="106"/>
      <c r="D33" s="107"/>
      <c r="E33" s="108"/>
      <c r="F33" s="108"/>
      <c r="G33" s="108"/>
      <c r="H33" s="108"/>
      <c r="I33" s="108"/>
      <c r="J33" s="110"/>
      <c r="K33" s="110"/>
      <c r="L33" s="110"/>
      <c r="M33" s="4"/>
      <c r="N33" s="4"/>
      <c r="O33" s="4"/>
      <c r="P33" s="4"/>
      <c r="Q33" s="4"/>
      <c r="R33" s="4"/>
      <c r="S33" s="4"/>
    </row>
    <row r="34" ht="15.0" customHeight="1">
      <c r="A34" s="111"/>
      <c r="B34" s="114" t="s">
        <v>277</v>
      </c>
      <c r="C34" s="154"/>
      <c r="D34" s="114" t="s">
        <v>258</v>
      </c>
      <c r="E34" s="115">
        <v>1.0</v>
      </c>
      <c r="F34" s="115">
        <v>1.0</v>
      </c>
      <c r="G34" s="115">
        <v>1.0</v>
      </c>
      <c r="H34" s="115">
        <v>0.0</v>
      </c>
      <c r="I34" s="115">
        <v>0.0</v>
      </c>
      <c r="J34" s="115">
        <v>0.0</v>
      </c>
      <c r="K34" s="115">
        <v>0.0</v>
      </c>
      <c r="L34" s="115">
        <v>0.0</v>
      </c>
      <c r="M34" s="11"/>
      <c r="N34" s="11"/>
      <c r="O34" s="11"/>
      <c r="P34" s="10"/>
      <c r="Q34" s="10"/>
      <c r="R34" s="10"/>
      <c r="S34" s="10"/>
    </row>
    <row r="35" ht="15.0" customHeight="1">
      <c r="A35" s="111"/>
      <c r="B35" s="114" t="s">
        <v>278</v>
      </c>
      <c r="C35" s="154"/>
      <c r="D35" s="114" t="s">
        <v>258</v>
      </c>
      <c r="E35" s="115">
        <v>1.0</v>
      </c>
      <c r="F35" s="115">
        <v>1.0</v>
      </c>
      <c r="G35" s="115">
        <v>1.0</v>
      </c>
      <c r="H35" s="115">
        <v>0.0</v>
      </c>
      <c r="I35" s="115">
        <v>0.0</v>
      </c>
      <c r="J35" s="115">
        <v>0.0</v>
      </c>
      <c r="K35" s="115">
        <v>0.0</v>
      </c>
      <c r="L35" s="115">
        <v>0.0</v>
      </c>
      <c r="M35" s="11"/>
      <c r="N35" s="11"/>
      <c r="O35" s="11"/>
      <c r="P35" s="10"/>
      <c r="Q35" s="10"/>
      <c r="R35" s="10"/>
      <c r="S35" s="10"/>
    </row>
    <row r="36" ht="30.0" customHeight="1">
      <c r="A36" s="111"/>
      <c r="B36" s="114" t="s">
        <v>279</v>
      </c>
      <c r="C36" s="154"/>
      <c r="D36" s="114" t="s">
        <v>135</v>
      </c>
      <c r="E36" s="115">
        <v>2.0</v>
      </c>
      <c r="F36" s="115">
        <v>2.0</v>
      </c>
      <c r="G36" s="115">
        <v>2.0</v>
      </c>
      <c r="H36" s="115">
        <v>1.0</v>
      </c>
      <c r="I36" s="115">
        <v>1.0</v>
      </c>
      <c r="J36" s="115">
        <v>1.0</v>
      </c>
      <c r="K36" s="115">
        <v>1.0</v>
      </c>
      <c r="L36" s="115">
        <v>0.0</v>
      </c>
      <c r="M36" s="11"/>
      <c r="N36" s="11"/>
      <c r="O36" s="11"/>
      <c r="P36" s="10"/>
      <c r="Q36" s="10"/>
      <c r="R36" s="10"/>
      <c r="S36" s="10"/>
    </row>
    <row r="37" ht="15.0" customHeight="1">
      <c r="A37" s="8" t="s">
        <v>280</v>
      </c>
      <c r="C37" s="106"/>
      <c r="D37" s="107"/>
      <c r="E37" s="166"/>
      <c r="F37" s="166"/>
      <c r="G37" s="166"/>
      <c r="H37" s="166"/>
      <c r="I37" s="166"/>
      <c r="J37" s="110"/>
      <c r="K37" s="110"/>
      <c r="L37" s="110"/>
      <c r="M37" s="4"/>
      <c r="N37" s="4"/>
      <c r="O37" s="4"/>
      <c r="P37" s="4"/>
      <c r="Q37" s="4"/>
      <c r="R37" s="4"/>
      <c r="S37" s="4"/>
    </row>
    <row r="38" ht="15.0" customHeight="1">
      <c r="A38" s="111"/>
      <c r="B38" s="114" t="s">
        <v>281</v>
      </c>
      <c r="C38" s="167"/>
      <c r="D38" s="114" t="s">
        <v>135</v>
      </c>
      <c r="E38" s="115">
        <v>2.0</v>
      </c>
      <c r="F38" s="115">
        <v>2.0</v>
      </c>
      <c r="G38" s="115">
        <v>2.0</v>
      </c>
      <c r="H38" s="115">
        <v>2.0</v>
      </c>
      <c r="I38" s="115">
        <v>2.0</v>
      </c>
      <c r="J38" s="115">
        <v>0.0</v>
      </c>
      <c r="K38" s="115">
        <v>0.0</v>
      </c>
      <c r="L38" s="115">
        <v>0.0</v>
      </c>
      <c r="M38" s="11"/>
      <c r="N38" s="11"/>
      <c r="O38" s="11"/>
      <c r="P38" s="10"/>
      <c r="Q38" s="10"/>
      <c r="R38" s="10"/>
      <c r="S38" s="10"/>
    </row>
    <row r="39" ht="15.0" customHeight="1">
      <c r="A39" s="111"/>
      <c r="B39" s="114" t="s">
        <v>282</v>
      </c>
      <c r="C39" s="167"/>
      <c r="D39" s="114" t="s">
        <v>135</v>
      </c>
      <c r="E39" s="115">
        <v>2.0</v>
      </c>
      <c r="F39" s="115">
        <v>2.0</v>
      </c>
      <c r="G39" s="115">
        <v>2.0</v>
      </c>
      <c r="H39" s="115">
        <v>2.0</v>
      </c>
      <c r="I39" s="115">
        <v>2.0</v>
      </c>
      <c r="J39" s="115">
        <v>0.0</v>
      </c>
      <c r="K39" s="115">
        <v>0.0</v>
      </c>
      <c r="L39" s="115">
        <v>0.0</v>
      </c>
      <c r="M39" s="11"/>
      <c r="N39" s="11"/>
      <c r="O39" s="11"/>
      <c r="P39" s="10"/>
      <c r="Q39" s="10"/>
      <c r="R39" s="10"/>
      <c r="S39" s="10"/>
    </row>
    <row r="40" ht="15.0" customHeight="1">
      <c r="A40" s="111"/>
      <c r="B40" s="114" t="s">
        <v>283</v>
      </c>
      <c r="C40" s="167"/>
      <c r="D40" s="114" t="s">
        <v>135</v>
      </c>
      <c r="E40" s="115">
        <v>2.0</v>
      </c>
      <c r="F40" s="115">
        <v>2.0</v>
      </c>
      <c r="G40" s="115">
        <v>2.0</v>
      </c>
      <c r="H40" s="115">
        <v>2.0</v>
      </c>
      <c r="I40" s="115">
        <v>2.0</v>
      </c>
      <c r="J40" s="115">
        <v>0.0</v>
      </c>
      <c r="K40" s="115">
        <v>0.0</v>
      </c>
      <c r="L40" s="115">
        <v>0.0</v>
      </c>
      <c r="M40" s="11"/>
      <c r="N40" s="11"/>
      <c r="O40" s="11"/>
      <c r="P40" s="10"/>
      <c r="Q40" s="10"/>
      <c r="R40" s="10"/>
      <c r="S40" s="10"/>
    </row>
    <row r="41" ht="15.0" customHeight="1">
      <c r="A41" s="111"/>
      <c r="B41" s="114" t="s">
        <v>284</v>
      </c>
      <c r="C41" s="167"/>
      <c r="D41" s="114" t="s">
        <v>135</v>
      </c>
      <c r="E41" s="115">
        <v>2.0</v>
      </c>
      <c r="F41" s="115">
        <v>2.0</v>
      </c>
      <c r="G41" s="115">
        <v>2.0</v>
      </c>
      <c r="H41" s="115">
        <v>2.0</v>
      </c>
      <c r="I41" s="115">
        <v>2.0</v>
      </c>
      <c r="J41" s="115">
        <v>0.0</v>
      </c>
      <c r="K41" s="115">
        <v>0.0</v>
      </c>
      <c r="L41" s="115">
        <v>0.0</v>
      </c>
      <c r="M41" s="11"/>
      <c r="N41" s="11"/>
      <c r="O41" s="11"/>
      <c r="P41" s="10"/>
      <c r="Q41" s="10"/>
      <c r="R41" s="10"/>
      <c r="S41" s="10"/>
    </row>
    <row r="42" ht="15.0" customHeight="1">
      <c r="A42" s="8" t="s">
        <v>285</v>
      </c>
      <c r="B42" s="106"/>
      <c r="C42" s="106"/>
      <c r="D42" s="107"/>
      <c r="E42" s="166"/>
      <c r="F42" s="166"/>
      <c r="G42" s="166"/>
      <c r="H42" s="166"/>
      <c r="I42" s="166"/>
      <c r="J42" s="110"/>
      <c r="K42" s="110"/>
      <c r="L42" s="110"/>
      <c r="M42" s="11"/>
      <c r="N42" s="11"/>
      <c r="O42" s="11"/>
      <c r="P42" s="10"/>
      <c r="Q42" s="10"/>
      <c r="R42" s="10"/>
      <c r="S42" s="10"/>
    </row>
    <row r="43" ht="15.0" customHeight="1">
      <c r="A43" s="111"/>
      <c r="B43" s="114" t="s">
        <v>286</v>
      </c>
      <c r="C43" s="154"/>
      <c r="D43" s="114" t="s">
        <v>132</v>
      </c>
      <c r="E43" s="115">
        <v>1.0</v>
      </c>
      <c r="F43" s="115">
        <v>1.0</v>
      </c>
      <c r="G43" s="115">
        <v>1.0</v>
      </c>
      <c r="H43" s="115">
        <v>1.0</v>
      </c>
      <c r="I43" s="115">
        <v>1.0</v>
      </c>
      <c r="J43" s="115">
        <v>1.0</v>
      </c>
      <c r="K43" s="115">
        <v>1.0</v>
      </c>
      <c r="L43" s="115">
        <v>0.0</v>
      </c>
      <c r="M43" s="11"/>
      <c r="N43" s="11"/>
      <c r="O43" s="11"/>
      <c r="P43" s="10"/>
      <c r="Q43" s="10"/>
      <c r="R43" s="10"/>
      <c r="S43" s="10"/>
    </row>
    <row r="44" ht="15.0" customHeight="1">
      <c r="A44" s="111"/>
      <c r="B44" s="114" t="s">
        <v>287</v>
      </c>
      <c r="C44" s="167"/>
      <c r="D44" s="114" t="s">
        <v>175</v>
      </c>
      <c r="E44" s="115">
        <v>4.0</v>
      </c>
      <c r="F44" s="11" t="str">
        <f t="shared" ref="F44:J44" si="4">E44</f>
        <v>4</v>
      </c>
      <c r="G44" s="11" t="str">
        <f t="shared" si="4"/>
        <v>4</v>
      </c>
      <c r="H44" s="11" t="str">
        <f t="shared" si="4"/>
        <v>4</v>
      </c>
      <c r="I44" s="11" t="str">
        <f t="shared" si="4"/>
        <v>4</v>
      </c>
      <c r="J44" s="11" t="str">
        <f t="shared" si="4"/>
        <v>4</v>
      </c>
      <c r="K44" s="115">
        <v>0.0</v>
      </c>
      <c r="L44" s="11" t="str">
        <f t="shared" ref="L44:L45" si="6">K44</f>
        <v>0</v>
      </c>
      <c r="M44" s="11"/>
      <c r="N44" s="11"/>
      <c r="O44" s="11"/>
      <c r="P44" s="10"/>
      <c r="Q44" s="10"/>
      <c r="R44" s="10"/>
      <c r="S44" s="10"/>
    </row>
    <row r="45">
      <c r="B45" s="32" t="s">
        <v>288</v>
      </c>
      <c r="C45" s="167"/>
      <c r="D45" s="32" t="s">
        <v>133</v>
      </c>
      <c r="E45" s="168">
        <v>4.0</v>
      </c>
      <c r="F45" s="169" t="str">
        <f t="shared" ref="F45:J45" si="5">E45</f>
        <v>4</v>
      </c>
      <c r="G45" s="169" t="str">
        <f t="shared" si="5"/>
        <v>4</v>
      </c>
      <c r="H45" s="169" t="str">
        <f t="shared" si="5"/>
        <v>4</v>
      </c>
      <c r="I45" s="169" t="str">
        <f t="shared" si="5"/>
        <v>4</v>
      </c>
      <c r="J45" s="169" t="str">
        <f t="shared" si="5"/>
        <v>4</v>
      </c>
      <c r="K45" s="168">
        <v>0.0</v>
      </c>
      <c r="L45" s="169" t="str">
        <f t="shared" si="6"/>
        <v>0</v>
      </c>
    </row>
    <row r="46">
      <c r="B46" s="32" t="s">
        <v>289</v>
      </c>
      <c r="C46" s="167"/>
      <c r="D46" s="32" t="s">
        <v>290</v>
      </c>
      <c r="E46" s="168">
        <v>10.0</v>
      </c>
      <c r="F46" s="168">
        <v>10.0</v>
      </c>
      <c r="G46" s="168">
        <v>10.0</v>
      </c>
      <c r="H46" s="168">
        <v>10.0</v>
      </c>
      <c r="I46" s="168">
        <v>10.0</v>
      </c>
      <c r="J46" s="168">
        <v>10.0</v>
      </c>
      <c r="K46" s="168">
        <v>5.0</v>
      </c>
      <c r="L46" s="168">
        <v>0.0</v>
      </c>
    </row>
    <row r="47">
      <c r="B47" s="32"/>
    </row>
    <row r="48">
      <c r="B48" s="32"/>
    </row>
    <row r="50">
      <c r="B50" s="32" t="s">
        <v>291</v>
      </c>
    </row>
  </sheetData>
  <mergeCells count="5">
    <mergeCell ref="A1:C1"/>
    <mergeCell ref="A2:C2"/>
    <mergeCell ref="A3:C3"/>
    <mergeCell ref="A4:C4"/>
    <mergeCell ref="A37:B37"/>
  </mergeCells>
  <conditionalFormatting sqref="C5 C7:C26 D28:D32 C34:C36 D38:D41 C42:C43 D43">
    <cfRule type="cellIs" dxfId="0" priority="1" operator="equal">
      <formula>"Completed"</formula>
    </cfRule>
  </conditionalFormatting>
  <conditionalFormatting sqref="C5 C7:C26 D28:D32 C34:C36 D38:D41 C42:C43 D43">
    <cfRule type="containsText" dxfId="1" priority="2" operator="containsText" text="In Progress">
      <formula>NOT(ISERROR(SEARCH(("In Progress"),(C5))))</formula>
    </cfRule>
  </conditionalFormatting>
  <conditionalFormatting sqref="C5 C7:C26 D28:D32 C34:C36 D38:D41 C42:C43 D43">
    <cfRule type="containsText" dxfId="2" priority="3" operator="containsText" text="Not Started">
      <formula>NOT(ISERROR(SEARCH(("Not Started"),(C5))))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8.43"/>
    <col customWidth="1" min="2" max="2" width="54.43"/>
    <col customWidth="1" min="3" max="3" width="12.0"/>
    <col customWidth="1" min="4" max="4" width="13.14"/>
    <col customWidth="1" min="5" max="5" width="12.0"/>
    <col customWidth="1" min="6" max="19" width="6.0"/>
  </cols>
  <sheetData>
    <row r="1">
      <c r="A1" s="81" t="s">
        <v>292</v>
      </c>
      <c r="D1" s="97"/>
      <c r="E1" s="83" t="s">
        <v>147</v>
      </c>
      <c r="F1" s="89">
        <v>7.0</v>
      </c>
      <c r="G1" s="85"/>
      <c r="H1" s="85"/>
      <c r="I1" s="85"/>
      <c r="J1" s="85"/>
      <c r="K1" s="85"/>
      <c r="L1" s="85"/>
      <c r="M1" s="4"/>
      <c r="N1" s="86"/>
      <c r="O1" s="86"/>
      <c r="P1" s="86"/>
      <c r="Q1" s="4"/>
      <c r="R1" s="4"/>
      <c r="S1" s="4"/>
    </row>
    <row r="2" ht="15.0" customHeight="1">
      <c r="A2" s="87"/>
      <c r="D2" s="161"/>
      <c r="E2" s="88" t="s">
        <v>148</v>
      </c>
      <c r="F2" s="89" t="s">
        <v>293</v>
      </c>
      <c r="G2" s="89" t="s">
        <v>294</v>
      </c>
      <c r="H2" s="89" t="s">
        <v>295</v>
      </c>
      <c r="I2" s="89" t="s">
        <v>296</v>
      </c>
      <c r="J2" s="89" t="s">
        <v>297</v>
      </c>
      <c r="K2" s="89" t="s">
        <v>298</v>
      </c>
      <c r="L2" s="89" t="s">
        <v>299</v>
      </c>
      <c r="M2" s="90"/>
      <c r="N2" s="90"/>
      <c r="O2" s="90"/>
      <c r="P2" s="90"/>
      <c r="Q2" s="4"/>
      <c r="R2" s="4"/>
      <c r="S2" s="4"/>
    </row>
    <row r="3" ht="15.0" customHeight="1">
      <c r="A3" s="91"/>
      <c r="D3" s="82"/>
      <c r="E3" s="92" t="s">
        <v>156</v>
      </c>
      <c r="F3" s="94" t="str">
        <f>SUM($E$6:$E$185)</f>
        <v>82</v>
      </c>
      <c r="G3" s="94" t="str">
        <f t="shared" ref="G3:L3" si="1">F3-($F$3/$F$1)</f>
        <v>70</v>
      </c>
      <c r="H3" s="94" t="str">
        <f t="shared" si="1"/>
        <v>59</v>
      </c>
      <c r="I3" s="94" t="str">
        <f t="shared" si="1"/>
        <v>47</v>
      </c>
      <c r="J3" s="94" t="str">
        <f t="shared" si="1"/>
        <v>35</v>
      </c>
      <c r="K3" s="94" t="str">
        <f t="shared" si="1"/>
        <v>23</v>
      </c>
      <c r="L3" s="94" t="str">
        <f t="shared" si="1"/>
        <v>12</v>
      </c>
      <c r="M3" s="95"/>
      <c r="N3" s="95"/>
      <c r="O3" s="95"/>
      <c r="P3" s="95"/>
      <c r="Q3" s="4"/>
      <c r="R3" s="4"/>
      <c r="S3" s="4"/>
    </row>
    <row r="4">
      <c r="A4" s="96"/>
      <c r="D4" s="97"/>
      <c r="E4" s="98" t="s">
        <v>157</v>
      </c>
      <c r="F4" s="11" t="str">
        <f t="shared" ref="F4:L4" si="2">SUM(F$7:F$185)</f>
        <v>82</v>
      </c>
      <c r="G4" s="11" t="str">
        <f t="shared" si="2"/>
        <v>73</v>
      </c>
      <c r="H4" s="11" t="str">
        <f t="shared" si="2"/>
        <v>61</v>
      </c>
      <c r="I4" s="11" t="str">
        <f t="shared" si="2"/>
        <v>36</v>
      </c>
      <c r="J4" s="11" t="str">
        <f t="shared" si="2"/>
        <v>22</v>
      </c>
      <c r="K4" s="11" t="str">
        <f t="shared" si="2"/>
        <v>21</v>
      </c>
      <c r="L4" s="11" t="str">
        <f t="shared" si="2"/>
        <v>6</v>
      </c>
      <c r="M4" s="86"/>
      <c r="N4" s="86"/>
      <c r="O4" s="86"/>
      <c r="P4" s="86"/>
      <c r="Q4" s="4"/>
      <c r="R4" s="4"/>
      <c r="S4" s="4"/>
    </row>
    <row r="5" ht="15.0" customHeight="1">
      <c r="A5" s="1" t="s">
        <v>1</v>
      </c>
      <c r="B5" s="2" t="s">
        <v>158</v>
      </c>
      <c r="C5" s="2" t="s">
        <v>3</v>
      </c>
      <c r="D5" s="2" t="s">
        <v>159</v>
      </c>
      <c r="E5" s="100" t="s">
        <v>2</v>
      </c>
      <c r="F5" s="102"/>
      <c r="G5" s="102"/>
      <c r="H5" s="102"/>
      <c r="I5" s="102"/>
      <c r="J5" s="103"/>
      <c r="K5" s="103"/>
      <c r="L5" s="103"/>
      <c r="M5" s="4"/>
      <c r="N5" s="4"/>
      <c r="O5" s="4"/>
      <c r="P5" s="4"/>
      <c r="Q5" s="4"/>
      <c r="R5" s="4"/>
      <c r="S5" s="4"/>
    </row>
    <row r="6" ht="15.0" customHeight="1">
      <c r="A6" s="8" t="s">
        <v>300</v>
      </c>
      <c r="C6" s="106"/>
      <c r="D6" s="107"/>
      <c r="E6" s="108"/>
      <c r="F6" s="108"/>
      <c r="G6" s="108"/>
      <c r="H6" s="108"/>
      <c r="I6" s="108"/>
      <c r="J6" s="110"/>
      <c r="K6" s="110"/>
      <c r="L6" s="110"/>
      <c r="M6" s="4"/>
      <c r="N6" s="4"/>
      <c r="O6" s="4"/>
      <c r="P6" s="4"/>
      <c r="Q6" s="4"/>
      <c r="R6" s="4"/>
      <c r="S6" s="4"/>
    </row>
    <row r="7" ht="15.0" customHeight="1">
      <c r="A7" s="97"/>
      <c r="B7" s="112" t="s">
        <v>301</v>
      </c>
      <c r="C7" s="113"/>
      <c r="D7" s="114" t="s">
        <v>302</v>
      </c>
      <c r="E7" s="115">
        <v>5.0</v>
      </c>
      <c r="F7" s="115" t="str">
        <f t="shared" ref="F7:F9" si="4">E7</f>
        <v>5</v>
      </c>
      <c r="G7" s="115">
        <v>3.0</v>
      </c>
      <c r="H7" s="115" t="str">
        <f>G7</f>
        <v>3</v>
      </c>
      <c r="I7" s="115">
        <v>1.0</v>
      </c>
      <c r="J7" s="115" t="str">
        <f t="shared" ref="J7:K7" si="3">I7</f>
        <v>1</v>
      </c>
      <c r="K7" s="115" t="str">
        <f t="shared" si="3"/>
        <v>1</v>
      </c>
      <c r="L7" s="115">
        <v>0.0</v>
      </c>
      <c r="M7" s="4"/>
      <c r="N7" s="4"/>
      <c r="O7" s="4"/>
      <c r="P7" s="4"/>
      <c r="Q7" s="4"/>
      <c r="R7" s="4"/>
      <c r="S7" s="4"/>
    </row>
    <row r="8">
      <c r="A8" s="170"/>
      <c r="B8" s="171" t="s">
        <v>303</v>
      </c>
      <c r="C8" s="172"/>
      <c r="D8" s="111"/>
      <c r="E8" s="115">
        <v>0.0</v>
      </c>
      <c r="F8" s="115" t="str">
        <f t="shared" si="4"/>
        <v>0</v>
      </c>
      <c r="G8" s="115" t="str">
        <f t="shared" ref="G8:L8" si="5">F8</f>
        <v>0</v>
      </c>
      <c r="H8" s="115" t="str">
        <f t="shared" si="5"/>
        <v>0</v>
      </c>
      <c r="I8" s="115" t="str">
        <f t="shared" si="5"/>
        <v>0</v>
      </c>
      <c r="J8" s="115" t="str">
        <f t="shared" si="5"/>
        <v>0</v>
      </c>
      <c r="K8" s="115" t="str">
        <f t="shared" si="5"/>
        <v>0</v>
      </c>
      <c r="L8" s="115" t="str">
        <f t="shared" si="5"/>
        <v>0</v>
      </c>
      <c r="M8" s="4"/>
      <c r="N8" s="4"/>
      <c r="O8" s="4"/>
      <c r="P8" s="4"/>
      <c r="Q8" s="4"/>
      <c r="R8" s="4"/>
      <c r="S8" s="4"/>
    </row>
    <row r="9" ht="15.0" customHeight="1">
      <c r="A9" s="111"/>
      <c r="B9" s="112" t="s">
        <v>304</v>
      </c>
      <c r="C9" s="113"/>
      <c r="D9" s="114" t="s">
        <v>302</v>
      </c>
      <c r="E9" s="115">
        <v>0.5</v>
      </c>
      <c r="F9" s="115" t="str">
        <f t="shared" si="4"/>
        <v>0.5</v>
      </c>
      <c r="G9" s="115" t="str">
        <f t="shared" ref="G9:K9" si="6">F9</f>
        <v>0.5</v>
      </c>
      <c r="H9" s="115" t="str">
        <f t="shared" si="6"/>
        <v>0.5</v>
      </c>
      <c r="I9" s="115" t="str">
        <f t="shared" si="6"/>
        <v>0.5</v>
      </c>
      <c r="J9" s="115" t="str">
        <f t="shared" si="6"/>
        <v>0.5</v>
      </c>
      <c r="K9" s="115" t="str">
        <f t="shared" si="6"/>
        <v>0.5</v>
      </c>
      <c r="L9" s="115">
        <v>0.0</v>
      </c>
      <c r="M9" s="4"/>
      <c r="N9" s="4"/>
      <c r="O9" s="4"/>
      <c r="P9" s="4"/>
      <c r="Q9" s="4"/>
      <c r="R9" s="4"/>
      <c r="S9" s="4"/>
    </row>
    <row r="10" ht="15.0" customHeight="1">
      <c r="A10" s="8" t="s">
        <v>38</v>
      </c>
      <c r="C10" s="106"/>
      <c r="D10" s="107"/>
      <c r="E10" s="108"/>
      <c r="F10" s="108"/>
      <c r="G10" s="108"/>
      <c r="H10" s="108"/>
      <c r="I10" s="108"/>
      <c r="J10" s="110"/>
      <c r="K10" s="110"/>
      <c r="L10" s="110"/>
      <c r="M10" s="11"/>
      <c r="N10" s="11"/>
      <c r="O10" s="11"/>
      <c r="P10" s="10"/>
      <c r="Q10" s="10"/>
      <c r="R10" s="10"/>
      <c r="S10" s="10"/>
    </row>
    <row r="11" ht="15.0" customHeight="1">
      <c r="A11" s="97"/>
      <c r="B11" s="112" t="s">
        <v>305</v>
      </c>
      <c r="C11" s="113"/>
      <c r="D11" s="114" t="s">
        <v>302</v>
      </c>
      <c r="E11" s="115">
        <v>7.0</v>
      </c>
      <c r="F11" s="115">
        <v>7.0</v>
      </c>
      <c r="G11" s="115">
        <v>5.0</v>
      </c>
      <c r="H11" s="115" t="str">
        <f t="shared" ref="H11:I11" si="7">G11</f>
        <v>5</v>
      </c>
      <c r="I11" s="115" t="str">
        <f t="shared" si="7"/>
        <v>5</v>
      </c>
      <c r="J11" s="115">
        <v>1.0</v>
      </c>
      <c r="K11" s="115" t="str">
        <f>J11</f>
        <v>1</v>
      </c>
      <c r="L11" s="115">
        <v>0.0</v>
      </c>
      <c r="M11" s="11"/>
      <c r="N11" s="11"/>
      <c r="O11" s="11"/>
      <c r="P11" s="10"/>
      <c r="Q11" s="10"/>
      <c r="R11" s="10"/>
      <c r="S11" s="10"/>
    </row>
    <row r="12" ht="15.0" customHeight="1">
      <c r="A12" s="111"/>
      <c r="B12" s="112" t="s">
        <v>304</v>
      </c>
      <c r="C12" s="113"/>
      <c r="D12" s="114" t="s">
        <v>302</v>
      </c>
      <c r="E12" s="115">
        <v>0.5</v>
      </c>
      <c r="F12" s="115" t="str">
        <f t="shared" ref="F12:K12" si="8">E12</f>
        <v>0.5</v>
      </c>
      <c r="G12" s="115" t="str">
        <f t="shared" si="8"/>
        <v>0.5</v>
      </c>
      <c r="H12" s="115" t="str">
        <f t="shared" si="8"/>
        <v>0.5</v>
      </c>
      <c r="I12" s="115" t="str">
        <f t="shared" si="8"/>
        <v>0.5</v>
      </c>
      <c r="J12" s="115" t="str">
        <f t="shared" si="8"/>
        <v>0.5</v>
      </c>
      <c r="K12" s="115" t="str">
        <f t="shared" si="8"/>
        <v>0.5</v>
      </c>
      <c r="L12" s="115">
        <v>0.0</v>
      </c>
      <c r="M12" s="11"/>
      <c r="N12" s="11"/>
      <c r="O12" s="11"/>
      <c r="P12" s="10"/>
      <c r="Q12" s="10"/>
      <c r="R12" s="10"/>
      <c r="S12" s="10"/>
    </row>
    <row r="13" ht="15.0" customHeight="1">
      <c r="A13" s="8" t="s">
        <v>40</v>
      </c>
      <c r="C13" s="106"/>
      <c r="D13" s="107"/>
      <c r="E13" s="108"/>
      <c r="F13" s="108"/>
      <c r="G13" s="108"/>
      <c r="H13" s="108"/>
      <c r="I13" s="108"/>
      <c r="J13" s="110"/>
      <c r="K13" s="110"/>
      <c r="L13" s="110"/>
      <c r="M13" s="11"/>
      <c r="N13" s="11"/>
      <c r="O13" s="11"/>
      <c r="P13" s="10"/>
      <c r="Q13" s="10"/>
      <c r="R13" s="10"/>
      <c r="S13" s="10"/>
    </row>
    <row r="14" ht="15.0" customHeight="1">
      <c r="A14" s="97"/>
      <c r="B14" s="112" t="s">
        <v>306</v>
      </c>
      <c r="C14" s="113"/>
      <c r="D14" s="114" t="s">
        <v>302</v>
      </c>
      <c r="E14" s="115">
        <v>6.0</v>
      </c>
      <c r="F14" s="115" t="str">
        <f t="shared" ref="F14:F15" si="10">E14</f>
        <v>6</v>
      </c>
      <c r="G14" s="115">
        <v>4.0</v>
      </c>
      <c r="H14" s="115" t="str">
        <f>G14</f>
        <v>4</v>
      </c>
      <c r="I14" s="115">
        <v>1.0</v>
      </c>
      <c r="J14" s="115" t="str">
        <f t="shared" ref="J14:K14" si="9">I14</f>
        <v>1</v>
      </c>
      <c r="K14" s="115" t="str">
        <f t="shared" si="9"/>
        <v>1</v>
      </c>
      <c r="L14" s="115">
        <v>0.0</v>
      </c>
      <c r="M14" s="11"/>
      <c r="N14" s="11"/>
      <c r="O14" s="11"/>
      <c r="P14" s="10"/>
      <c r="Q14" s="10"/>
      <c r="R14" s="10"/>
      <c r="S14" s="10"/>
    </row>
    <row r="15" ht="15.0" customHeight="1">
      <c r="A15" s="111"/>
      <c r="B15" s="112" t="s">
        <v>304</v>
      </c>
      <c r="C15" s="172"/>
      <c r="D15" s="114" t="s">
        <v>302</v>
      </c>
      <c r="E15" s="115">
        <v>0.0</v>
      </c>
      <c r="F15" s="115" t="str">
        <f t="shared" si="10"/>
        <v>0</v>
      </c>
      <c r="G15" s="115" t="str">
        <f t="shared" ref="G15:L15" si="11">F15</f>
        <v>0</v>
      </c>
      <c r="H15" s="115" t="str">
        <f t="shared" si="11"/>
        <v>0</v>
      </c>
      <c r="I15" s="115" t="str">
        <f t="shared" si="11"/>
        <v>0</v>
      </c>
      <c r="J15" s="115" t="str">
        <f t="shared" si="11"/>
        <v>0</v>
      </c>
      <c r="K15" s="115" t="str">
        <f t="shared" si="11"/>
        <v>0</v>
      </c>
      <c r="L15" s="115" t="str">
        <f t="shared" si="11"/>
        <v>0</v>
      </c>
      <c r="M15" s="11"/>
      <c r="N15" s="11"/>
      <c r="O15" s="11"/>
      <c r="P15" s="10"/>
      <c r="Q15" s="10"/>
      <c r="R15" s="10"/>
      <c r="S15" s="10"/>
    </row>
    <row r="16" ht="15.0" customHeight="1">
      <c r="A16" s="8" t="s">
        <v>42</v>
      </c>
      <c r="C16" s="106"/>
      <c r="D16" s="107"/>
      <c r="E16" s="108"/>
      <c r="F16" s="108"/>
      <c r="G16" s="108"/>
      <c r="H16" s="108"/>
      <c r="I16" s="108"/>
      <c r="J16" s="110"/>
      <c r="K16" s="110"/>
      <c r="L16" s="110"/>
      <c r="M16" s="11"/>
      <c r="N16" s="11"/>
      <c r="O16" s="11"/>
      <c r="P16" s="10"/>
      <c r="Q16" s="10"/>
      <c r="R16" s="10"/>
      <c r="S16" s="10"/>
    </row>
    <row r="17" ht="15.0" customHeight="1">
      <c r="A17" s="97"/>
      <c r="B17" s="112" t="s">
        <v>307</v>
      </c>
      <c r="C17" s="113"/>
      <c r="D17" s="114" t="s">
        <v>302</v>
      </c>
      <c r="E17" s="115">
        <v>11.0</v>
      </c>
      <c r="F17" s="115" t="str">
        <f t="shared" ref="F17:F18" si="13">E17</f>
        <v>11</v>
      </c>
      <c r="G17" s="115">
        <v>8.0</v>
      </c>
      <c r="H17" s="115">
        <v>6.0</v>
      </c>
      <c r="I17" s="115">
        <v>1.0</v>
      </c>
      <c r="J17" s="115" t="str">
        <f t="shared" ref="J17:K17" si="12">I17</f>
        <v>1</v>
      </c>
      <c r="K17" s="115" t="str">
        <f t="shared" si="12"/>
        <v>1</v>
      </c>
      <c r="L17" s="115">
        <v>0.0</v>
      </c>
      <c r="M17" s="11"/>
      <c r="N17" s="11"/>
      <c r="O17" s="11"/>
      <c r="P17" s="10"/>
      <c r="Q17" s="10"/>
      <c r="R17" s="10"/>
      <c r="S17" s="10"/>
    </row>
    <row r="18" ht="15.0" customHeight="1">
      <c r="A18" s="111"/>
      <c r="B18" s="112" t="s">
        <v>304</v>
      </c>
      <c r="C18" s="113"/>
      <c r="D18" s="114" t="s">
        <v>302</v>
      </c>
      <c r="E18" s="115">
        <v>0.5</v>
      </c>
      <c r="F18" s="115" t="str">
        <f t="shared" si="13"/>
        <v>0.5</v>
      </c>
      <c r="G18" s="115" t="str">
        <f t="shared" ref="G18:K18" si="14">F18</f>
        <v>0.5</v>
      </c>
      <c r="H18" s="115" t="str">
        <f t="shared" si="14"/>
        <v>0.5</v>
      </c>
      <c r="I18" s="115" t="str">
        <f t="shared" si="14"/>
        <v>0.5</v>
      </c>
      <c r="J18" s="115" t="str">
        <f t="shared" si="14"/>
        <v>0.5</v>
      </c>
      <c r="K18" s="115" t="str">
        <f t="shared" si="14"/>
        <v>0.5</v>
      </c>
      <c r="L18" s="115">
        <v>0.0</v>
      </c>
      <c r="M18" s="11"/>
      <c r="N18" s="11"/>
      <c r="O18" s="11"/>
      <c r="P18" s="10"/>
      <c r="Q18" s="10"/>
      <c r="R18" s="10"/>
      <c r="S18" s="10"/>
    </row>
    <row r="19" ht="15.0" customHeight="1">
      <c r="A19" s="8" t="s">
        <v>308</v>
      </c>
      <c r="C19" s="106"/>
      <c r="D19" s="107"/>
      <c r="E19" s="108"/>
      <c r="F19" s="108"/>
      <c r="G19" s="108"/>
      <c r="H19" s="108"/>
      <c r="I19" s="108"/>
      <c r="J19" s="110"/>
      <c r="K19" s="110"/>
      <c r="L19" s="110"/>
      <c r="M19" s="11"/>
      <c r="N19" s="11"/>
      <c r="O19" s="11"/>
      <c r="P19" s="10"/>
      <c r="Q19" s="10"/>
      <c r="R19" s="10"/>
      <c r="S19" s="10"/>
    </row>
    <row r="20" ht="15.0" customHeight="1">
      <c r="A20" s="111"/>
      <c r="B20" s="112" t="s">
        <v>309</v>
      </c>
      <c r="C20" s="113"/>
      <c r="D20" s="114" t="s">
        <v>302</v>
      </c>
      <c r="E20" s="115">
        <v>6.0</v>
      </c>
      <c r="F20" s="115">
        <v>6.0</v>
      </c>
      <c r="G20" s="115">
        <v>6.0</v>
      </c>
      <c r="H20" s="115">
        <v>6.0</v>
      </c>
      <c r="I20" s="115">
        <v>6.0</v>
      </c>
      <c r="J20" s="115">
        <v>1.0</v>
      </c>
      <c r="K20" s="115">
        <v>1.0</v>
      </c>
      <c r="L20" s="115">
        <v>0.0</v>
      </c>
      <c r="M20" s="11"/>
      <c r="N20" s="11"/>
      <c r="O20" s="11"/>
      <c r="P20" s="10"/>
      <c r="Q20" s="10"/>
      <c r="R20" s="10"/>
      <c r="S20" s="10"/>
    </row>
    <row r="21" ht="15.0" customHeight="1">
      <c r="A21" s="111"/>
      <c r="B21" s="112" t="s">
        <v>304</v>
      </c>
      <c r="C21" s="113"/>
      <c r="D21" s="114" t="s">
        <v>302</v>
      </c>
      <c r="E21" s="115">
        <v>0.5</v>
      </c>
      <c r="F21" s="115">
        <v>0.5</v>
      </c>
      <c r="G21" s="115">
        <v>0.5</v>
      </c>
      <c r="H21" s="115">
        <v>0.5</v>
      </c>
      <c r="I21" s="115">
        <v>0.5</v>
      </c>
      <c r="J21" s="115">
        <v>0.5</v>
      </c>
      <c r="K21" s="115">
        <v>0.5</v>
      </c>
      <c r="L21" s="115">
        <v>0.0</v>
      </c>
      <c r="M21" s="11"/>
      <c r="N21" s="11"/>
      <c r="O21" s="11"/>
      <c r="P21" s="10"/>
      <c r="Q21" s="10"/>
      <c r="R21" s="10"/>
      <c r="S21" s="10"/>
    </row>
    <row r="22" ht="15.0" customHeight="1">
      <c r="A22" s="162" t="s">
        <v>310</v>
      </c>
      <c r="C22" s="106"/>
      <c r="D22" s="107"/>
      <c r="E22" s="108"/>
      <c r="F22" s="108"/>
      <c r="G22" s="108"/>
      <c r="H22" s="108"/>
      <c r="I22" s="108"/>
      <c r="J22" s="110"/>
      <c r="K22" s="110"/>
      <c r="L22" s="110"/>
      <c r="M22" s="11"/>
      <c r="N22" s="11"/>
      <c r="O22" s="11"/>
      <c r="P22" s="10"/>
      <c r="Q22" s="10"/>
      <c r="R22" s="10"/>
      <c r="S22" s="10"/>
    </row>
    <row r="23" ht="15.0" customHeight="1">
      <c r="A23" s="97"/>
      <c r="B23" s="171" t="s">
        <v>311</v>
      </c>
      <c r="C23" s="172"/>
      <c r="D23" s="111"/>
      <c r="E23" s="115">
        <v>0.0</v>
      </c>
      <c r="F23" s="115" t="str">
        <f t="shared" ref="F23:L23" si="15">E23</f>
        <v>0</v>
      </c>
      <c r="G23" s="115" t="str">
        <f t="shared" si="15"/>
        <v>0</v>
      </c>
      <c r="H23" s="115" t="str">
        <f t="shared" si="15"/>
        <v>0</v>
      </c>
      <c r="I23" s="115" t="str">
        <f t="shared" si="15"/>
        <v>0</v>
      </c>
      <c r="J23" s="115" t="str">
        <f t="shared" si="15"/>
        <v>0</v>
      </c>
      <c r="K23" s="115" t="str">
        <f t="shared" si="15"/>
        <v>0</v>
      </c>
      <c r="L23" s="115" t="str">
        <f t="shared" si="15"/>
        <v>0</v>
      </c>
      <c r="M23" s="11"/>
      <c r="N23" s="11"/>
      <c r="O23" s="11"/>
      <c r="P23" s="10"/>
      <c r="Q23" s="10"/>
      <c r="R23" s="10"/>
      <c r="S23" s="10"/>
    </row>
    <row r="24" ht="15.0" customHeight="1">
      <c r="A24" s="111"/>
      <c r="B24" s="171" t="s">
        <v>304</v>
      </c>
      <c r="C24" s="172"/>
      <c r="D24" s="111"/>
      <c r="E24" s="115">
        <v>0.0</v>
      </c>
      <c r="F24" s="115" t="str">
        <f t="shared" ref="F24:L24" si="16">E24</f>
        <v>0</v>
      </c>
      <c r="G24" s="115" t="str">
        <f t="shared" si="16"/>
        <v>0</v>
      </c>
      <c r="H24" s="115" t="str">
        <f t="shared" si="16"/>
        <v>0</v>
      </c>
      <c r="I24" s="115" t="str">
        <f t="shared" si="16"/>
        <v>0</v>
      </c>
      <c r="J24" s="115" t="str">
        <f t="shared" si="16"/>
        <v>0</v>
      </c>
      <c r="K24" s="115" t="str">
        <f t="shared" si="16"/>
        <v>0</v>
      </c>
      <c r="L24" s="115" t="str">
        <f t="shared" si="16"/>
        <v>0</v>
      </c>
      <c r="M24" s="11"/>
      <c r="N24" s="11"/>
      <c r="O24" s="11"/>
      <c r="P24" s="10"/>
      <c r="Q24" s="10"/>
      <c r="R24" s="10"/>
      <c r="S24" s="10"/>
    </row>
    <row r="25" ht="15.0" customHeight="1">
      <c r="A25" s="8" t="s">
        <v>61</v>
      </c>
      <c r="C25" s="106"/>
      <c r="D25" s="107"/>
      <c r="E25" s="108"/>
      <c r="F25" s="108"/>
      <c r="G25" s="108"/>
      <c r="H25" s="108"/>
      <c r="I25" s="108"/>
      <c r="J25" s="110"/>
      <c r="K25" s="110"/>
      <c r="L25" s="110"/>
      <c r="M25" s="11"/>
      <c r="N25" s="11"/>
      <c r="O25" s="11"/>
      <c r="P25" s="10"/>
      <c r="Q25" s="10"/>
      <c r="R25" s="10"/>
      <c r="S25" s="10"/>
    </row>
    <row r="26" ht="15.0" customHeight="1">
      <c r="A26" s="97"/>
      <c r="B26" s="173" t="s">
        <v>312</v>
      </c>
      <c r="C26" s="113"/>
      <c r="D26" s="173" t="s">
        <v>313</v>
      </c>
      <c r="E26" s="97"/>
      <c r="F26" s="97"/>
      <c r="G26" s="97"/>
      <c r="H26" s="97"/>
      <c r="I26" s="97"/>
      <c r="J26" s="97"/>
      <c r="K26" s="97"/>
      <c r="L26" s="97"/>
      <c r="M26" s="97"/>
      <c r="N26" s="97"/>
      <c r="O26" s="97"/>
      <c r="P26" s="97"/>
      <c r="Q26" s="97"/>
      <c r="R26" s="97"/>
      <c r="S26" s="97"/>
      <c r="T26" s="97"/>
      <c r="U26" s="97"/>
      <c r="V26" s="97"/>
      <c r="W26" s="97"/>
      <c r="X26" s="97"/>
      <c r="Y26" s="97"/>
      <c r="Z26" s="97"/>
    </row>
    <row r="27" ht="15.0" customHeight="1">
      <c r="A27" s="97"/>
      <c r="B27" s="173" t="s">
        <v>314</v>
      </c>
      <c r="C27" s="172"/>
      <c r="D27" s="173" t="s">
        <v>313</v>
      </c>
      <c r="E27" s="97"/>
      <c r="F27" s="97"/>
      <c r="G27" s="97"/>
      <c r="H27" s="97"/>
      <c r="I27" s="97"/>
      <c r="J27" s="97"/>
      <c r="K27" s="97"/>
      <c r="L27" s="97"/>
      <c r="M27" s="97"/>
      <c r="N27" s="97"/>
      <c r="O27" s="97"/>
      <c r="P27" s="97"/>
      <c r="Q27" s="97"/>
      <c r="R27" s="97"/>
      <c r="S27" s="97"/>
      <c r="T27" s="97"/>
      <c r="U27" s="97"/>
      <c r="V27" s="97"/>
      <c r="W27" s="97"/>
      <c r="X27" s="97"/>
      <c r="Y27" s="97"/>
      <c r="Z27" s="97"/>
    </row>
    <row r="28" ht="15.0" customHeight="1">
      <c r="A28" s="97"/>
      <c r="B28" s="173" t="s">
        <v>315</v>
      </c>
      <c r="C28" s="172"/>
      <c r="D28" s="173" t="s">
        <v>313</v>
      </c>
      <c r="E28" s="97"/>
      <c r="F28" s="97"/>
      <c r="G28" s="97"/>
      <c r="H28" s="97"/>
      <c r="I28" s="97"/>
      <c r="J28" s="97"/>
      <c r="K28" s="97"/>
      <c r="L28" s="97"/>
      <c r="M28" s="97"/>
      <c r="N28" s="97"/>
      <c r="O28" s="97"/>
      <c r="P28" s="97"/>
      <c r="Q28" s="97"/>
      <c r="R28" s="97"/>
      <c r="S28" s="97"/>
      <c r="T28" s="97"/>
      <c r="U28" s="97"/>
      <c r="V28" s="97"/>
      <c r="W28" s="97"/>
      <c r="X28" s="97"/>
      <c r="Y28" s="97"/>
      <c r="Z28" s="97"/>
    </row>
    <row r="29" ht="15.0" customHeight="1">
      <c r="A29" s="97"/>
      <c r="B29" s="173" t="s">
        <v>316</v>
      </c>
      <c r="C29" s="172"/>
      <c r="D29" s="173" t="s">
        <v>313</v>
      </c>
      <c r="E29" s="97"/>
      <c r="F29" s="97"/>
      <c r="G29" s="97"/>
      <c r="H29" s="97"/>
      <c r="I29" s="97"/>
      <c r="J29" s="97"/>
      <c r="K29" s="97"/>
      <c r="L29" s="97"/>
      <c r="M29" s="97"/>
      <c r="N29" s="97"/>
      <c r="O29" s="97"/>
      <c r="P29" s="97"/>
      <c r="Q29" s="97"/>
      <c r="R29" s="97"/>
      <c r="S29" s="97"/>
      <c r="T29" s="97"/>
      <c r="U29" s="97"/>
      <c r="V29" s="97"/>
      <c r="W29" s="97"/>
      <c r="X29" s="97"/>
      <c r="Y29" s="97"/>
      <c r="Z29" s="97"/>
    </row>
    <row r="30" ht="15.0" customHeight="1">
      <c r="A30" s="97"/>
      <c r="B30" s="173" t="s">
        <v>317</v>
      </c>
      <c r="C30" s="172"/>
      <c r="D30" s="173" t="s">
        <v>318</v>
      </c>
      <c r="E30" s="97"/>
      <c r="F30" s="97"/>
      <c r="G30" s="97"/>
      <c r="H30" s="97"/>
      <c r="I30" s="97"/>
      <c r="J30" s="97"/>
      <c r="K30" s="97"/>
      <c r="L30" s="97"/>
      <c r="M30" s="97"/>
      <c r="N30" s="97"/>
      <c r="O30" s="97"/>
      <c r="P30" s="97"/>
      <c r="Q30" s="97"/>
      <c r="R30" s="97"/>
      <c r="S30" s="97"/>
      <c r="T30" s="97"/>
      <c r="U30" s="97"/>
      <c r="V30" s="97"/>
      <c r="W30" s="97"/>
      <c r="X30" s="97"/>
      <c r="Y30" s="97"/>
      <c r="Z30" s="97"/>
    </row>
    <row r="31" ht="15.0" customHeight="1">
      <c r="A31" s="97"/>
      <c r="B31" s="173" t="s">
        <v>319</v>
      </c>
      <c r="C31" s="172"/>
      <c r="D31" s="173" t="s">
        <v>132</v>
      </c>
      <c r="E31" s="97"/>
      <c r="F31" s="97"/>
      <c r="G31" s="97"/>
      <c r="H31" s="97"/>
      <c r="I31" s="97"/>
      <c r="J31" s="97"/>
      <c r="K31" s="97"/>
      <c r="L31" s="97"/>
      <c r="M31" s="97"/>
      <c r="N31" s="97"/>
      <c r="O31" s="97"/>
      <c r="P31" s="97"/>
      <c r="Q31" s="97"/>
      <c r="R31" s="97"/>
      <c r="S31" s="97"/>
      <c r="T31" s="97"/>
      <c r="U31" s="97"/>
      <c r="V31" s="97"/>
      <c r="W31" s="97"/>
      <c r="X31" s="97"/>
      <c r="Y31" s="97"/>
      <c r="Z31" s="97"/>
    </row>
    <row r="32" ht="15.0" customHeight="1">
      <c r="A32" s="97"/>
      <c r="B32" s="32" t="s">
        <v>320</v>
      </c>
      <c r="C32" s="172"/>
      <c r="D32" s="173" t="s">
        <v>321</v>
      </c>
      <c r="E32" s="97"/>
      <c r="F32" s="97"/>
      <c r="G32" s="97"/>
      <c r="H32" s="97"/>
      <c r="I32" s="97"/>
      <c r="J32" s="97"/>
      <c r="K32" s="97"/>
      <c r="L32" s="97"/>
      <c r="M32" s="97"/>
      <c r="N32" s="97"/>
      <c r="O32" s="97"/>
      <c r="P32" s="97"/>
      <c r="Q32" s="97"/>
      <c r="R32" s="97"/>
      <c r="S32" s="97"/>
      <c r="T32" s="97"/>
      <c r="U32" s="97"/>
      <c r="V32" s="97"/>
      <c r="W32" s="97"/>
      <c r="X32" s="97"/>
      <c r="Y32" s="97"/>
      <c r="Z32" s="97"/>
    </row>
    <row r="33" ht="15.0" customHeight="1">
      <c r="A33" s="97"/>
      <c r="B33" s="32" t="s">
        <v>322</v>
      </c>
      <c r="C33" s="172"/>
      <c r="D33" s="173" t="s">
        <v>321</v>
      </c>
      <c r="E33" s="97"/>
      <c r="F33" s="97"/>
      <c r="G33" s="97"/>
      <c r="H33" s="97"/>
      <c r="I33" s="97"/>
      <c r="J33" s="97"/>
      <c r="K33" s="97"/>
      <c r="L33" s="97"/>
      <c r="M33" s="97"/>
      <c r="N33" s="97"/>
      <c r="O33" s="97"/>
      <c r="P33" s="97"/>
      <c r="Q33" s="97"/>
      <c r="R33" s="97"/>
      <c r="S33" s="97"/>
      <c r="T33" s="97"/>
      <c r="U33" s="97"/>
      <c r="V33" s="97"/>
      <c r="W33" s="97"/>
      <c r="X33" s="97"/>
      <c r="Y33" s="97"/>
      <c r="Z33" s="97"/>
    </row>
    <row r="34">
      <c r="A34" s="8" t="s">
        <v>323</v>
      </c>
      <c r="B34" s="106"/>
      <c r="C34" s="106"/>
      <c r="D34" s="107"/>
      <c r="E34" s="108"/>
      <c r="F34" s="108"/>
      <c r="G34" s="108"/>
      <c r="H34" s="108"/>
      <c r="I34" s="108"/>
      <c r="J34" s="110"/>
      <c r="K34" s="110"/>
      <c r="L34" s="110"/>
    </row>
    <row r="35">
      <c r="A35" s="97"/>
      <c r="B35" s="112" t="s">
        <v>324</v>
      </c>
      <c r="C35" s="154"/>
      <c r="D35" s="114" t="s">
        <v>302</v>
      </c>
      <c r="E35" s="115">
        <v>3.0</v>
      </c>
      <c r="F35" s="115" t="str">
        <f t="shared" ref="F35:H35" si="17">E35</f>
        <v>3</v>
      </c>
      <c r="G35" s="115" t="str">
        <f t="shared" si="17"/>
        <v>3</v>
      </c>
      <c r="H35" s="115" t="str">
        <f t="shared" si="17"/>
        <v>3</v>
      </c>
      <c r="I35" s="115">
        <v>1.0</v>
      </c>
      <c r="J35" s="115" t="str">
        <f t="shared" ref="J35:K35" si="18">I35</f>
        <v>1</v>
      </c>
      <c r="K35" s="115" t="str">
        <f t="shared" si="18"/>
        <v>1</v>
      </c>
      <c r="L35" s="115">
        <v>0.0</v>
      </c>
    </row>
    <row r="36">
      <c r="A36" s="97"/>
      <c r="B36" s="112" t="s">
        <v>325</v>
      </c>
      <c r="C36" s="154"/>
      <c r="D36" s="114" t="s">
        <v>302</v>
      </c>
      <c r="E36" s="115">
        <v>6.0</v>
      </c>
      <c r="F36" s="115">
        <v>6.0</v>
      </c>
      <c r="G36" s="115">
        <v>6.0</v>
      </c>
      <c r="H36" s="115">
        <v>6.0</v>
      </c>
      <c r="I36" s="115">
        <v>6.0</v>
      </c>
      <c r="J36" s="115">
        <v>1.0</v>
      </c>
      <c r="K36" s="115">
        <v>1.0</v>
      </c>
      <c r="L36" s="115">
        <v>0.0</v>
      </c>
    </row>
    <row r="37">
      <c r="A37" s="97"/>
      <c r="B37" s="112" t="s">
        <v>326</v>
      </c>
      <c r="C37" s="154"/>
      <c r="D37" s="114" t="s">
        <v>133</v>
      </c>
      <c r="E37" s="115">
        <v>1.0</v>
      </c>
      <c r="F37" s="115">
        <v>1.0</v>
      </c>
      <c r="G37" s="115">
        <v>1.0</v>
      </c>
      <c r="H37" s="115">
        <v>1.0</v>
      </c>
      <c r="I37" s="115">
        <v>1.0</v>
      </c>
      <c r="J37" s="115">
        <v>1.0</v>
      </c>
      <c r="K37" s="115">
        <v>0.0</v>
      </c>
      <c r="L37" s="115">
        <v>0.0</v>
      </c>
    </row>
    <row r="38">
      <c r="A38" s="170"/>
      <c r="B38" s="112" t="s">
        <v>327</v>
      </c>
      <c r="C38" s="154"/>
      <c r="D38" s="114" t="s">
        <v>132</v>
      </c>
      <c r="E38" s="115">
        <v>6.0</v>
      </c>
      <c r="F38" s="115">
        <v>6.0</v>
      </c>
      <c r="G38" s="115">
        <v>6.0</v>
      </c>
      <c r="H38" s="115">
        <v>0.0</v>
      </c>
      <c r="I38" s="115">
        <v>0.0</v>
      </c>
      <c r="J38" s="115">
        <v>0.0</v>
      </c>
      <c r="K38" s="115">
        <v>0.0</v>
      </c>
      <c r="L38" s="115" t="str">
        <f>K38</f>
        <v>0</v>
      </c>
    </row>
    <row r="39">
      <c r="A39" s="111"/>
      <c r="B39" s="112" t="s">
        <v>328</v>
      </c>
      <c r="C39" s="154"/>
      <c r="D39" s="114" t="s">
        <v>132</v>
      </c>
      <c r="E39" s="115">
        <v>2.0</v>
      </c>
      <c r="F39" s="115" t="str">
        <f t="shared" ref="F39:F40" si="20">E39</f>
        <v>2</v>
      </c>
      <c r="G39" s="115">
        <v>2.0</v>
      </c>
      <c r="H39" s="115">
        <v>0.0</v>
      </c>
      <c r="I39" s="115" t="str">
        <f t="shared" ref="I39:L39" si="19">H39</f>
        <v>0</v>
      </c>
      <c r="J39" s="115" t="str">
        <f t="shared" si="19"/>
        <v>0</v>
      </c>
      <c r="K39" s="115" t="str">
        <f t="shared" si="19"/>
        <v>0</v>
      </c>
      <c r="L39" s="115" t="str">
        <f t="shared" si="19"/>
        <v>0</v>
      </c>
    </row>
    <row r="40">
      <c r="A40" s="8" t="s">
        <v>48</v>
      </c>
      <c r="C40" s="106"/>
      <c r="D40" s="106"/>
      <c r="E40" s="106"/>
      <c r="F40" s="106" t="str">
        <f t="shared" si="20"/>
        <v/>
      </c>
      <c r="G40" s="106"/>
      <c r="H40" s="106"/>
      <c r="I40" s="106"/>
      <c r="J40" s="106"/>
      <c r="K40" s="106"/>
      <c r="L40" s="106"/>
    </row>
    <row r="41">
      <c r="B41" s="32" t="s">
        <v>329</v>
      </c>
      <c r="C41" s="154"/>
      <c r="D41" s="32" t="s">
        <v>131</v>
      </c>
      <c r="E41" s="168">
        <v>4.0</v>
      </c>
      <c r="F41" s="168">
        <v>4.0</v>
      </c>
      <c r="G41" s="168">
        <v>4.0</v>
      </c>
      <c r="H41" s="168">
        <v>2.0</v>
      </c>
      <c r="I41" s="168">
        <v>0.0</v>
      </c>
      <c r="J41" s="168">
        <v>0.0</v>
      </c>
      <c r="K41" s="168">
        <v>0.0</v>
      </c>
      <c r="L41" s="168">
        <v>0.0</v>
      </c>
    </row>
    <row r="42" ht="15.0" customHeight="1">
      <c r="A42" s="97"/>
      <c r="B42" s="112" t="s">
        <v>330</v>
      </c>
      <c r="C42" s="154"/>
      <c r="D42" s="114" t="s">
        <v>132</v>
      </c>
      <c r="E42" s="115">
        <v>4.0</v>
      </c>
      <c r="F42" s="115">
        <v>4.0</v>
      </c>
      <c r="G42" s="115">
        <v>4.0</v>
      </c>
      <c r="H42" s="115">
        <v>4.0</v>
      </c>
      <c r="I42" s="115">
        <v>0.0</v>
      </c>
      <c r="J42" s="115" t="str">
        <f t="shared" ref="J42:L42" si="21">I42</f>
        <v>0</v>
      </c>
      <c r="K42" s="115" t="str">
        <f t="shared" si="21"/>
        <v>0</v>
      </c>
      <c r="L42" s="115" t="str">
        <f t="shared" si="21"/>
        <v>0</v>
      </c>
      <c r="M42" s="11"/>
      <c r="N42" s="11"/>
      <c r="O42" s="11"/>
      <c r="P42" s="10"/>
      <c r="Q42" s="10"/>
      <c r="R42" s="10"/>
      <c r="S42" s="10"/>
    </row>
    <row r="43" ht="15.0" customHeight="1">
      <c r="A43" s="170"/>
      <c r="B43" s="112" t="s">
        <v>331</v>
      </c>
      <c r="C43" s="154"/>
      <c r="D43" s="114" t="s">
        <v>132</v>
      </c>
      <c r="E43" s="115">
        <v>2.0</v>
      </c>
      <c r="F43" s="115" t="str">
        <f t="shared" ref="F43:H43" si="22">E43</f>
        <v>2</v>
      </c>
      <c r="G43" s="115" t="str">
        <f t="shared" si="22"/>
        <v>2</v>
      </c>
      <c r="H43" s="115" t="str">
        <f t="shared" si="22"/>
        <v>2</v>
      </c>
      <c r="I43" s="115">
        <v>0.0</v>
      </c>
      <c r="J43" s="115" t="str">
        <f t="shared" ref="J43:L43" si="23">I43</f>
        <v>0</v>
      </c>
      <c r="K43" s="115" t="str">
        <f t="shared" si="23"/>
        <v>0</v>
      </c>
      <c r="L43" s="115" t="str">
        <f t="shared" si="23"/>
        <v>0</v>
      </c>
      <c r="M43" s="11"/>
      <c r="N43" s="11"/>
      <c r="O43" s="11"/>
      <c r="P43" s="10"/>
      <c r="Q43" s="10"/>
      <c r="R43" s="10"/>
      <c r="S43" s="10"/>
    </row>
    <row r="44" ht="15.0" customHeight="1">
      <c r="A44" s="111"/>
      <c r="B44" s="112" t="s">
        <v>304</v>
      </c>
      <c r="C44" s="174"/>
      <c r="D44" s="114" t="s">
        <v>132</v>
      </c>
      <c r="E44" s="115">
        <v>10.0</v>
      </c>
      <c r="F44" s="115" t="str">
        <f t="shared" ref="F44:H44" si="24">E44</f>
        <v>10</v>
      </c>
      <c r="G44" s="115" t="str">
        <f t="shared" si="24"/>
        <v>10</v>
      </c>
      <c r="H44" s="115" t="str">
        <f t="shared" si="24"/>
        <v>10</v>
      </c>
      <c r="I44" s="115">
        <v>6.0</v>
      </c>
      <c r="J44" s="115" t="str">
        <f t="shared" ref="J44:L44" si="25">I44</f>
        <v>6</v>
      </c>
      <c r="K44" s="115" t="str">
        <f t="shared" si="25"/>
        <v>6</v>
      </c>
      <c r="L44" s="115" t="str">
        <f t="shared" si="25"/>
        <v>6</v>
      </c>
      <c r="M44" s="11"/>
      <c r="N44" s="11"/>
      <c r="O44" s="11"/>
      <c r="P44" s="10"/>
      <c r="Q44" s="10"/>
      <c r="R44" s="10"/>
      <c r="S44" s="10"/>
    </row>
    <row r="45">
      <c r="B45" s="32" t="s">
        <v>332</v>
      </c>
      <c r="C45" s="154"/>
      <c r="D45" s="32" t="s">
        <v>132</v>
      </c>
      <c r="E45" s="115">
        <v>2.0</v>
      </c>
      <c r="F45" s="115" t="str">
        <f t="shared" ref="F45:H45" si="26">E45</f>
        <v>2</v>
      </c>
      <c r="G45" s="115" t="str">
        <f t="shared" si="26"/>
        <v>2</v>
      </c>
      <c r="H45" s="115" t="str">
        <f t="shared" si="26"/>
        <v>2</v>
      </c>
      <c r="I45" s="115">
        <v>2.0</v>
      </c>
      <c r="J45" s="115">
        <v>2.0</v>
      </c>
      <c r="K45" s="115" t="str">
        <f>J45</f>
        <v>2</v>
      </c>
      <c r="L45" s="115">
        <v>0.0</v>
      </c>
    </row>
    <row r="46">
      <c r="B46" s="32" t="s">
        <v>333</v>
      </c>
      <c r="C46" s="154"/>
      <c r="D46" s="32" t="s">
        <v>258</v>
      </c>
      <c r="E46" s="168">
        <v>1.0</v>
      </c>
      <c r="F46" s="168">
        <v>1.0</v>
      </c>
      <c r="G46" s="168">
        <v>1.0</v>
      </c>
      <c r="H46" s="168">
        <v>1.0</v>
      </c>
      <c r="I46" s="168">
        <v>0.0</v>
      </c>
      <c r="J46" s="168">
        <v>0.0</v>
      </c>
      <c r="K46" s="168">
        <v>0.0</v>
      </c>
      <c r="L46" s="168">
        <v>0.0</v>
      </c>
    </row>
    <row r="47">
      <c r="B47" s="32" t="s">
        <v>334</v>
      </c>
      <c r="C47" s="174"/>
      <c r="D47" s="32" t="s">
        <v>321</v>
      </c>
      <c r="E47" s="115">
        <v>4.0</v>
      </c>
      <c r="F47" s="115">
        <v>4.0</v>
      </c>
      <c r="G47" s="115">
        <v>4.0</v>
      </c>
      <c r="H47" s="115">
        <v>4.0</v>
      </c>
      <c r="I47" s="115">
        <v>4.0</v>
      </c>
      <c r="J47" s="115" t="str">
        <f t="shared" ref="J47:K47" si="27">I47</f>
        <v>4</v>
      </c>
      <c r="K47" s="115" t="str">
        <f t="shared" si="27"/>
        <v>4</v>
      </c>
      <c r="L47" s="115">
        <v>0.0</v>
      </c>
    </row>
    <row r="48">
      <c r="B48" s="32" t="s">
        <v>335</v>
      </c>
      <c r="C48" s="172"/>
    </row>
    <row r="49">
      <c r="B49" s="32" t="s">
        <v>336</v>
      </c>
      <c r="C49" s="174"/>
      <c r="D49" s="32" t="s">
        <v>132</v>
      </c>
    </row>
    <row r="53">
      <c r="B53" s="32" t="s">
        <v>337</v>
      </c>
    </row>
    <row r="54">
      <c r="B54" s="32" t="s">
        <v>338</v>
      </c>
    </row>
    <row r="55">
      <c r="B55" s="32" t="s">
        <v>339</v>
      </c>
    </row>
    <row r="56">
      <c r="B56" s="32" t="s">
        <v>340</v>
      </c>
    </row>
    <row r="57">
      <c r="B57" s="32" t="s">
        <v>341</v>
      </c>
    </row>
  </sheetData>
  <mergeCells count="12">
    <mergeCell ref="A13:B13"/>
    <mergeCell ref="A10:B10"/>
    <mergeCell ref="A19:B19"/>
    <mergeCell ref="A16:B16"/>
    <mergeCell ref="A22:B22"/>
    <mergeCell ref="A25:B25"/>
    <mergeCell ref="A40:B40"/>
    <mergeCell ref="A3:C3"/>
    <mergeCell ref="A2:C2"/>
    <mergeCell ref="A1:C1"/>
    <mergeCell ref="A4:C4"/>
    <mergeCell ref="A6:B6"/>
  </mergeCells>
  <conditionalFormatting sqref="C5 C7:C9 C11:C33 C35:C39 C41:C49">
    <cfRule type="cellIs" dxfId="0" priority="1" operator="equal">
      <formula>"Completed"</formula>
    </cfRule>
  </conditionalFormatting>
  <conditionalFormatting sqref="C5 C7:C9 C11:C33 C35:C39 C41:C49">
    <cfRule type="containsText" dxfId="1" priority="2" operator="containsText" text="In Progress">
      <formula>NOT(ISERROR(SEARCH(("In Progress"),(C5))))</formula>
    </cfRule>
  </conditionalFormatting>
  <conditionalFormatting sqref="C5 C7:C9 C11:C33 C35:C39 C41:C49">
    <cfRule type="containsText" dxfId="2" priority="3" operator="containsText" text="Not Started">
      <formula>NOT(ISERROR(SEARCH(("Not Started"),(C5))))</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6.57"/>
    <col customWidth="1" min="2" max="2" width="54.43"/>
    <col customWidth="1" min="3" max="3" width="12.0"/>
    <col customWidth="1" min="4" max="4" width="24.43"/>
    <col customWidth="1" min="5" max="5" width="12.0"/>
    <col customWidth="1" min="6" max="19" width="6.0"/>
  </cols>
  <sheetData>
    <row r="1">
      <c r="A1" s="81" t="s">
        <v>342</v>
      </c>
      <c r="D1" s="97"/>
      <c r="E1" s="83" t="s">
        <v>147</v>
      </c>
      <c r="F1" s="89">
        <v>7.0</v>
      </c>
      <c r="G1" s="85"/>
      <c r="H1" s="85"/>
      <c r="I1" s="85"/>
      <c r="J1" s="85"/>
      <c r="K1" s="85"/>
      <c r="L1" s="85"/>
      <c r="M1" s="4"/>
      <c r="N1" s="86"/>
      <c r="O1" s="86"/>
      <c r="P1" s="86"/>
      <c r="Q1" s="4"/>
      <c r="R1" s="4"/>
      <c r="S1" s="4"/>
    </row>
    <row r="2" ht="15.0" customHeight="1">
      <c r="A2" s="87"/>
      <c r="D2" s="161"/>
      <c r="E2" s="88" t="s">
        <v>148</v>
      </c>
      <c r="F2" s="89" t="s">
        <v>343</v>
      </c>
      <c r="G2" s="89" t="s">
        <v>344</v>
      </c>
      <c r="H2" s="89" t="s">
        <v>345</v>
      </c>
      <c r="I2" s="89" t="s">
        <v>346</v>
      </c>
      <c r="J2" s="89" t="s">
        <v>347</v>
      </c>
      <c r="K2" s="89" t="s">
        <v>348</v>
      </c>
      <c r="L2" s="89" t="s">
        <v>349</v>
      </c>
      <c r="M2" s="90"/>
      <c r="N2" s="90"/>
      <c r="O2" s="90"/>
      <c r="P2" s="90"/>
      <c r="Q2" s="4"/>
      <c r="R2" s="4"/>
      <c r="S2" s="4"/>
    </row>
    <row r="3" ht="15.0" customHeight="1">
      <c r="A3" s="91"/>
      <c r="D3" s="82"/>
      <c r="E3" s="92" t="s">
        <v>156</v>
      </c>
      <c r="F3" s="94" t="str">
        <f>SUM($E$6:$E$177)</f>
        <v>138</v>
      </c>
      <c r="G3" s="94" t="str">
        <f t="shared" ref="G3:L3" si="1">F3-($F$3/$F$1)</f>
        <v>119</v>
      </c>
      <c r="H3" s="94" t="str">
        <f t="shared" si="1"/>
        <v>99</v>
      </c>
      <c r="I3" s="94" t="str">
        <f t="shared" si="1"/>
        <v>79</v>
      </c>
      <c r="J3" s="94" t="str">
        <f t="shared" si="1"/>
        <v>59</v>
      </c>
      <c r="K3" s="94" t="str">
        <f t="shared" si="1"/>
        <v>40</v>
      </c>
      <c r="L3" s="94" t="str">
        <f t="shared" si="1"/>
        <v>20</v>
      </c>
      <c r="M3" s="95"/>
      <c r="N3" s="95"/>
      <c r="O3" s="95"/>
      <c r="P3" s="95"/>
      <c r="Q3" s="4"/>
      <c r="R3" s="4"/>
      <c r="S3" s="4"/>
    </row>
    <row r="4">
      <c r="A4" s="96"/>
      <c r="D4" s="97"/>
      <c r="E4" s="98" t="s">
        <v>157</v>
      </c>
      <c r="F4" s="11" t="str">
        <f t="shared" ref="F4:L4" si="2">SUM(F$6:F$177)</f>
        <v>138.3</v>
      </c>
      <c r="G4" s="11" t="str">
        <f t="shared" si="2"/>
        <v>134</v>
      </c>
      <c r="H4" s="11" t="str">
        <f t="shared" si="2"/>
        <v>101</v>
      </c>
      <c r="I4" s="11" t="str">
        <f t="shared" si="2"/>
        <v>85</v>
      </c>
      <c r="J4" s="11" t="str">
        <f t="shared" si="2"/>
        <v>56</v>
      </c>
      <c r="K4" s="11" t="str">
        <f t="shared" si="2"/>
        <v>31</v>
      </c>
      <c r="L4" s="11" t="str">
        <f t="shared" si="2"/>
        <v>5</v>
      </c>
      <c r="M4" s="86"/>
      <c r="N4" s="86"/>
      <c r="O4" s="86"/>
      <c r="P4" s="86"/>
      <c r="Q4" s="4"/>
      <c r="R4" s="4"/>
      <c r="S4" s="4"/>
    </row>
    <row r="5" ht="15.0" customHeight="1">
      <c r="A5" s="1" t="s">
        <v>1</v>
      </c>
      <c r="B5" s="2" t="s">
        <v>158</v>
      </c>
      <c r="C5" s="2" t="s">
        <v>3</v>
      </c>
      <c r="D5" s="2" t="s">
        <v>159</v>
      </c>
      <c r="E5" s="100" t="s">
        <v>2</v>
      </c>
      <c r="F5" s="102"/>
      <c r="G5" s="102"/>
      <c r="H5" s="102"/>
      <c r="I5" s="102"/>
      <c r="J5" s="103"/>
      <c r="K5" s="103"/>
      <c r="L5" s="103"/>
      <c r="M5" s="4"/>
      <c r="N5" s="4"/>
      <c r="O5" s="4"/>
      <c r="P5" s="4"/>
      <c r="Q5" s="4"/>
      <c r="R5" s="4"/>
      <c r="S5" s="4"/>
    </row>
    <row r="6" ht="15.0" customHeight="1">
      <c r="A6" s="8" t="s">
        <v>40</v>
      </c>
      <c r="C6" s="106"/>
      <c r="D6" s="107"/>
      <c r="E6" s="108"/>
      <c r="F6" s="108"/>
      <c r="G6" s="108"/>
      <c r="H6" s="108"/>
      <c r="I6" s="108"/>
      <c r="J6" s="110"/>
      <c r="K6" s="110"/>
      <c r="L6" s="110"/>
      <c r="M6" s="11"/>
      <c r="N6" s="11"/>
      <c r="O6" s="11"/>
      <c r="P6" s="10"/>
      <c r="Q6" s="10"/>
      <c r="R6" s="10"/>
      <c r="S6" s="10"/>
    </row>
    <row r="7" ht="15.0" customHeight="1">
      <c r="A7" s="111"/>
      <c r="B7" s="112" t="s">
        <v>350</v>
      </c>
      <c r="C7" s="113"/>
      <c r="D7" s="114" t="s">
        <v>302</v>
      </c>
      <c r="E7" s="115">
        <v>2.0</v>
      </c>
      <c r="F7" s="115">
        <v>2.0</v>
      </c>
      <c r="G7" s="115">
        <v>2.0</v>
      </c>
      <c r="H7" s="115">
        <v>0.0</v>
      </c>
      <c r="I7" s="115">
        <v>0.0</v>
      </c>
      <c r="J7" s="115">
        <v>0.0</v>
      </c>
      <c r="K7" s="115">
        <v>0.0</v>
      </c>
      <c r="L7" s="115">
        <v>0.0</v>
      </c>
      <c r="M7" s="11"/>
      <c r="N7" s="11"/>
      <c r="O7" s="11"/>
      <c r="P7" s="10"/>
      <c r="Q7" s="10"/>
      <c r="R7" s="10"/>
      <c r="S7" s="10"/>
    </row>
    <row r="8" ht="15.0" customHeight="1">
      <c r="A8" s="111"/>
      <c r="B8" s="112" t="s">
        <v>351</v>
      </c>
      <c r="C8" s="113"/>
      <c r="D8" s="114" t="s">
        <v>133</v>
      </c>
      <c r="E8" s="115">
        <v>6.0</v>
      </c>
      <c r="F8" s="115">
        <v>6.0</v>
      </c>
      <c r="G8" s="115">
        <v>6.0</v>
      </c>
      <c r="H8" s="115">
        <v>0.0</v>
      </c>
      <c r="I8" s="115">
        <v>0.0</v>
      </c>
      <c r="J8" s="115">
        <v>0.0</v>
      </c>
      <c r="K8" s="115">
        <v>0.0</v>
      </c>
      <c r="L8" s="115">
        <v>0.0</v>
      </c>
      <c r="M8" s="11"/>
      <c r="N8" s="11"/>
      <c r="O8" s="11"/>
      <c r="P8" s="10"/>
      <c r="Q8" s="10"/>
      <c r="R8" s="10"/>
      <c r="S8" s="10"/>
    </row>
    <row r="9" ht="15.0" customHeight="1">
      <c r="A9" s="111"/>
      <c r="B9" s="112" t="s">
        <v>304</v>
      </c>
      <c r="C9" s="113"/>
      <c r="D9" s="114" t="s">
        <v>302</v>
      </c>
      <c r="E9" s="115">
        <v>2.0</v>
      </c>
      <c r="F9" s="115" t="str">
        <f>E9</f>
        <v>2</v>
      </c>
      <c r="G9" s="115">
        <v>0.0</v>
      </c>
      <c r="H9" s="115" t="str">
        <f t="shared" ref="H9:L9" si="3">G9</f>
        <v>0</v>
      </c>
      <c r="I9" s="115" t="str">
        <f t="shared" si="3"/>
        <v>0</v>
      </c>
      <c r="J9" s="115" t="str">
        <f t="shared" si="3"/>
        <v>0</v>
      </c>
      <c r="K9" s="115" t="str">
        <f t="shared" si="3"/>
        <v>0</v>
      </c>
      <c r="L9" s="115" t="str">
        <f t="shared" si="3"/>
        <v>0</v>
      </c>
      <c r="M9" s="11"/>
      <c r="N9" s="11"/>
      <c r="O9" s="11"/>
      <c r="P9" s="10"/>
      <c r="Q9" s="10"/>
      <c r="R9" s="10"/>
      <c r="S9" s="10"/>
    </row>
    <row r="10" ht="15.0" customHeight="1">
      <c r="A10" s="8" t="s">
        <v>61</v>
      </c>
      <c r="C10" s="106"/>
      <c r="D10" s="107"/>
      <c r="E10" s="108"/>
      <c r="F10" s="108"/>
      <c r="G10" s="108"/>
      <c r="H10" s="108"/>
      <c r="I10" s="108"/>
      <c r="J10" s="110"/>
      <c r="K10" s="110"/>
      <c r="L10" s="110"/>
      <c r="M10" s="11"/>
      <c r="N10" s="11"/>
      <c r="O10" s="11"/>
      <c r="P10" s="10"/>
      <c r="Q10" s="10"/>
      <c r="R10" s="10"/>
      <c r="S10" s="10"/>
    </row>
    <row r="11" ht="15.0" customHeight="1">
      <c r="A11" s="97"/>
      <c r="B11" s="173" t="s">
        <v>314</v>
      </c>
      <c r="C11" s="113"/>
      <c r="D11" s="173" t="s">
        <v>352</v>
      </c>
      <c r="E11" s="175">
        <v>6.0</v>
      </c>
      <c r="F11" s="175">
        <v>6.0</v>
      </c>
      <c r="G11" s="175">
        <v>6.0</v>
      </c>
      <c r="H11" s="175">
        <v>6.0</v>
      </c>
      <c r="I11" s="175">
        <v>6.0</v>
      </c>
      <c r="J11" s="175">
        <v>0.0</v>
      </c>
      <c r="K11" s="175">
        <v>0.0</v>
      </c>
      <c r="L11" s="175">
        <v>0.0</v>
      </c>
      <c r="M11" s="11"/>
      <c r="N11" s="11"/>
      <c r="O11" s="11"/>
      <c r="P11" s="10"/>
      <c r="Q11" s="10"/>
      <c r="R11" s="10"/>
      <c r="S11" s="10"/>
    </row>
    <row r="12" ht="15.0" customHeight="1">
      <c r="A12" s="97"/>
      <c r="B12" s="173" t="s">
        <v>315</v>
      </c>
      <c r="C12" s="113"/>
      <c r="D12" s="173" t="s">
        <v>352</v>
      </c>
      <c r="E12" s="175">
        <v>6.0</v>
      </c>
      <c r="F12" s="175">
        <v>6.0</v>
      </c>
      <c r="G12" s="175">
        <v>4.0</v>
      </c>
      <c r="H12" s="175">
        <v>4.0</v>
      </c>
      <c r="I12" s="175">
        <v>4.0</v>
      </c>
      <c r="J12" s="175">
        <v>0.0</v>
      </c>
      <c r="K12" s="175">
        <v>0.0</v>
      </c>
      <c r="L12" s="175">
        <v>0.0</v>
      </c>
      <c r="M12" s="11"/>
      <c r="N12" s="11"/>
      <c r="O12" s="11"/>
      <c r="P12" s="10"/>
      <c r="Q12" s="10"/>
      <c r="R12" s="10"/>
      <c r="S12" s="10"/>
    </row>
    <row r="13" ht="15.0" customHeight="1">
      <c r="A13" s="97"/>
      <c r="B13" s="173" t="s">
        <v>316</v>
      </c>
      <c r="C13" s="113"/>
      <c r="D13" s="173" t="s">
        <v>313</v>
      </c>
      <c r="E13" s="175">
        <v>6.0</v>
      </c>
      <c r="F13" s="175">
        <v>6.0</v>
      </c>
      <c r="G13" s="175">
        <v>6.0</v>
      </c>
      <c r="H13" s="175">
        <v>4.0</v>
      </c>
      <c r="I13" s="175">
        <v>4.0</v>
      </c>
      <c r="J13" s="175">
        <v>4.0</v>
      </c>
      <c r="K13" s="175">
        <v>0.0</v>
      </c>
      <c r="L13" s="175">
        <v>0.0</v>
      </c>
      <c r="M13" s="11"/>
      <c r="N13" s="11"/>
      <c r="O13" s="11"/>
      <c r="P13" s="10"/>
      <c r="Q13" s="10"/>
      <c r="R13" s="10"/>
      <c r="S13" s="10"/>
    </row>
    <row r="14" ht="15.0" customHeight="1">
      <c r="A14" s="97"/>
      <c r="B14" s="173" t="s">
        <v>353</v>
      </c>
      <c r="C14" s="113"/>
      <c r="D14" s="173" t="s">
        <v>318</v>
      </c>
      <c r="E14" s="175">
        <v>6.0</v>
      </c>
      <c r="F14" s="175">
        <v>6.0</v>
      </c>
      <c r="G14" s="175">
        <v>6.0</v>
      </c>
      <c r="H14" s="175">
        <v>4.0</v>
      </c>
      <c r="I14" s="175">
        <v>4.0</v>
      </c>
      <c r="J14" s="175">
        <v>4.0</v>
      </c>
      <c r="K14" s="175">
        <v>4.0</v>
      </c>
      <c r="L14" s="175">
        <v>0.0</v>
      </c>
      <c r="M14" s="11"/>
      <c r="N14" s="11"/>
      <c r="O14" s="11"/>
      <c r="P14" s="10"/>
      <c r="Q14" s="10"/>
      <c r="R14" s="10"/>
      <c r="S14" s="10"/>
    </row>
    <row r="15" ht="15.0" customHeight="1">
      <c r="A15" s="97"/>
      <c r="B15" s="173" t="s">
        <v>319</v>
      </c>
      <c r="C15" s="113"/>
      <c r="D15" s="173" t="s">
        <v>132</v>
      </c>
      <c r="E15" s="115">
        <v>4.0</v>
      </c>
      <c r="F15" s="115">
        <v>4.0</v>
      </c>
      <c r="G15" s="115">
        <v>4.0</v>
      </c>
      <c r="H15" s="115">
        <v>0.0</v>
      </c>
      <c r="I15" s="115">
        <v>0.0</v>
      </c>
      <c r="J15" s="115" t="str">
        <f t="shared" ref="J15:K15" si="4">I15</f>
        <v>0</v>
      </c>
      <c r="K15" s="115" t="str">
        <f t="shared" si="4"/>
        <v>0</v>
      </c>
      <c r="L15" s="115">
        <v>0.0</v>
      </c>
      <c r="M15" s="11"/>
      <c r="N15" s="11"/>
      <c r="O15" s="11"/>
      <c r="P15" s="10"/>
      <c r="Q15" s="10"/>
      <c r="R15" s="10"/>
      <c r="S15" s="10"/>
    </row>
    <row r="16" ht="15.0" customHeight="1">
      <c r="A16" s="97"/>
      <c r="B16" s="32" t="s">
        <v>320</v>
      </c>
      <c r="C16" s="113"/>
      <c r="D16" s="173" t="s">
        <v>321</v>
      </c>
      <c r="E16" s="115">
        <v>6.0</v>
      </c>
      <c r="F16" s="115">
        <v>6.0</v>
      </c>
      <c r="G16" s="115">
        <v>6.0</v>
      </c>
      <c r="H16" s="115">
        <v>2.0</v>
      </c>
      <c r="I16" s="115">
        <v>0.0</v>
      </c>
      <c r="J16" s="115">
        <v>0.0</v>
      </c>
      <c r="K16" s="115">
        <v>0.0</v>
      </c>
      <c r="L16" s="115">
        <v>0.0</v>
      </c>
      <c r="M16" s="11"/>
      <c r="N16" s="11"/>
      <c r="O16" s="11"/>
      <c r="P16" s="10"/>
      <c r="Q16" s="10"/>
      <c r="R16" s="10"/>
      <c r="S16" s="10"/>
    </row>
    <row r="17" ht="15.0" customHeight="1">
      <c r="A17" s="97"/>
      <c r="B17" s="32" t="s">
        <v>322</v>
      </c>
      <c r="C17" s="113"/>
      <c r="D17" s="173" t="s">
        <v>321</v>
      </c>
      <c r="E17" s="115">
        <v>6.0</v>
      </c>
      <c r="F17" s="115">
        <v>6.0</v>
      </c>
      <c r="G17" s="115">
        <v>6.0</v>
      </c>
      <c r="H17" s="115">
        <v>2.0</v>
      </c>
      <c r="I17" s="115">
        <v>0.0</v>
      </c>
      <c r="J17" s="115">
        <v>0.0</v>
      </c>
      <c r="K17" s="115">
        <v>0.0</v>
      </c>
      <c r="L17" s="115">
        <v>0.0</v>
      </c>
      <c r="M17" s="11"/>
      <c r="N17" s="11"/>
      <c r="O17" s="11"/>
      <c r="P17" s="10"/>
      <c r="Q17" s="10"/>
      <c r="R17" s="10"/>
      <c r="S17" s="10"/>
    </row>
    <row r="18" ht="15.0" customHeight="1">
      <c r="A18" s="97"/>
      <c r="B18" s="32" t="s">
        <v>354</v>
      </c>
      <c r="C18" s="113"/>
      <c r="D18" s="173"/>
      <c r="E18" s="115">
        <v>4.0</v>
      </c>
      <c r="F18" s="115">
        <v>4.0</v>
      </c>
      <c r="G18" s="115">
        <v>4.0</v>
      </c>
      <c r="H18" s="115">
        <v>4.0</v>
      </c>
      <c r="I18" s="115">
        <v>4.0</v>
      </c>
      <c r="J18" s="115">
        <v>0.0</v>
      </c>
      <c r="K18" s="115">
        <v>0.0</v>
      </c>
      <c r="L18" s="115">
        <v>0.0</v>
      </c>
      <c r="M18" s="11"/>
      <c r="N18" s="11"/>
      <c r="O18" s="11"/>
      <c r="P18" s="10"/>
      <c r="Q18" s="10"/>
      <c r="R18" s="10"/>
      <c r="S18" s="10"/>
    </row>
    <row r="19" ht="15.0" customHeight="1">
      <c r="A19" s="97"/>
      <c r="B19" s="32" t="s">
        <v>355</v>
      </c>
      <c r="C19" s="113"/>
      <c r="D19" s="173" t="s">
        <v>132</v>
      </c>
      <c r="E19" s="115">
        <v>4.0</v>
      </c>
      <c r="F19" s="115">
        <v>4.0</v>
      </c>
      <c r="G19" s="115">
        <v>4.0</v>
      </c>
      <c r="H19" s="115">
        <v>4.0</v>
      </c>
      <c r="I19" s="115">
        <v>0.0</v>
      </c>
      <c r="J19" s="115">
        <v>0.0</v>
      </c>
      <c r="K19" s="115">
        <v>0.0</v>
      </c>
      <c r="L19" s="115">
        <v>0.0</v>
      </c>
      <c r="M19" s="11"/>
      <c r="N19" s="11"/>
      <c r="O19" s="11"/>
      <c r="P19" s="10"/>
      <c r="Q19" s="10"/>
      <c r="R19" s="10"/>
      <c r="S19" s="10"/>
    </row>
    <row r="20" ht="15.0" customHeight="1">
      <c r="A20" s="8" t="s">
        <v>35</v>
      </c>
      <c r="C20" s="106"/>
      <c r="D20" s="107"/>
      <c r="E20" s="108"/>
      <c r="F20" s="108"/>
      <c r="G20" s="108"/>
      <c r="H20" s="108"/>
      <c r="I20" s="108"/>
      <c r="J20" s="110"/>
      <c r="K20" s="110"/>
      <c r="L20" s="110"/>
      <c r="M20" s="11"/>
      <c r="N20" s="11"/>
      <c r="O20" s="11"/>
      <c r="P20" s="10"/>
      <c r="Q20" s="10"/>
      <c r="R20" s="10"/>
      <c r="S20" s="10"/>
    </row>
    <row r="21" ht="15.0" customHeight="1">
      <c r="A21" s="97"/>
      <c r="B21" s="112" t="s">
        <v>356</v>
      </c>
      <c r="C21" s="113"/>
      <c r="D21" s="114" t="s">
        <v>135</v>
      </c>
      <c r="E21" s="115">
        <v>0.3</v>
      </c>
      <c r="F21" s="115" t="str">
        <f t="shared" ref="F21:F23" si="6">E21</f>
        <v>0.3</v>
      </c>
      <c r="G21" s="115">
        <v>0.0</v>
      </c>
      <c r="H21" s="115" t="str">
        <f t="shared" ref="H21:L21" si="5">G21</f>
        <v>0</v>
      </c>
      <c r="I21" s="115" t="str">
        <f t="shared" si="5"/>
        <v>0</v>
      </c>
      <c r="J21" s="115" t="str">
        <f t="shared" si="5"/>
        <v>0</v>
      </c>
      <c r="K21" s="115" t="str">
        <f t="shared" si="5"/>
        <v>0</v>
      </c>
      <c r="L21" s="115" t="str">
        <f t="shared" si="5"/>
        <v>0</v>
      </c>
      <c r="M21" s="11"/>
      <c r="N21" s="11"/>
      <c r="O21" s="11"/>
      <c r="P21" s="10"/>
      <c r="Q21" s="10"/>
      <c r="R21" s="10"/>
      <c r="S21" s="10"/>
    </row>
    <row r="22">
      <c r="A22" s="8" t="s">
        <v>48</v>
      </c>
      <c r="C22" s="106"/>
      <c r="D22" s="106"/>
      <c r="E22" s="106"/>
      <c r="F22" s="106" t="str">
        <f t="shared" si="6"/>
        <v/>
      </c>
      <c r="G22" s="106"/>
      <c r="H22" s="106"/>
      <c r="I22" s="106"/>
      <c r="J22" s="106"/>
      <c r="K22" s="106"/>
      <c r="L22" s="106"/>
    </row>
    <row r="23">
      <c r="A23" s="111"/>
      <c r="B23" s="112" t="s">
        <v>304</v>
      </c>
      <c r="C23" s="113"/>
      <c r="D23" s="114" t="s">
        <v>132</v>
      </c>
      <c r="E23" s="115">
        <v>10.0</v>
      </c>
      <c r="F23" s="115" t="str">
        <f t="shared" si="6"/>
        <v>10</v>
      </c>
      <c r="G23" s="115" t="str">
        <f t="shared" ref="G23:H23" si="7">F23</f>
        <v>10</v>
      </c>
      <c r="H23" s="115" t="str">
        <f t="shared" si="7"/>
        <v>10</v>
      </c>
      <c r="I23" s="115">
        <v>6.0</v>
      </c>
      <c r="J23" s="115">
        <v>0.0</v>
      </c>
      <c r="K23" s="115">
        <v>0.0</v>
      </c>
      <c r="L23" s="115">
        <v>0.0</v>
      </c>
    </row>
    <row r="24">
      <c r="B24" s="32" t="s">
        <v>334</v>
      </c>
      <c r="C24" s="113"/>
      <c r="D24" s="32" t="s">
        <v>321</v>
      </c>
      <c r="E24" s="115">
        <v>4.0</v>
      </c>
      <c r="F24" s="115">
        <v>4.0</v>
      </c>
      <c r="G24" s="115">
        <v>4.0</v>
      </c>
      <c r="H24" s="115">
        <v>0.0</v>
      </c>
      <c r="I24" s="115">
        <v>0.0</v>
      </c>
      <c r="J24" s="115" t="str">
        <f t="shared" ref="J24:K24" si="8">I24</f>
        <v>0</v>
      </c>
      <c r="K24" s="115" t="str">
        <f t="shared" si="8"/>
        <v>0</v>
      </c>
      <c r="L24" s="115">
        <v>0.0</v>
      </c>
    </row>
    <row r="25">
      <c r="B25" s="32" t="s">
        <v>335</v>
      </c>
      <c r="C25" s="113"/>
      <c r="D25" s="32" t="s">
        <v>132</v>
      </c>
      <c r="E25" s="168">
        <v>4.0</v>
      </c>
      <c r="F25" s="168">
        <v>4.0</v>
      </c>
      <c r="G25" s="168">
        <v>4.0</v>
      </c>
      <c r="H25" s="168">
        <v>4.0</v>
      </c>
      <c r="I25" s="168">
        <v>0.0</v>
      </c>
      <c r="J25" s="168">
        <v>0.0</v>
      </c>
      <c r="K25" s="168">
        <v>0.0</v>
      </c>
      <c r="L25" s="168">
        <v>0.0</v>
      </c>
    </row>
    <row r="26">
      <c r="B26" s="32" t="s">
        <v>336</v>
      </c>
      <c r="C26" s="113"/>
      <c r="D26" s="32" t="s">
        <v>132</v>
      </c>
      <c r="E26" s="115">
        <v>4.0</v>
      </c>
      <c r="F26" s="115">
        <v>4.0</v>
      </c>
      <c r="G26" s="115">
        <v>4.0</v>
      </c>
      <c r="H26" s="115">
        <v>0.0</v>
      </c>
      <c r="I26" s="115">
        <v>0.0</v>
      </c>
      <c r="J26" s="115">
        <v>0.0</v>
      </c>
      <c r="K26" s="115" t="str">
        <f>J26</f>
        <v>0</v>
      </c>
      <c r="L26" s="115">
        <v>0.0</v>
      </c>
    </row>
    <row r="27">
      <c r="A27" s="8" t="s">
        <v>60</v>
      </c>
      <c r="C27" s="8"/>
      <c r="D27" s="8"/>
      <c r="E27" s="8"/>
      <c r="F27" s="8"/>
      <c r="G27" s="8"/>
      <c r="H27" s="8"/>
      <c r="I27" s="8"/>
      <c r="J27" s="8"/>
      <c r="K27" s="8"/>
      <c r="L27" s="8"/>
    </row>
    <row r="28">
      <c r="B28" s="32" t="s">
        <v>357</v>
      </c>
      <c r="C28" s="113"/>
      <c r="D28" s="32" t="s">
        <v>134</v>
      </c>
      <c r="E28" s="115">
        <v>4.0</v>
      </c>
      <c r="F28" s="115">
        <v>4.0</v>
      </c>
      <c r="G28" s="115">
        <v>4.0</v>
      </c>
      <c r="H28" s="115">
        <v>4.0</v>
      </c>
      <c r="I28" s="115">
        <v>4.0</v>
      </c>
      <c r="J28" s="115">
        <v>4.0</v>
      </c>
      <c r="K28" s="115">
        <v>4.0</v>
      </c>
      <c r="L28" s="115">
        <v>0.0</v>
      </c>
    </row>
    <row r="29">
      <c r="B29" s="32" t="s">
        <v>358</v>
      </c>
      <c r="C29" s="113"/>
      <c r="D29" s="32" t="s">
        <v>134</v>
      </c>
      <c r="E29" s="115">
        <v>2.0</v>
      </c>
      <c r="F29" s="115">
        <v>2.0</v>
      </c>
      <c r="G29" s="115">
        <v>2.0</v>
      </c>
      <c r="H29" s="115">
        <v>2.0</v>
      </c>
      <c r="I29" s="115">
        <v>2.0</v>
      </c>
      <c r="J29" s="115">
        <v>2.0</v>
      </c>
      <c r="K29" s="115">
        <v>2.0</v>
      </c>
      <c r="L29" s="115">
        <v>0.0</v>
      </c>
    </row>
    <row r="30">
      <c r="B30" s="32" t="s">
        <v>359</v>
      </c>
      <c r="C30" s="113"/>
      <c r="D30" s="32" t="s">
        <v>134</v>
      </c>
      <c r="E30" s="115"/>
      <c r="F30" s="115"/>
      <c r="G30" s="115"/>
      <c r="H30" s="115"/>
      <c r="I30" s="115"/>
      <c r="J30" s="115"/>
      <c r="K30" s="115"/>
      <c r="L30" s="115"/>
    </row>
    <row r="31">
      <c r="A31" s="8" t="s">
        <v>50</v>
      </c>
      <c r="C31" s="8"/>
      <c r="D31" s="8"/>
      <c r="E31" s="8"/>
      <c r="F31" s="8"/>
      <c r="G31" s="8"/>
      <c r="H31" s="8"/>
      <c r="I31" s="8"/>
      <c r="J31" s="8"/>
      <c r="K31" s="8"/>
      <c r="L31" s="8"/>
    </row>
    <row r="32">
      <c r="B32" s="32" t="s">
        <v>360</v>
      </c>
      <c r="C32" s="113"/>
      <c r="D32" s="32" t="s">
        <v>361</v>
      </c>
      <c r="E32" s="168">
        <v>6.0</v>
      </c>
      <c r="F32" s="168">
        <v>6.0</v>
      </c>
      <c r="G32" s="168">
        <v>6.0</v>
      </c>
      <c r="H32" s="168">
        <v>6.0</v>
      </c>
      <c r="I32" s="168">
        <v>6.0</v>
      </c>
      <c r="J32" s="168">
        <v>0.0</v>
      </c>
      <c r="K32" s="168">
        <v>0.0</v>
      </c>
      <c r="L32" s="168">
        <v>0.0</v>
      </c>
    </row>
    <row r="33">
      <c r="B33" s="32" t="s">
        <v>362</v>
      </c>
      <c r="C33" s="113"/>
      <c r="D33" s="32" t="s">
        <v>363</v>
      </c>
      <c r="E33" s="168">
        <v>6.0</v>
      </c>
      <c r="F33" s="168">
        <v>6.0</v>
      </c>
      <c r="G33" s="168">
        <v>6.0</v>
      </c>
      <c r="H33" s="168">
        <v>6.0</v>
      </c>
      <c r="I33" s="168">
        <v>6.0</v>
      </c>
      <c r="J33" s="168">
        <v>3.0</v>
      </c>
      <c r="K33" s="168">
        <v>0.0</v>
      </c>
      <c r="L33" s="168">
        <v>0.0</v>
      </c>
    </row>
    <row r="34">
      <c r="A34" s="8" t="s">
        <v>52</v>
      </c>
      <c r="C34" s="8"/>
      <c r="D34" s="8"/>
      <c r="E34" s="8"/>
      <c r="F34" s="8"/>
      <c r="G34" s="8"/>
      <c r="H34" s="8"/>
      <c r="I34" s="8"/>
      <c r="J34" s="8"/>
      <c r="K34" s="8"/>
      <c r="L34" s="8"/>
    </row>
    <row r="35">
      <c r="B35" s="32" t="s">
        <v>364</v>
      </c>
      <c r="C35" s="113"/>
      <c r="D35" s="32" t="s">
        <v>250</v>
      </c>
      <c r="E35" s="115">
        <v>6.0</v>
      </c>
      <c r="F35" s="115" t="str">
        <f t="shared" ref="F35:H35" si="9">E35</f>
        <v>6</v>
      </c>
      <c r="G35" s="115" t="str">
        <f t="shared" si="9"/>
        <v>6</v>
      </c>
      <c r="H35" s="115" t="str">
        <f t="shared" si="9"/>
        <v>6</v>
      </c>
      <c r="I35" s="115">
        <v>6.0</v>
      </c>
      <c r="J35" s="115">
        <v>6.0</v>
      </c>
      <c r="K35" s="115">
        <v>3.0</v>
      </c>
      <c r="L35" s="115">
        <v>0.0</v>
      </c>
    </row>
    <row r="36">
      <c r="B36" s="32" t="s">
        <v>365</v>
      </c>
      <c r="C36" s="113"/>
      <c r="D36" s="32" t="s">
        <v>250</v>
      </c>
      <c r="E36" s="115">
        <v>6.0</v>
      </c>
      <c r="F36" s="115">
        <v>6.0</v>
      </c>
      <c r="G36" s="115">
        <v>6.0</v>
      </c>
      <c r="H36" s="115">
        <v>6.0</v>
      </c>
      <c r="I36" s="115">
        <v>6.0</v>
      </c>
      <c r="J36" s="115" t="str">
        <f>I36</f>
        <v>6</v>
      </c>
      <c r="K36" s="115">
        <v>3.0</v>
      </c>
      <c r="L36" s="115">
        <v>0.0</v>
      </c>
    </row>
    <row r="37">
      <c r="B37" s="32" t="s">
        <v>366</v>
      </c>
      <c r="C37" s="113"/>
      <c r="D37" s="32" t="s">
        <v>250</v>
      </c>
      <c r="E37" s="168">
        <v>6.0</v>
      </c>
      <c r="F37" s="168">
        <v>6.0</v>
      </c>
      <c r="G37" s="168">
        <v>6.0</v>
      </c>
      <c r="H37" s="168">
        <v>6.0</v>
      </c>
      <c r="I37" s="168">
        <v>6.0</v>
      </c>
      <c r="J37" s="168">
        <v>6.0</v>
      </c>
      <c r="K37" s="168">
        <v>3.0</v>
      </c>
      <c r="L37" s="168">
        <v>0.0</v>
      </c>
    </row>
    <row r="38">
      <c r="B38" s="32" t="s">
        <v>367</v>
      </c>
      <c r="C38" s="113"/>
      <c r="D38" s="32" t="s">
        <v>250</v>
      </c>
      <c r="E38" s="115">
        <v>6.0</v>
      </c>
      <c r="F38" s="115">
        <v>6.0</v>
      </c>
      <c r="G38" s="115">
        <v>6.0</v>
      </c>
      <c r="H38" s="115">
        <v>6.0</v>
      </c>
      <c r="I38" s="115">
        <v>6.0</v>
      </c>
      <c r="J38" s="115">
        <v>6.0</v>
      </c>
      <c r="K38" s="115">
        <v>3.0</v>
      </c>
      <c r="L38" s="115">
        <v>0.0</v>
      </c>
    </row>
    <row r="39">
      <c r="A39" s="8" t="s">
        <v>54</v>
      </c>
      <c r="C39" s="8"/>
      <c r="D39" s="8"/>
      <c r="E39" s="8"/>
      <c r="F39" s="8"/>
      <c r="G39" s="8"/>
      <c r="H39" s="8"/>
      <c r="I39" s="8"/>
      <c r="J39" s="8"/>
      <c r="K39" s="8"/>
      <c r="L39" s="8"/>
    </row>
    <row r="40">
      <c r="B40" s="32" t="s">
        <v>368</v>
      </c>
      <c r="C40" s="174"/>
      <c r="D40" s="32" t="s">
        <v>250</v>
      </c>
      <c r="E40" s="115">
        <v>6.0</v>
      </c>
      <c r="F40" s="115" t="str">
        <f t="shared" ref="F40:H40" si="10">E40</f>
        <v>6</v>
      </c>
      <c r="G40" s="115" t="str">
        <f t="shared" si="10"/>
        <v>6</v>
      </c>
      <c r="H40" s="115" t="str">
        <f t="shared" si="10"/>
        <v>6</v>
      </c>
      <c r="I40" s="115">
        <v>6.0</v>
      </c>
      <c r="J40" s="115">
        <v>6.0</v>
      </c>
      <c r="K40" s="115">
        <v>3.0</v>
      </c>
      <c r="L40" s="115">
        <v>1.0</v>
      </c>
    </row>
    <row r="41">
      <c r="B41" s="32" t="s">
        <v>369</v>
      </c>
      <c r="C41" s="174"/>
      <c r="D41" s="32" t="s">
        <v>250</v>
      </c>
      <c r="E41" s="115">
        <v>6.0</v>
      </c>
      <c r="F41" s="115">
        <v>6.0</v>
      </c>
      <c r="G41" s="115">
        <v>6.0</v>
      </c>
      <c r="H41" s="115">
        <v>6.0</v>
      </c>
      <c r="I41" s="115">
        <v>6.0</v>
      </c>
      <c r="J41" s="115" t="str">
        <f>I41</f>
        <v>6</v>
      </c>
      <c r="K41" s="115">
        <v>3.0</v>
      </c>
      <c r="L41" s="115">
        <v>1.0</v>
      </c>
    </row>
    <row r="42">
      <c r="A42" s="8" t="s">
        <v>56</v>
      </c>
      <c r="C42" s="8"/>
      <c r="D42" s="8"/>
      <c r="E42" s="8"/>
      <c r="F42" s="8"/>
      <c r="G42" s="8"/>
      <c r="H42" s="8"/>
      <c r="I42" s="8"/>
      <c r="J42" s="8"/>
      <c r="K42" s="8"/>
      <c r="L42" s="8"/>
    </row>
    <row r="43">
      <c r="B43" s="32" t="s">
        <v>370</v>
      </c>
      <c r="C43" s="174"/>
      <c r="E43" s="168">
        <v>3.0</v>
      </c>
      <c r="F43" s="168">
        <v>3.0</v>
      </c>
      <c r="G43" s="168">
        <v>3.0</v>
      </c>
      <c r="H43" s="168">
        <v>3.0</v>
      </c>
      <c r="I43" s="168">
        <v>3.0</v>
      </c>
      <c r="J43" s="168">
        <v>3.0</v>
      </c>
      <c r="K43" s="168">
        <v>3.0</v>
      </c>
      <c r="L43" s="168">
        <v>3.0</v>
      </c>
    </row>
    <row r="44">
      <c r="A44" s="8" t="s">
        <v>58</v>
      </c>
      <c r="C44" s="8"/>
      <c r="D44" s="8"/>
      <c r="E44" s="8"/>
      <c r="F44" s="8"/>
      <c r="G44" s="8"/>
      <c r="H44" s="8"/>
      <c r="I44" s="8"/>
      <c r="J44" s="8"/>
      <c r="K44" s="8"/>
      <c r="L44" s="8"/>
    </row>
    <row r="45">
      <c r="B45" s="32" t="s">
        <v>371</v>
      </c>
      <c r="C45" s="113"/>
      <c r="D45" s="32" t="s">
        <v>132</v>
      </c>
      <c r="E45" s="115">
        <v>1.0</v>
      </c>
      <c r="F45" s="115">
        <v>1.0</v>
      </c>
      <c r="G45" s="115">
        <v>1.0</v>
      </c>
      <c r="H45" s="115">
        <v>0.0</v>
      </c>
      <c r="I45" s="115">
        <v>0.0</v>
      </c>
      <c r="J45" s="115">
        <v>0.0</v>
      </c>
      <c r="K45" s="115" t="str">
        <f>J45</f>
        <v>0</v>
      </c>
      <c r="L45" s="115">
        <v>0.0</v>
      </c>
    </row>
    <row r="48">
      <c r="B48" s="32"/>
    </row>
    <row r="51">
      <c r="C51" s="32" t="s">
        <v>291</v>
      </c>
    </row>
  </sheetData>
  <mergeCells count="14">
    <mergeCell ref="A2:C2"/>
    <mergeCell ref="A3:C3"/>
    <mergeCell ref="A1:C1"/>
    <mergeCell ref="A22:B22"/>
    <mergeCell ref="A20:B20"/>
    <mergeCell ref="A6:B6"/>
    <mergeCell ref="A10:B10"/>
    <mergeCell ref="A31:B31"/>
    <mergeCell ref="A34:B34"/>
    <mergeCell ref="A42:B42"/>
    <mergeCell ref="A39:B39"/>
    <mergeCell ref="A44:B44"/>
    <mergeCell ref="A27:B27"/>
    <mergeCell ref="A4:C4"/>
  </mergeCells>
  <conditionalFormatting sqref="C5:C21 C23:C26 C28:C30 C32:C33 C35:C38 C40:C41 C43 C45">
    <cfRule type="cellIs" dxfId="0" priority="1" operator="equal">
      <formula>"Completed"</formula>
    </cfRule>
  </conditionalFormatting>
  <conditionalFormatting sqref="C5:C21 C23:C26 C28:C30 C32:C33 C35:C38 C40:C41 C43 C45">
    <cfRule type="containsText" dxfId="1" priority="2" operator="containsText" text="In Progress">
      <formula>NOT(ISERROR(SEARCH(("In Progress"),(C5))))</formula>
    </cfRule>
  </conditionalFormatting>
  <conditionalFormatting sqref="C5:C21 C23:C26 C28:C30 C32:C33 C35:C38 C40:C41 C43 C45">
    <cfRule type="containsText" dxfId="2" priority="3" operator="containsText" text="Not Started">
      <formula>NOT(ISERROR(SEARCH(("Not Started"),(C5))))</formula>
    </cfRule>
  </conditionalFormatting>
  <drawing r:id="rId1"/>
</worksheet>
</file>