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7520" windowHeight="1260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/>
  <c r="G17"/>
  <c r="G18"/>
  <c r="G19"/>
  <c r="G15"/>
  <c r="F16"/>
  <c r="F17"/>
  <c r="F18"/>
  <c r="F19"/>
  <c r="F15"/>
  <c r="E16"/>
  <c r="E17"/>
  <c r="E18"/>
  <c r="E19"/>
  <c r="E15"/>
</calcChain>
</file>

<file path=xl/sharedStrings.xml><?xml version="1.0" encoding="utf-8"?>
<sst xmlns="http://schemas.openxmlformats.org/spreadsheetml/2006/main" count="156" uniqueCount="107">
  <si>
    <t>codigo</t>
  </si>
  <si>
    <t>Descripcion</t>
  </si>
  <si>
    <t>url</t>
  </si>
  <si>
    <t>FSW-OF12-5A</t>
  </si>
  <si>
    <t>Fuente Switching 12V 5Amp 60Watts OPEN-FRAME</t>
  </si>
  <si>
    <t>FUENTE SWITCHING 12V 5A CON BORNERA</t>
  </si>
  <si>
    <t>precio total</t>
  </si>
  <si>
    <t>KB-2134</t>
  </si>
  <si>
    <t xml:space="preserve"> ARLEX</t>
  </si>
  <si>
    <t>Fuentes</t>
  </si>
  <si>
    <t>FSW-OF12-10A</t>
  </si>
  <si>
    <t>FSW-OF12-15A</t>
  </si>
  <si>
    <t>Fuente Switching 12V 15Amp 180Watts OPEN-FRAME</t>
  </si>
  <si>
    <t>Fuente Switching 12V 10Amp 100Watts OPEN-FRAME</t>
  </si>
  <si>
    <t>FSW-OF12-20A</t>
  </si>
  <si>
    <t>Fuente Switching 12V 20Amp 240Watts OPEN-FRAME</t>
  </si>
  <si>
    <t>FSW-OF12-30A</t>
  </si>
  <si>
    <t>Fuente Switching 12V 30Amp 360Watts OPEN-FRAME</t>
  </si>
  <si>
    <t>https://www.arlex.com.ar/detalle.php?r=&amp;s=&amp;p=FSW-OF12-5A</t>
  </si>
  <si>
    <t>https://www.arlex.com.ar/detalle.php?r=&amp;s=&amp;p=FSW-OF12-10A</t>
  </si>
  <si>
    <t>https://www.arlex.com.ar/detalle.php?r=&amp;s=&amp;p=FSW-OF12-15A</t>
  </si>
  <si>
    <t>https://www.arlex.com.ar/detalle.php?r=&amp;s=&amp;p=FSW-OF12-20A</t>
  </si>
  <si>
    <t>https://www.arlex.com.ar/detalle.php?r=&amp;s=&amp;p=FSW-OF12-30A</t>
  </si>
  <si>
    <t>USD 17.4438183 + iva</t>
  </si>
  <si>
    <t>USD 20.1204357 + iva</t>
  </si>
  <si>
    <t>USD 22.8085101 + iva</t>
  </si>
  <si>
    <t>USD 26.8234419 + iva</t>
  </si>
  <si>
    <t>USD 35.7684006 + iva</t>
  </si>
  <si>
    <t>KB-2140</t>
  </si>
  <si>
    <t>FUENTE SWITCHING 12V 10A CON BORNERA</t>
  </si>
  <si>
    <t>FUENTE SWITCHING 12V 15A CON BORNERA</t>
  </si>
  <si>
    <t>FUENTE SWITCHING 12V 30A CON BORNERA</t>
  </si>
  <si>
    <t>https://www.efcomponentes.com.ar/fuentes-switching-con-bornera/4878-fuente-switching-12v-10a-con-bornera.html</t>
  </si>
  <si>
    <t>KB-2087</t>
  </si>
  <si>
    <t>KB-2170</t>
  </si>
  <si>
    <t>KB-2221</t>
  </si>
  <si>
    <t>https://www.efcomponentes.com.ar/fuentes-switching-con-bornera/4892-fuente-switching-12v-5a-con-bornera.html?search_query=KB-2134&amp;results=1</t>
  </si>
  <si>
    <t>https://www.efcomponentes.com.ar/fuentes-switching-con-bornera/4898-fuente-switching-12v-15a-con-bornera.html?search_query=KB-2140&amp;results=1</t>
  </si>
  <si>
    <t>FUENTE SWITCHING 12V 20A CON BORNERA FULLENERGY</t>
  </si>
  <si>
    <t>https://www.efcomponentes.com.ar/fuentes-switching-con-bornera/6570-fuente-switching-12v-20a-con-bornera-fullenergy.html?search_query=FUENTE+SWITCHING+12V+20A+CON+BORNERA&amp;results=1</t>
  </si>
  <si>
    <t>https://www.efcomponentes.com.ar/fuentes-switching-con-bornera/4918-fuente-switching-12v-30a-con-bornera.html?search_query=KB-2170&amp;results=1</t>
  </si>
  <si>
    <t>SFL12050</t>
  </si>
  <si>
    <t>Entrada 220v - Salida 12v x 10Amp - 120w</t>
  </si>
  <si>
    <t>Entrada 220v - Salida 12v x 5Amp. - 60w</t>
  </si>
  <si>
    <t>SFL12100</t>
  </si>
  <si>
    <t>SFL12200</t>
  </si>
  <si>
    <t>SFL12300</t>
  </si>
  <si>
    <t>Entrada 220v  Salida: 12v x 20Amp. x 240w</t>
  </si>
  <si>
    <t>Entrada 220v - Salida 12v - 30Amp. - 360w</t>
  </si>
  <si>
    <t>https://megalite.com.ar/internas/761-fuentes-switching-internas.html</t>
  </si>
  <si>
    <t>https://megalite.com.ar/internas/762-fuentes-switching-internas.html</t>
  </si>
  <si>
    <t>https://megalite.com.ar/internas/763-fuentes-switching-internas.html</t>
  </si>
  <si>
    <t>https://megalite.com.ar/internas/764-fuentes-switching-internas.html</t>
  </si>
  <si>
    <t xml:space="preserve">BAGUI S.A/PRONEXT </t>
  </si>
  <si>
    <t>Niseisrl</t>
  </si>
  <si>
    <t xml:space="preserve"> EF componentes</t>
  </si>
  <si>
    <t>FUE12V5GM</t>
  </si>
  <si>
    <t>FUE12V10GM</t>
  </si>
  <si>
    <t>FUE12V15GM</t>
  </si>
  <si>
    <t>FUE12V20GM</t>
  </si>
  <si>
    <t>FUE12V30GM</t>
  </si>
  <si>
    <t>LED 12V5A</t>
  </si>
  <si>
    <t>LED 12V10A</t>
  </si>
  <si>
    <t>FUENTE SWITCHING PRONEXT DE TENSIÓN DE SALIDA 12VCC 5MA. CERTIFICADA</t>
  </si>
  <si>
    <t>http://www.pronext.com.ar/fuente-switching-pronext-de-tension-de-salida-12vcc-5ma-certificada-led-12v5a-1423</t>
  </si>
  <si>
    <t>FUENTE SWITHICHING INTERNA PARA EQUIPOS LED DE 12VCC 10A DE SALIDA</t>
  </si>
  <si>
    <t>http://www.pronext.com.ar/fuente-swithiching-interna-para-equipos-led-de-12vcc-10a-de-salida-led-12v10a-1440</t>
  </si>
  <si>
    <t>http://www.pronext.com.ar/fuente-swithiching-interna-de-alto-rendimiento-de-12vcc-10a-de-salida-power-12v10a-80</t>
  </si>
  <si>
    <t>FUENTE SWITHICHING INTERNA DE ALTO RENDIMIENTO DE 12VCC 10A DE SALIDA</t>
  </si>
  <si>
    <t>POWER 12V10A</t>
  </si>
  <si>
    <t>POWER 12V5A</t>
  </si>
  <si>
    <t>FUENTE SWITHICHING INTERNA DE ALTO RENDIMIENTO DE 12VCC 5A DE SALIDA</t>
  </si>
  <si>
    <t>POWER 12V20A</t>
  </si>
  <si>
    <t>FUENTE SWITHICHING INTERNA DE ALTO RENDIMIENTO DE 12VCC 20A DE SALIDA</t>
  </si>
  <si>
    <t>https://www.pronext.com.ar/fuente-swithiching-interna-de-alto-rendimiento-de-12vcc-20a-de-salida-power-12v20a-81</t>
  </si>
  <si>
    <t>POWER 12V29A</t>
  </si>
  <si>
    <t>FUENTE SWITHICHING INTERNA DE ALTO RENDIMIENTO DE 12VCC 29A DE SALIDA</t>
  </si>
  <si>
    <t>https://www.pronext.com.ar/fuente-swithiching-interna-de-alto-rendimiento-de-12vcc-29a-de-salida-power-12v29a-1098</t>
  </si>
  <si>
    <t>POWER 12V16.7A</t>
  </si>
  <si>
    <t>FUENTE SWITHICHING INTERNA DE ALTO RENDIMIENTO DE 12VCC 16.7A DE SALIDA</t>
  </si>
  <si>
    <t>https://www.pronext.com.ar/fuente-swithiching-interna-de-alto-rendimiento-de-12vcc-167a-de-salida-power-12v167a-1097</t>
  </si>
  <si>
    <t>https://www.pronext.com.ar/fuente-swithiching-interna-de-alto-rendimiento-de-12vcc-5a-de-salida-power-12v5a-84</t>
  </si>
  <si>
    <t>https://www.pronext.com.ar/fuente-swithiching-interna-de-12vcc-166a-de-salida-led-12v166a-1439</t>
  </si>
  <si>
    <t>LED 12V16.6A</t>
  </si>
  <si>
    <t>FUENTE SWITHICHING INTERNA DE 12VCC 16.6A DE SALIDA</t>
  </si>
  <si>
    <t>FUENTE SWITHICHING INTERNA PARA EQUIPOS LED DE 12VCC 20A DE SALIDA</t>
  </si>
  <si>
    <t>LED 12V20.8A</t>
  </si>
  <si>
    <t>https://www.pronext.com.ar/fuente-swithiching-interna-para-equipos-led-de-12vcc-20a-de-salida-led-12v208a-1442</t>
  </si>
  <si>
    <t>https://www.pronext.com.ar/fuente-swithiching-interna-para-equipos-led-de-12vcc-20a-de-salida-led-12v208a-1421</t>
  </si>
  <si>
    <t>LED 12V29A</t>
  </si>
  <si>
    <t>FUENTE SWITHICHING INTERNA DE 12VCC 29A DE SALIDA</t>
  </si>
  <si>
    <t>https://www.pronext.com.ar/fuente-swithiching-interna-de-12vcc-29a-de-salida-led-12v29a-1443</t>
  </si>
  <si>
    <t>M-12-10</t>
  </si>
  <si>
    <t>M-12-15</t>
  </si>
  <si>
    <t>Fuente Switching 12 volts x 10 amper gabinete metalico</t>
  </si>
  <si>
    <t>Fuente Switching 12 volts x 15 amper gabinete metalico</t>
  </si>
  <si>
    <t>FUE12V7GM</t>
  </si>
  <si>
    <t>M-12-7</t>
  </si>
  <si>
    <t>Fuente Switching 12 volts x 7 amper gabinete metalico</t>
  </si>
  <si>
    <t>usd 36,30</t>
  </si>
  <si>
    <t>usd 45,98</t>
  </si>
  <si>
    <t>usd 54,45</t>
  </si>
  <si>
    <t xml:space="preserve"> Nielsen srl.</t>
  </si>
  <si>
    <t>calculo dólar (199,2500)</t>
  </si>
  <si>
    <t>calculo suma(precio + 10%)</t>
  </si>
  <si>
    <t>precio total (pesos)</t>
  </si>
  <si>
    <t>precio (Dolar)</t>
  </si>
</sst>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1" fillId="3" borderId="0" xfId="0" applyFont="1" applyFill="1"/>
    <xf numFmtId="0" fontId="2" fillId="0" borderId="0" xfId="1"/>
    <xf numFmtId="0" fontId="1" fillId="3" borderId="0" xfId="0" applyFont="1" applyFill="1" applyAlignment="1">
      <alignment horizontal="center"/>
    </xf>
    <xf numFmtId="0" fontId="0" fillId="2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fcomponentes.com.ar/fuentes-switching-con-bornera/4898-fuente-switching-12v-15a-con-bornera.html?search_query=KB-2140&amp;results=1" TargetMode="External"/><Relationship Id="rId13" Type="http://schemas.openxmlformats.org/officeDocument/2006/relationships/hyperlink" Target="https://megalite.com.ar/internas/763-fuentes-switching-internas.html" TargetMode="External"/><Relationship Id="rId18" Type="http://schemas.openxmlformats.org/officeDocument/2006/relationships/hyperlink" Target="https://www.pronext.com.ar/fuente-swithiching-interna-de-alto-rendimiento-de-12vcc-20a-de-salida-power-12v20a-81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arlex.com.ar/detalle.php?r=&amp;s=&amp;p=FSW-OF12-15A" TargetMode="External"/><Relationship Id="rId21" Type="http://schemas.openxmlformats.org/officeDocument/2006/relationships/hyperlink" Target="https://www.pronext.com.ar/fuente-swithiching-interna-de-alto-rendimiento-de-12vcc-5a-de-salida-power-12v5a-84" TargetMode="External"/><Relationship Id="rId7" Type="http://schemas.openxmlformats.org/officeDocument/2006/relationships/hyperlink" Target="https://www.efcomponentes.com.ar/fuentes-switching-con-bornera/4892-fuente-switching-12v-5a-con-bornera.html?search_query=KB-2134&amp;results=1" TargetMode="External"/><Relationship Id="rId12" Type="http://schemas.openxmlformats.org/officeDocument/2006/relationships/hyperlink" Target="https://megalite.com.ar/internas/762-fuentes-switching-internas.html" TargetMode="External"/><Relationship Id="rId17" Type="http://schemas.openxmlformats.org/officeDocument/2006/relationships/hyperlink" Target="http://www.pronext.com.ar/fuente-swithiching-interna-de-alto-rendimiento-de-12vcc-10a-de-salida-power-12v10a-80" TargetMode="External"/><Relationship Id="rId25" Type="http://schemas.openxmlformats.org/officeDocument/2006/relationships/hyperlink" Target="https://www.pronext.com.ar/fuente-swithiching-interna-de-12vcc-29a-de-salida-led-12v29a-1443" TargetMode="External"/><Relationship Id="rId2" Type="http://schemas.openxmlformats.org/officeDocument/2006/relationships/hyperlink" Target="https://www.arlex.com.ar/detalle.php?r=&amp;s=&amp;p=FSW-OF12-5A" TargetMode="External"/><Relationship Id="rId16" Type="http://schemas.openxmlformats.org/officeDocument/2006/relationships/hyperlink" Target="http://www.pronext.com.ar/fuente-swithiching-interna-para-equipos-led-de-12vcc-10a-de-salida-led-12v10a-1440" TargetMode="External"/><Relationship Id="rId20" Type="http://schemas.openxmlformats.org/officeDocument/2006/relationships/hyperlink" Target="https://www.pronext.com.ar/fuente-swithiching-interna-de-alto-rendimiento-de-12vcc-167a-de-salida-power-12v167a-1097" TargetMode="External"/><Relationship Id="rId1" Type="http://schemas.openxmlformats.org/officeDocument/2006/relationships/hyperlink" Target="https://www.arlex.com.ar/detalle.php?r=&amp;s=&amp;p=FSW-OF12-10A" TargetMode="External"/><Relationship Id="rId6" Type="http://schemas.openxmlformats.org/officeDocument/2006/relationships/hyperlink" Target="https://www.efcomponentes.com.ar/fuentes-switching-con-bornera/4878-fuente-switching-12v-10a-con-bornera.html" TargetMode="External"/><Relationship Id="rId11" Type="http://schemas.openxmlformats.org/officeDocument/2006/relationships/hyperlink" Target="https://megalite.com.ar/internas/761-fuentes-switching-internas.html" TargetMode="External"/><Relationship Id="rId24" Type="http://schemas.openxmlformats.org/officeDocument/2006/relationships/hyperlink" Target="https://www.pronext.com.ar/fuente-swithiching-interna-para-equipos-led-de-12vcc-20a-de-salida-led-12v208a-1421" TargetMode="External"/><Relationship Id="rId5" Type="http://schemas.openxmlformats.org/officeDocument/2006/relationships/hyperlink" Target="https://www.arlex.com.ar/detalle.php?r=&amp;s=&amp;p=FSW-OF12-30A" TargetMode="External"/><Relationship Id="rId15" Type="http://schemas.openxmlformats.org/officeDocument/2006/relationships/hyperlink" Target="http://www.pronext.com.ar/fuente-switching-pronext-de-tension-de-salida-12vcc-5ma-certificada-led-12v5a-1423" TargetMode="External"/><Relationship Id="rId23" Type="http://schemas.openxmlformats.org/officeDocument/2006/relationships/hyperlink" Target="https://www.pronext.com.ar/fuente-swithiching-interna-para-equipos-led-de-12vcc-20a-de-salida-led-12v208a-1442" TargetMode="External"/><Relationship Id="rId10" Type="http://schemas.openxmlformats.org/officeDocument/2006/relationships/hyperlink" Target="https://www.efcomponentes.com.ar/fuentes-switching-con-bornera/4918-fuente-switching-12v-30a-con-bornera.html?search_query=KB-2170&amp;results=1" TargetMode="External"/><Relationship Id="rId19" Type="http://schemas.openxmlformats.org/officeDocument/2006/relationships/hyperlink" Target="https://www.pronext.com.ar/fuente-swithiching-interna-de-alto-rendimiento-de-12vcc-29a-de-salida-power-12v29a-1098" TargetMode="External"/><Relationship Id="rId4" Type="http://schemas.openxmlformats.org/officeDocument/2006/relationships/hyperlink" Target="https://www.arlex.com.ar/detalle.php?r=&amp;s=&amp;p=FSW-OF12-20A" TargetMode="External"/><Relationship Id="rId9" Type="http://schemas.openxmlformats.org/officeDocument/2006/relationships/hyperlink" Target="https://www.efcomponentes.com.ar/fuentes-switching-con-bornera/6570-fuente-switching-12v-20a-con-bornera-fullenergy.html?search_query=FUENTE+SWITCHING+12V+20A+CON+BORNERA&amp;results=1" TargetMode="External"/><Relationship Id="rId14" Type="http://schemas.openxmlformats.org/officeDocument/2006/relationships/hyperlink" Target="https://megalite.com.ar/internas/764-fuentes-switching-internas.html" TargetMode="External"/><Relationship Id="rId22" Type="http://schemas.openxmlformats.org/officeDocument/2006/relationships/hyperlink" Target="https://www.pronext.com.ar/fuente-swithiching-interna-de-12vcc-166a-de-salida-led-12v166a-1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>
      <selection activeCell="B48" sqref="B48"/>
    </sheetView>
  </sheetViews>
  <sheetFormatPr baseColWidth="10" defaultColWidth="9.140625" defaultRowHeight="15"/>
  <cols>
    <col min="1" max="1" width="15.42578125" customWidth="1"/>
    <col min="2" max="2" width="23.7109375" customWidth="1"/>
    <col min="3" max="3" width="76.85546875" customWidth="1"/>
    <col min="4" max="6" width="27.28515625" customWidth="1"/>
    <col min="7" max="7" width="25" customWidth="1"/>
    <col min="8" max="8" width="54.85546875" customWidth="1"/>
    <col min="12" max="12" width="9.140625" customWidth="1"/>
  </cols>
  <sheetData>
    <row r="1" spans="1:10">
      <c r="A1" s="7"/>
      <c r="B1" s="23" t="s">
        <v>8</v>
      </c>
      <c r="C1" s="23"/>
      <c r="D1" s="23"/>
      <c r="E1" s="23"/>
      <c r="F1" s="23"/>
      <c r="G1" s="23"/>
      <c r="H1" s="23"/>
      <c r="I1" s="1"/>
      <c r="J1" s="1"/>
    </row>
    <row r="2" spans="1:10">
      <c r="A2" s="7"/>
      <c r="B2" s="2"/>
      <c r="C2" s="2"/>
      <c r="D2" s="2"/>
      <c r="E2" s="2"/>
      <c r="F2" s="2"/>
      <c r="G2" s="2"/>
      <c r="H2" s="2"/>
    </row>
    <row r="3" spans="1:10">
      <c r="A3" s="4" t="s">
        <v>9</v>
      </c>
      <c r="B3" s="4" t="s">
        <v>0</v>
      </c>
      <c r="C3" s="4" t="s">
        <v>1</v>
      </c>
      <c r="D3" s="16" t="s">
        <v>106</v>
      </c>
      <c r="E3" s="4"/>
      <c r="F3" s="4"/>
      <c r="G3" s="4" t="s">
        <v>6</v>
      </c>
      <c r="H3" s="4" t="s">
        <v>2</v>
      </c>
    </row>
    <row r="4" spans="1:10">
      <c r="A4" t="s">
        <v>56</v>
      </c>
      <c r="B4" t="s">
        <v>3</v>
      </c>
      <c r="C4" t="s">
        <v>4</v>
      </c>
      <c r="D4" t="s">
        <v>23</v>
      </c>
      <c r="H4" s="3" t="s">
        <v>18</v>
      </c>
    </row>
    <row r="5" spans="1:10">
      <c r="A5" t="s">
        <v>57</v>
      </c>
      <c r="B5" t="s">
        <v>10</v>
      </c>
      <c r="C5" t="s">
        <v>13</v>
      </c>
      <c r="D5" t="s">
        <v>24</v>
      </c>
      <c r="H5" s="3" t="s">
        <v>19</v>
      </c>
    </row>
    <row r="6" spans="1:10">
      <c r="A6" t="s">
        <v>58</v>
      </c>
      <c r="B6" t="s">
        <v>11</v>
      </c>
      <c r="C6" t="s">
        <v>12</v>
      </c>
      <c r="D6" t="s">
        <v>25</v>
      </c>
      <c r="H6" s="3" t="s">
        <v>20</v>
      </c>
    </row>
    <row r="7" spans="1:10">
      <c r="A7" t="s">
        <v>59</v>
      </c>
      <c r="B7" t="s">
        <v>14</v>
      </c>
      <c r="C7" t="s">
        <v>15</v>
      </c>
      <c r="D7" t="s">
        <v>26</v>
      </c>
      <c r="H7" s="3" t="s">
        <v>21</v>
      </c>
    </row>
    <row r="8" spans="1:10">
      <c r="A8" t="s">
        <v>60</v>
      </c>
      <c r="B8" t="s">
        <v>16</v>
      </c>
      <c r="C8" t="s">
        <v>17</v>
      </c>
      <c r="D8" t="s">
        <v>27</v>
      </c>
      <c r="H8" s="3" t="s">
        <v>22</v>
      </c>
    </row>
    <row r="12" spans="1:10">
      <c r="A12" s="6"/>
      <c r="B12" s="24" t="s">
        <v>55</v>
      </c>
      <c r="C12" s="24"/>
      <c r="D12" s="24"/>
      <c r="E12" s="24"/>
      <c r="F12" s="24"/>
      <c r="G12" s="24"/>
      <c r="H12" s="24"/>
    </row>
    <row r="13" spans="1:10">
      <c r="A13" s="8"/>
      <c r="B13" s="8"/>
      <c r="C13" s="8"/>
      <c r="D13" s="8"/>
      <c r="E13" s="8"/>
      <c r="F13" s="8"/>
      <c r="G13" s="8"/>
      <c r="H13" s="8"/>
    </row>
    <row r="14" spans="1:10">
      <c r="A14" s="9" t="s">
        <v>9</v>
      </c>
      <c r="B14" s="9" t="s">
        <v>0</v>
      </c>
      <c r="C14" s="9" t="s">
        <v>1</v>
      </c>
      <c r="D14" s="17" t="s">
        <v>106</v>
      </c>
      <c r="E14" s="12" t="s">
        <v>103</v>
      </c>
      <c r="F14" s="12" t="s">
        <v>104</v>
      </c>
      <c r="G14" s="12" t="s">
        <v>105</v>
      </c>
      <c r="H14" s="9" t="s">
        <v>2</v>
      </c>
    </row>
    <row r="15" spans="1:10">
      <c r="A15" t="s">
        <v>56</v>
      </c>
      <c r="B15" s="22" t="s">
        <v>7</v>
      </c>
      <c r="C15" s="22" t="s">
        <v>5</v>
      </c>
      <c r="D15" s="22">
        <v>11.7651</v>
      </c>
      <c r="E15">
        <f>PRODUCT(199.25,D15)</f>
        <v>2344.196175</v>
      </c>
      <c r="F15">
        <f>PRODUCT(E15,0.1)</f>
        <v>234.41961750000002</v>
      </c>
      <c r="G15" s="21">
        <f>SUM(E15,F15)</f>
        <v>2578.6157925000002</v>
      </c>
      <c r="H15" s="3" t="s">
        <v>36</v>
      </c>
    </row>
    <row r="16" spans="1:10">
      <c r="A16" t="s">
        <v>57</v>
      </c>
      <c r="B16" s="22" t="s">
        <v>33</v>
      </c>
      <c r="C16" s="22" t="s">
        <v>29</v>
      </c>
      <c r="D16" s="22">
        <v>17.639099999999999</v>
      </c>
      <c r="E16">
        <f t="shared" ref="E16:E19" si="0">PRODUCT(199.25,D16)</f>
        <v>3514.5906749999999</v>
      </c>
      <c r="F16">
        <f t="shared" ref="F16:F19" si="1">PRODUCT(E16,0.1)</f>
        <v>351.4590675</v>
      </c>
      <c r="G16" s="21">
        <f t="shared" ref="G16:G19" si="2">SUM(E16,F16)</f>
        <v>3866.0497424999999</v>
      </c>
      <c r="H16" s="3" t="s">
        <v>32</v>
      </c>
    </row>
    <row r="17" spans="1:8">
      <c r="A17" t="s">
        <v>58</v>
      </c>
      <c r="B17" s="22" t="s">
        <v>28</v>
      </c>
      <c r="C17" s="22" t="s">
        <v>30</v>
      </c>
      <c r="D17" s="22">
        <v>24.0533</v>
      </c>
      <c r="E17">
        <f t="shared" si="0"/>
        <v>4792.6200250000002</v>
      </c>
      <c r="F17">
        <f t="shared" si="1"/>
        <v>479.26200250000005</v>
      </c>
      <c r="G17" s="21">
        <f t="shared" si="2"/>
        <v>5271.8820274999998</v>
      </c>
      <c r="H17" s="3" t="s">
        <v>37</v>
      </c>
    </row>
    <row r="18" spans="1:8">
      <c r="A18" t="s">
        <v>59</v>
      </c>
      <c r="B18" s="22" t="s">
        <v>35</v>
      </c>
      <c r="C18" s="22" t="s">
        <v>38</v>
      </c>
      <c r="D18" s="22">
        <v>30.2988</v>
      </c>
      <c r="E18">
        <f t="shared" si="0"/>
        <v>6037.0358999999999</v>
      </c>
      <c r="F18">
        <f t="shared" si="1"/>
        <v>603.70358999999996</v>
      </c>
      <c r="G18" s="21">
        <f t="shared" si="2"/>
        <v>6640.7394899999999</v>
      </c>
      <c r="H18" s="3" t="s">
        <v>39</v>
      </c>
    </row>
    <row r="19" spans="1:8">
      <c r="A19" t="s">
        <v>60</v>
      </c>
      <c r="B19" s="22" t="s">
        <v>34</v>
      </c>
      <c r="C19" s="22" t="s">
        <v>31</v>
      </c>
      <c r="D19" s="22">
        <v>37.084299999999999</v>
      </c>
      <c r="E19">
        <f t="shared" si="0"/>
        <v>7389.0467749999998</v>
      </c>
      <c r="F19">
        <f t="shared" si="1"/>
        <v>738.90467750000005</v>
      </c>
      <c r="G19" s="21">
        <f t="shared" si="2"/>
        <v>8127.9514524999995</v>
      </c>
      <c r="H19" s="3" t="s">
        <v>40</v>
      </c>
    </row>
    <row r="20" spans="1:8">
      <c r="B20" s="22"/>
      <c r="C20" s="22"/>
      <c r="D20" s="22"/>
    </row>
    <row r="23" spans="1:8">
      <c r="A23" s="10"/>
      <c r="B23" s="25" t="s">
        <v>102</v>
      </c>
      <c r="C23" s="25"/>
      <c r="D23" s="25"/>
      <c r="E23" s="25"/>
      <c r="F23" s="25"/>
      <c r="G23" s="25"/>
      <c r="H23" s="25"/>
    </row>
    <row r="24" spans="1:8">
      <c r="A24" s="10"/>
      <c r="B24" s="10"/>
      <c r="C24" s="10"/>
      <c r="D24" s="10"/>
      <c r="E24" s="11"/>
      <c r="F24" s="11"/>
      <c r="G24" s="10"/>
      <c r="H24" s="10"/>
    </row>
    <row r="25" spans="1:8">
      <c r="A25" s="10" t="s">
        <v>9</v>
      </c>
      <c r="B25" s="10" t="s">
        <v>0</v>
      </c>
      <c r="C25" s="10" t="s">
        <v>1</v>
      </c>
      <c r="D25" s="18" t="s">
        <v>106</v>
      </c>
      <c r="E25" s="11"/>
      <c r="F25" s="11"/>
      <c r="G25" s="10" t="s">
        <v>6</v>
      </c>
      <c r="H25" s="10" t="s">
        <v>2</v>
      </c>
    </row>
    <row r="26" spans="1:8">
      <c r="A26" t="s">
        <v>56</v>
      </c>
      <c r="B26" t="s">
        <v>41</v>
      </c>
      <c r="C26" t="s">
        <v>43</v>
      </c>
      <c r="H26" s="3" t="s">
        <v>49</v>
      </c>
    </row>
    <row r="27" spans="1:8">
      <c r="A27" t="s">
        <v>57</v>
      </c>
      <c r="B27" t="s">
        <v>44</v>
      </c>
      <c r="C27" t="s">
        <v>42</v>
      </c>
      <c r="H27" s="3" t="s">
        <v>50</v>
      </c>
    </row>
    <row r="28" spans="1:8">
      <c r="A28" t="s">
        <v>58</v>
      </c>
      <c r="B28" s="5"/>
      <c r="C28" s="5"/>
      <c r="D28" s="5"/>
      <c r="E28" s="5"/>
      <c r="F28" s="5"/>
      <c r="G28" s="5"/>
      <c r="H28" s="5"/>
    </row>
    <row r="29" spans="1:8">
      <c r="A29" t="s">
        <v>59</v>
      </c>
      <c r="B29" t="s">
        <v>45</v>
      </c>
      <c r="C29" t="s">
        <v>47</v>
      </c>
      <c r="H29" s="3" t="s">
        <v>51</v>
      </c>
    </row>
    <row r="30" spans="1:8">
      <c r="A30" t="s">
        <v>60</v>
      </c>
      <c r="B30" t="s">
        <v>46</v>
      </c>
      <c r="C30" t="s">
        <v>48</v>
      </c>
      <c r="H30" s="3" t="s">
        <v>52</v>
      </c>
    </row>
    <row r="34" spans="1:8">
      <c r="A34" s="13"/>
      <c r="B34" s="26" t="s">
        <v>54</v>
      </c>
      <c r="C34" s="26"/>
      <c r="D34" s="26"/>
      <c r="E34" s="26"/>
      <c r="F34" s="26"/>
      <c r="G34" s="26"/>
      <c r="H34" s="26"/>
    </row>
    <row r="35" spans="1:8">
      <c r="A35" s="13"/>
      <c r="B35" s="13"/>
      <c r="C35" s="13"/>
      <c r="D35" s="13"/>
      <c r="E35" s="13"/>
      <c r="F35" s="13"/>
      <c r="G35" s="13"/>
      <c r="H35" s="13"/>
    </row>
    <row r="36" spans="1:8">
      <c r="A36" s="13" t="s">
        <v>9</v>
      </c>
      <c r="B36" s="13" t="s">
        <v>0</v>
      </c>
      <c r="C36" s="13" t="s">
        <v>1</v>
      </c>
      <c r="D36" s="19" t="s">
        <v>106</v>
      </c>
      <c r="E36" s="13"/>
      <c r="F36" s="13"/>
      <c r="G36" s="13" t="s">
        <v>6</v>
      </c>
      <c r="H36" s="13" t="s">
        <v>2</v>
      </c>
    </row>
    <row r="37" spans="1:8">
      <c r="A37" t="s">
        <v>56</v>
      </c>
    </row>
    <row r="38" spans="1:8">
      <c r="A38" t="s">
        <v>96</v>
      </c>
      <c r="B38" t="s">
        <v>97</v>
      </c>
      <c r="C38" t="s">
        <v>98</v>
      </c>
      <c r="D38" t="s">
        <v>99</v>
      </c>
    </row>
    <row r="39" spans="1:8">
      <c r="A39" t="s">
        <v>57</v>
      </c>
      <c r="B39" t="s">
        <v>92</v>
      </c>
      <c r="C39" t="s">
        <v>94</v>
      </c>
      <c r="D39" t="s">
        <v>100</v>
      </c>
    </row>
    <row r="40" spans="1:8">
      <c r="A40" t="s">
        <v>58</v>
      </c>
      <c r="B40" t="s">
        <v>93</v>
      </c>
      <c r="C40" t="s">
        <v>95</v>
      </c>
      <c r="D40" t="s">
        <v>101</v>
      </c>
    </row>
    <row r="41" spans="1:8">
      <c r="A41" t="s">
        <v>59</v>
      </c>
    </row>
    <row r="42" spans="1:8">
      <c r="A42" t="s">
        <v>60</v>
      </c>
    </row>
    <row r="45" spans="1:8">
      <c r="A45" s="14"/>
      <c r="B45" s="27" t="s">
        <v>53</v>
      </c>
      <c r="C45" s="27"/>
      <c r="D45" s="27"/>
      <c r="E45" s="27"/>
      <c r="F45" s="27"/>
      <c r="G45" s="27"/>
      <c r="H45" s="27"/>
    </row>
    <row r="46" spans="1:8">
      <c r="A46" s="14"/>
      <c r="B46" s="14"/>
      <c r="C46" s="14"/>
      <c r="D46" s="14"/>
      <c r="E46" s="15"/>
      <c r="F46" s="15"/>
      <c r="G46" s="14"/>
      <c r="H46" s="14"/>
    </row>
    <row r="47" spans="1:8">
      <c r="A47" s="14" t="s">
        <v>9</v>
      </c>
      <c r="B47" s="14" t="s">
        <v>0</v>
      </c>
      <c r="C47" s="14" t="s">
        <v>1</v>
      </c>
      <c r="D47" s="20" t="s">
        <v>106</v>
      </c>
      <c r="E47" s="15"/>
      <c r="F47" s="15"/>
      <c r="G47" s="14" t="s">
        <v>6</v>
      </c>
      <c r="H47" s="14" t="s">
        <v>2</v>
      </c>
    </row>
    <row r="48" spans="1:8">
      <c r="A48" t="s">
        <v>56</v>
      </c>
      <c r="B48" t="s">
        <v>61</v>
      </c>
      <c r="C48" t="s">
        <v>63</v>
      </c>
      <c r="H48" s="3" t="s">
        <v>64</v>
      </c>
    </row>
    <row r="49" spans="1:8">
      <c r="A49" t="s">
        <v>57</v>
      </c>
      <c r="B49" t="s">
        <v>62</v>
      </c>
      <c r="C49" t="s">
        <v>65</v>
      </c>
      <c r="H49" s="3" t="s">
        <v>66</v>
      </c>
    </row>
    <row r="50" spans="1:8">
      <c r="A50" t="s">
        <v>58</v>
      </c>
      <c r="B50" t="s">
        <v>83</v>
      </c>
      <c r="C50" t="s">
        <v>84</v>
      </c>
      <c r="H50" s="3" t="s">
        <v>82</v>
      </c>
    </row>
    <row r="51" spans="1:8">
      <c r="A51" t="s">
        <v>59</v>
      </c>
      <c r="B51" t="s">
        <v>86</v>
      </c>
      <c r="C51" t="s">
        <v>85</v>
      </c>
      <c r="H51" s="3" t="s">
        <v>87</v>
      </c>
    </row>
    <row r="52" spans="1:8">
      <c r="C52" t="s">
        <v>85</v>
      </c>
      <c r="H52" s="3" t="s">
        <v>88</v>
      </c>
    </row>
    <row r="53" spans="1:8">
      <c r="A53" t="s">
        <v>60</v>
      </c>
      <c r="B53" t="s">
        <v>89</v>
      </c>
      <c r="C53" t="s">
        <v>90</v>
      </c>
      <c r="H53" s="3" t="s">
        <v>91</v>
      </c>
    </row>
    <row r="56" spans="1:8">
      <c r="A56" t="s">
        <v>56</v>
      </c>
      <c r="B56" t="s">
        <v>70</v>
      </c>
      <c r="C56" t="s">
        <v>71</v>
      </c>
      <c r="H56" s="3" t="s">
        <v>81</v>
      </c>
    </row>
    <row r="57" spans="1:8">
      <c r="A57" t="s">
        <v>57</v>
      </c>
      <c r="B57" t="s">
        <v>69</v>
      </c>
      <c r="C57" t="s">
        <v>68</v>
      </c>
      <c r="H57" s="3" t="s">
        <v>67</v>
      </c>
    </row>
    <row r="58" spans="1:8">
      <c r="A58" t="s">
        <v>58</v>
      </c>
      <c r="B58" t="s">
        <v>78</v>
      </c>
      <c r="C58" t="s">
        <v>79</v>
      </c>
      <c r="H58" s="3" t="s">
        <v>80</v>
      </c>
    </row>
    <row r="59" spans="1:8">
      <c r="A59" t="s">
        <v>59</v>
      </c>
      <c r="B59" t="s">
        <v>72</v>
      </c>
      <c r="C59" t="s">
        <v>73</v>
      </c>
      <c r="H59" s="3" t="s">
        <v>74</v>
      </c>
    </row>
    <row r="60" spans="1:8">
      <c r="A60" t="s">
        <v>60</v>
      </c>
      <c r="B60" t="s">
        <v>75</v>
      </c>
      <c r="C60" t="s">
        <v>76</v>
      </c>
      <c r="H60" s="3" t="s">
        <v>77</v>
      </c>
    </row>
  </sheetData>
  <mergeCells count="5">
    <mergeCell ref="B1:H1"/>
    <mergeCell ref="B12:H12"/>
    <mergeCell ref="B23:H23"/>
    <mergeCell ref="B34:H34"/>
    <mergeCell ref="B45:H45"/>
  </mergeCells>
  <hyperlinks>
    <hyperlink ref="H5" r:id="rId1"/>
    <hyperlink ref="H4" r:id="rId2"/>
    <hyperlink ref="H6" r:id="rId3"/>
    <hyperlink ref="H7" r:id="rId4"/>
    <hyperlink ref="H8" r:id="rId5"/>
    <hyperlink ref="H16" r:id="rId6"/>
    <hyperlink ref="H15" r:id="rId7"/>
    <hyperlink ref="H17" r:id="rId8"/>
    <hyperlink ref="H18" r:id="rId9"/>
    <hyperlink ref="H19" r:id="rId10"/>
    <hyperlink ref="H26" r:id="rId11"/>
    <hyperlink ref="H27" r:id="rId12"/>
    <hyperlink ref="H29" r:id="rId13"/>
    <hyperlink ref="H30" r:id="rId14"/>
    <hyperlink ref="H48" r:id="rId15"/>
    <hyperlink ref="H49" r:id="rId16"/>
    <hyperlink ref="H57" r:id="rId17"/>
    <hyperlink ref="H59" r:id="rId18"/>
    <hyperlink ref="H60" r:id="rId19"/>
    <hyperlink ref="H58" r:id="rId20"/>
    <hyperlink ref="H56" r:id="rId21"/>
    <hyperlink ref="H50" r:id="rId22"/>
    <hyperlink ref="H51" r:id="rId23"/>
    <hyperlink ref="H52" r:id="rId24"/>
    <hyperlink ref="H53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MaikMalik</cp:lastModifiedBy>
  <dcterms:created xsi:type="dcterms:W3CDTF">2015-06-05T18:19:34Z</dcterms:created>
  <dcterms:modified xsi:type="dcterms:W3CDTF">2023-02-18T15:56:54Z</dcterms:modified>
</cp:coreProperties>
</file>