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ike.mota\OneDrive\Documentos\GitHub\vol_exemplo\"/>
    </mc:Choice>
  </mc:AlternateContent>
  <bookViews>
    <workbookView xWindow="0" yWindow="0" windowWidth="20490" windowHeight="7155" activeTab="1"/>
  </bookViews>
  <sheets>
    <sheet name="OPÇÕES" sheetId="1" r:id="rId1"/>
    <sheet name="VISTA" sheetId="2" r:id="rId2"/>
    <sheet name="Planilha1" sheetId="3" r:id="rId3"/>
  </sheets>
  <definedNames>
    <definedName name="_xlnm._FilterDatabase" localSheetId="0" hidden="1">OPÇÕES!$A$3:$J$235</definedName>
    <definedName name="_xlnm._FilterDatabase" localSheetId="1" hidden="1">VISTA!$A$4:$J$83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H5" i="2" s="1"/>
  <c r="I5" i="2" s="1"/>
  <c r="F6" i="2"/>
  <c r="H6" i="2" s="1"/>
  <c r="I6" i="2" s="1"/>
  <c r="F7" i="2"/>
  <c r="H7" i="2" s="1"/>
  <c r="I7" i="2" s="1"/>
  <c r="F8" i="2"/>
  <c r="H8" i="2" s="1"/>
  <c r="I8" i="2" s="1"/>
  <c r="F9" i="2"/>
  <c r="H9" i="2" s="1"/>
  <c r="I9" i="2" s="1"/>
  <c r="F10" i="2"/>
  <c r="H10" i="2" s="1"/>
  <c r="I10" i="2" s="1"/>
  <c r="F11" i="2"/>
  <c r="H11" i="2" s="1"/>
  <c r="I11" i="2" s="1"/>
  <c r="F12" i="2"/>
  <c r="H12" i="2" s="1"/>
  <c r="I12" i="2" s="1"/>
  <c r="F13" i="2"/>
  <c r="H13" i="2" s="1"/>
  <c r="I13" i="2" s="1"/>
  <c r="F14" i="2"/>
  <c r="H14" i="2" s="1"/>
  <c r="I14" i="2" s="1"/>
  <c r="F15" i="2"/>
  <c r="H15" i="2" s="1"/>
  <c r="I15" i="2" s="1"/>
  <c r="F16" i="2"/>
  <c r="H16" i="2" s="1"/>
  <c r="I16" i="2" s="1"/>
  <c r="F17" i="2"/>
  <c r="H17" i="2" s="1"/>
  <c r="I17" i="2" s="1"/>
  <c r="F18" i="2"/>
  <c r="H18" i="2" s="1"/>
  <c r="I18" i="2" s="1"/>
  <c r="F19" i="2"/>
  <c r="H19" i="2" s="1"/>
  <c r="I19" i="2" s="1"/>
  <c r="F20" i="2"/>
  <c r="H20" i="2" s="1"/>
  <c r="I20" i="2" s="1"/>
  <c r="F21" i="2"/>
  <c r="H21" i="2" s="1"/>
  <c r="I21" i="2" s="1"/>
  <c r="F22" i="2"/>
  <c r="H22" i="2" s="1"/>
  <c r="I22" i="2" s="1"/>
  <c r="F23" i="2"/>
  <c r="H23" i="2" s="1"/>
  <c r="I23" i="2" s="1"/>
  <c r="F24" i="2"/>
  <c r="H24" i="2" s="1"/>
  <c r="I24" i="2" s="1"/>
  <c r="F25" i="2"/>
  <c r="H25" i="2" s="1"/>
  <c r="I25" i="2" s="1"/>
  <c r="F26" i="2"/>
  <c r="H26" i="2" s="1"/>
  <c r="I26" i="2" s="1"/>
  <c r="F27" i="2"/>
  <c r="H27" i="2" s="1"/>
  <c r="I27" i="2" s="1"/>
  <c r="F28" i="2"/>
  <c r="H28" i="2" s="1"/>
  <c r="I28" i="2" s="1"/>
  <c r="F29" i="2"/>
  <c r="H29" i="2" s="1"/>
  <c r="I29" i="2" s="1"/>
  <c r="F30" i="2"/>
  <c r="H30" i="2" s="1"/>
  <c r="I30" i="2" s="1"/>
  <c r="F31" i="2"/>
  <c r="H31" i="2" s="1"/>
  <c r="I31" i="2" s="1"/>
  <c r="F32" i="2"/>
  <c r="H32" i="2" s="1"/>
  <c r="I32" i="2" s="1"/>
  <c r="F33" i="2"/>
  <c r="H33" i="2" s="1"/>
  <c r="I33" i="2" s="1"/>
  <c r="F34" i="2"/>
  <c r="H34" i="2" s="1"/>
  <c r="I34" i="2" s="1"/>
  <c r="F35" i="2"/>
  <c r="H35" i="2" s="1"/>
  <c r="I35" i="2" s="1"/>
  <c r="F36" i="2"/>
  <c r="H36" i="2" s="1"/>
  <c r="I36" i="2" s="1"/>
  <c r="F37" i="2"/>
  <c r="H37" i="2" s="1"/>
  <c r="I37" i="2" s="1"/>
  <c r="F38" i="2"/>
  <c r="H38" i="2" s="1"/>
  <c r="I38" i="2" s="1"/>
  <c r="F39" i="2"/>
  <c r="H39" i="2" s="1"/>
  <c r="I39" i="2" s="1"/>
  <c r="F40" i="2"/>
  <c r="H40" i="2" s="1"/>
  <c r="I40" i="2" s="1"/>
  <c r="F41" i="2"/>
  <c r="H41" i="2" s="1"/>
  <c r="I41" i="2" s="1"/>
  <c r="F42" i="2"/>
  <c r="H42" i="2" s="1"/>
  <c r="I42" i="2" s="1"/>
  <c r="F43" i="2"/>
  <c r="H43" i="2" s="1"/>
  <c r="I43" i="2" s="1"/>
  <c r="F44" i="2"/>
  <c r="H44" i="2" s="1"/>
  <c r="I44" i="2" s="1"/>
  <c r="F45" i="2"/>
  <c r="H45" i="2" s="1"/>
  <c r="I45" i="2" s="1"/>
  <c r="F46" i="2"/>
  <c r="H46" i="2" s="1"/>
  <c r="I46" i="2" s="1"/>
  <c r="F47" i="2"/>
  <c r="H47" i="2" s="1"/>
  <c r="I47" i="2" s="1"/>
  <c r="F48" i="2"/>
  <c r="H48" i="2" s="1"/>
  <c r="I48" i="2" s="1"/>
  <c r="F49" i="2"/>
  <c r="H49" i="2" s="1"/>
  <c r="I49" i="2" s="1"/>
  <c r="F50" i="2"/>
  <c r="H50" i="2" s="1"/>
  <c r="I50" i="2" s="1"/>
  <c r="F51" i="2"/>
  <c r="H51" i="2" s="1"/>
  <c r="I51" i="2" s="1"/>
  <c r="F52" i="2"/>
  <c r="H52" i="2" s="1"/>
  <c r="I52" i="2" s="1"/>
  <c r="F53" i="2"/>
  <c r="H53" i="2" s="1"/>
  <c r="I53" i="2" s="1"/>
  <c r="F54" i="2"/>
  <c r="H54" i="2" s="1"/>
  <c r="I54" i="2" s="1"/>
  <c r="F55" i="2"/>
  <c r="H55" i="2" s="1"/>
  <c r="I55" i="2" s="1"/>
  <c r="F56" i="2"/>
  <c r="H56" i="2" s="1"/>
  <c r="I56" i="2" s="1"/>
  <c r="F57" i="2"/>
  <c r="H57" i="2" s="1"/>
  <c r="I57" i="2" s="1"/>
  <c r="F58" i="2"/>
  <c r="H58" i="2" s="1"/>
  <c r="I58" i="2" s="1"/>
  <c r="F59" i="2"/>
  <c r="H59" i="2" s="1"/>
  <c r="I59" i="2" s="1"/>
  <c r="F60" i="2"/>
  <c r="H60" i="2" s="1"/>
  <c r="I60" i="2" s="1"/>
  <c r="F61" i="2"/>
  <c r="H61" i="2" s="1"/>
  <c r="I61" i="2" s="1"/>
  <c r="F62" i="2"/>
  <c r="H62" i="2" s="1"/>
  <c r="I62" i="2" s="1"/>
  <c r="F63" i="2"/>
  <c r="H63" i="2" s="1"/>
  <c r="I63" i="2" s="1"/>
  <c r="F64" i="2"/>
  <c r="H64" i="2" s="1"/>
  <c r="I64" i="2" s="1"/>
  <c r="F65" i="2"/>
  <c r="H65" i="2" s="1"/>
  <c r="I65" i="2" s="1"/>
  <c r="F66" i="2"/>
  <c r="H66" i="2" s="1"/>
  <c r="I66" i="2" s="1"/>
  <c r="F67" i="2"/>
  <c r="H67" i="2" s="1"/>
  <c r="I67" i="2" s="1"/>
  <c r="F68" i="2"/>
  <c r="H68" i="2" s="1"/>
  <c r="I68" i="2" s="1"/>
  <c r="F69" i="2"/>
  <c r="H69" i="2" s="1"/>
  <c r="I69" i="2" s="1"/>
  <c r="F70" i="2"/>
  <c r="H70" i="2" s="1"/>
  <c r="I70" i="2" s="1"/>
  <c r="F71" i="2"/>
  <c r="H71" i="2" s="1"/>
  <c r="I71" i="2" s="1"/>
  <c r="F72" i="2"/>
  <c r="H72" i="2" s="1"/>
  <c r="I72" i="2" s="1"/>
  <c r="F73" i="2"/>
  <c r="H73" i="2" s="1"/>
  <c r="I73" i="2" s="1"/>
  <c r="F74" i="2"/>
  <c r="H74" i="2" s="1"/>
  <c r="I74" i="2" s="1"/>
  <c r="F75" i="2"/>
  <c r="H75" i="2" s="1"/>
  <c r="I75" i="2" s="1"/>
  <c r="F76" i="2"/>
  <c r="H76" i="2" s="1"/>
  <c r="I76" i="2" s="1"/>
  <c r="F77" i="2"/>
  <c r="H77" i="2" s="1"/>
  <c r="I77" i="2" s="1"/>
  <c r="F78" i="2"/>
  <c r="H78" i="2" s="1"/>
  <c r="I78" i="2" s="1"/>
  <c r="F79" i="2"/>
  <c r="H79" i="2" s="1"/>
  <c r="I79" i="2" s="1"/>
  <c r="F80" i="2"/>
  <c r="H80" i="2" s="1"/>
  <c r="I80" i="2" s="1"/>
  <c r="F81" i="2"/>
  <c r="H81" i="2" s="1"/>
  <c r="I81" i="2" s="1"/>
  <c r="F82" i="2"/>
  <c r="H82" i="2" s="1"/>
  <c r="I82" i="2" s="1"/>
  <c r="F83" i="2"/>
  <c r="H83" i="2" s="1"/>
  <c r="I83" i="2" s="1"/>
  <c r="F4" i="2"/>
  <c r="H4" i="2" s="1"/>
  <c r="I4" i="2" s="1"/>
  <c r="J272" i="1" l="1"/>
  <c r="I272" i="1"/>
  <c r="G272" i="1"/>
</calcChain>
</file>

<file path=xl/sharedStrings.xml><?xml version="1.0" encoding="utf-8"?>
<sst xmlns="http://schemas.openxmlformats.org/spreadsheetml/2006/main" count="1003" uniqueCount="202">
  <si>
    <t>PETRH216</t>
  </si>
  <si>
    <t>PETRE-OPC</t>
  </si>
  <si>
    <t>V</t>
  </si>
  <si>
    <t>BRFSH240</t>
  </si>
  <si>
    <t>BRFS-OPC</t>
  </si>
  <si>
    <t>C</t>
  </si>
  <si>
    <t>BRFSI250</t>
  </si>
  <si>
    <t>PETRI216</t>
  </si>
  <si>
    <t>BRFSI240</t>
  </si>
  <si>
    <t>PETRI745</t>
  </si>
  <si>
    <t>PETR-OPC</t>
  </si>
  <si>
    <t>BRFSI215</t>
  </si>
  <si>
    <t>PETRI245</t>
  </si>
  <si>
    <t>ITUBI256</t>
  </si>
  <si>
    <t>ITUB  FM/ED-OPC</t>
  </si>
  <si>
    <t>BRFSI225</t>
  </si>
  <si>
    <t>BRFSJ230</t>
  </si>
  <si>
    <t>PETRI236</t>
  </si>
  <si>
    <t>BRFSJ225</t>
  </si>
  <si>
    <t>PETRJ235</t>
  </si>
  <si>
    <t>BBDCK226</t>
  </si>
  <si>
    <t>BBDCE    /EJ-OPC</t>
  </si>
  <si>
    <t>ITUBK231</t>
  </si>
  <si>
    <t>ITUBE-OPC</t>
  </si>
  <si>
    <t>ITUBK259</t>
  </si>
  <si>
    <t>ITUB-OPC</t>
  </si>
  <si>
    <t>BRFSK210</t>
  </si>
  <si>
    <t>PETRK226</t>
  </si>
  <si>
    <t>BRFSK205</t>
  </si>
  <si>
    <t>PETRK247</t>
  </si>
  <si>
    <t>BRFSL240</t>
  </si>
  <si>
    <t>BRFSL230</t>
  </si>
  <si>
    <t>PETRL276</t>
  </si>
  <si>
    <t>BBDCL270</t>
  </si>
  <si>
    <t>BBDC-OPC</t>
  </si>
  <si>
    <t>MRFGL170</t>
  </si>
  <si>
    <t>MRFG-OPC</t>
  </si>
  <si>
    <t>PETRL296</t>
  </si>
  <si>
    <t>CSNAL255</t>
  </si>
  <si>
    <t>CSNA-OPC</t>
  </si>
  <si>
    <t>USIML144</t>
  </si>
  <si>
    <t>USIM-OPC</t>
  </si>
  <si>
    <t>VALEL78</t>
  </si>
  <si>
    <t>VALEE-OPC</t>
  </si>
  <si>
    <t>ITUBL311</t>
  </si>
  <si>
    <t>ITUBE    /EJ-OPC</t>
  </si>
  <si>
    <t>MGLUL106</t>
  </si>
  <si>
    <t>MGLUE-OPC</t>
  </si>
  <si>
    <t>PETRL321</t>
  </si>
  <si>
    <t>ITUBL321</t>
  </si>
  <si>
    <t>ITUB    /EJ-OPC</t>
  </si>
  <si>
    <t>BBDCL314</t>
  </si>
  <si>
    <t>PETRL297</t>
  </si>
  <si>
    <t>MGLUL105</t>
  </si>
  <si>
    <t>MGLU-OPC</t>
  </si>
  <si>
    <t>PETRA32</t>
  </si>
  <si>
    <t>PETRA31</t>
  </si>
  <si>
    <t>BBDCA362</t>
  </si>
  <si>
    <t>BBDCE-OPC</t>
  </si>
  <si>
    <t>USIMA180</t>
  </si>
  <si>
    <t>PETRA300</t>
  </si>
  <si>
    <t>VALEA947</t>
  </si>
  <si>
    <t>VALE-OPC</t>
  </si>
  <si>
    <t>ITUBA321</t>
  </si>
  <si>
    <t>VALEA957</t>
  </si>
  <si>
    <t>VVARA180</t>
  </si>
  <si>
    <t>VVAR    /ATZ-OPC</t>
  </si>
  <si>
    <t>BBDCA280</t>
  </si>
  <si>
    <t>BBDC  FM/EJ-OPC</t>
  </si>
  <si>
    <t>USIMA170</t>
  </si>
  <si>
    <t>VALEA967</t>
  </si>
  <si>
    <t>PETRA360</t>
  </si>
  <si>
    <t>MGLUA251</t>
  </si>
  <si>
    <t>MGLUE    /EJ-OPC</t>
  </si>
  <si>
    <t>PETRB339</t>
  </si>
  <si>
    <t>BRFSA230</t>
  </si>
  <si>
    <t>BRFS  FM-OPC</t>
  </si>
  <si>
    <t>ITUBA336</t>
  </si>
  <si>
    <t>JBSSA252</t>
  </si>
  <si>
    <t>JBSSE-OPC</t>
  </si>
  <si>
    <t>PETRB299</t>
  </si>
  <si>
    <t>VALEB937</t>
  </si>
  <si>
    <t>VALEC990</t>
  </si>
  <si>
    <t>VALE    /EDJ-OPC</t>
  </si>
  <si>
    <t>PETRC249</t>
  </si>
  <si>
    <t>BBDCC268</t>
  </si>
  <si>
    <t>BBDC    /EJ-OPC</t>
  </si>
  <si>
    <t>ITUBC301</t>
  </si>
  <si>
    <t>ITUBE    /ED-OPC</t>
  </si>
  <si>
    <t>MGLUC269</t>
  </si>
  <si>
    <t>USIMC180</t>
  </si>
  <si>
    <t>USIM  FM-OPC</t>
  </si>
  <si>
    <t>BRFSC25</t>
  </si>
  <si>
    <t>JBSSC280</t>
  </si>
  <si>
    <t>JBSS  FM-OPC</t>
  </si>
  <si>
    <t>PETRC281</t>
  </si>
  <si>
    <t>PETRC269</t>
  </si>
  <si>
    <t>PETRC279</t>
  </si>
  <si>
    <t>PETRC239</t>
  </si>
  <si>
    <t>PETR4</t>
  </si>
  <si>
    <t>BRFS3</t>
  </si>
  <si>
    <t>ITUB4</t>
  </si>
  <si>
    <t>BBDC4</t>
  </si>
  <si>
    <t>MRFG3</t>
  </si>
  <si>
    <t>JBSS3</t>
  </si>
  <si>
    <t>MGLU3</t>
  </si>
  <si>
    <t>CSNA3</t>
  </si>
  <si>
    <t>USIM5</t>
  </si>
  <si>
    <t>VALE3</t>
  </si>
  <si>
    <t>PETR3</t>
  </si>
  <si>
    <t xml:space="preserve"> CUSTO SEM CORRETAGEM</t>
  </si>
  <si>
    <t>CUSTO COM CORRETAGEM</t>
  </si>
  <si>
    <t>Data</t>
  </si>
  <si>
    <t>Cia.</t>
  </si>
  <si>
    <t>Nome da Cia.</t>
  </si>
  <si>
    <t>C/V</t>
  </si>
  <si>
    <t>Quantidade</t>
  </si>
  <si>
    <t>Unitário</t>
  </si>
  <si>
    <t>Total</t>
  </si>
  <si>
    <t>Total Despesas</t>
  </si>
  <si>
    <t>USIMC170</t>
  </si>
  <si>
    <t>USIMC175</t>
  </si>
  <si>
    <t>PETRC229</t>
  </si>
  <si>
    <t>PETRD269</t>
  </si>
  <si>
    <t>BBDCC258</t>
  </si>
  <si>
    <t>BRFSC260</t>
  </si>
  <si>
    <t>BBDCD264</t>
  </si>
  <si>
    <t>BRFSD260</t>
  </si>
  <si>
    <t>USIMD190</t>
  </si>
  <si>
    <t>MGLUD240</t>
  </si>
  <si>
    <t>VALED100</t>
  </si>
  <si>
    <t>VVARD140</t>
  </si>
  <si>
    <t>VVAR-OPC</t>
  </si>
  <si>
    <t>CSNAD380</t>
  </si>
  <si>
    <t>JBSSD300</t>
  </si>
  <si>
    <t>JBSSD310</t>
  </si>
  <si>
    <t>BTOWD630</t>
  </si>
  <si>
    <t>BTOWE-OPC</t>
  </si>
  <si>
    <t>ITUBD288</t>
  </si>
  <si>
    <t>ITUB    /ED-OPC</t>
  </si>
  <si>
    <t>BBDCD253</t>
  </si>
  <si>
    <t>PETRD252</t>
  </si>
  <si>
    <t>VVARE150</t>
  </si>
  <si>
    <t>ITUBE301</t>
  </si>
  <si>
    <t>PETR    /EX-OPC</t>
  </si>
  <si>
    <t>BRFSE270</t>
  </si>
  <si>
    <t>JBSSE370</t>
  </si>
  <si>
    <t>MGLUE243</t>
  </si>
  <si>
    <t>PETRE269</t>
  </si>
  <si>
    <t>USIMD220</t>
  </si>
  <si>
    <t>PETRE    /ED-OPC</t>
  </si>
  <si>
    <t>PETRE279</t>
  </si>
  <si>
    <t>USIME257</t>
  </si>
  <si>
    <t>USIM  FM/ED-OPC</t>
  </si>
  <si>
    <t>VALEE104</t>
  </si>
  <si>
    <t>JBSSE350</t>
  </si>
  <si>
    <t>JBSS  FM/ED-OPC</t>
  </si>
  <si>
    <t>PETRE249</t>
  </si>
  <si>
    <t>USIME247</t>
  </si>
  <si>
    <t>CSNAE262</t>
  </si>
  <si>
    <t>CSNA  FM-OPC</t>
  </si>
  <si>
    <t>PETRF279</t>
  </si>
  <si>
    <t>USIMF260</t>
  </si>
  <si>
    <t>VALEF121</t>
  </si>
  <si>
    <t>JBSS-OPC</t>
  </si>
  <si>
    <t>BRFSE250</t>
  </si>
  <si>
    <t>28/05/2021    PETRF269</t>
  </si>
  <si>
    <t>28/05/2021    PETRF279</t>
  </si>
  <si>
    <t>BBDCF310</t>
  </si>
  <si>
    <t>BBDCE</t>
  </si>
  <si>
    <t>USIMF240</t>
  </si>
  <si>
    <t>USIM</t>
  </si>
  <si>
    <t>USIMF215</t>
  </si>
  <si>
    <t>VVARF160</t>
  </si>
  <si>
    <t>VVARG160</t>
  </si>
  <si>
    <t>PETRG294</t>
  </si>
  <si>
    <t>01/07/2021    USIMG200</t>
  </si>
  <si>
    <t>JBSSG310</t>
  </si>
  <si>
    <t>PETRG290</t>
  </si>
  <si>
    <t>USIMG200</t>
  </si>
  <si>
    <t>PETRH299</t>
  </si>
  <si>
    <t>JBSSH319</t>
  </si>
  <si>
    <t>ITUBH328</t>
  </si>
  <si>
    <t>ITUB  FM-OPC</t>
  </si>
  <si>
    <t>USIMH218</t>
  </si>
  <si>
    <t>USIM FM-OPC</t>
  </si>
  <si>
    <t>PETRH309</t>
  </si>
  <si>
    <t>JBSSH339</t>
  </si>
  <si>
    <t>JBSSH329</t>
  </si>
  <si>
    <t>PETRH279</t>
  </si>
  <si>
    <t>PETRH289</t>
  </si>
  <si>
    <t>VIIAH115</t>
  </si>
  <si>
    <t>VIIA-OPC</t>
  </si>
  <si>
    <t>JBSS / ED-OPC</t>
  </si>
  <si>
    <t>PETR  /ED-OPC</t>
  </si>
  <si>
    <t>PETRI291</t>
  </si>
  <si>
    <t>VIIA3</t>
  </si>
  <si>
    <t>B3SA3</t>
  </si>
  <si>
    <t>BBAS3</t>
  </si>
  <si>
    <t>TEND3</t>
  </si>
  <si>
    <t>Acoes</t>
  </si>
  <si>
    <t>Datas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</si>
</sst>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1" applyFont="1"/>
    <xf numFmtId="0" fontId="0" fillId="0" borderId="0" xfId="0" applyAlignment="1">
      <alignment horizontal="center"/>
    </xf>
    <xf numFmtId="0" fontId="3" fillId="0" borderId="2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2" fillId="0" borderId="0" xfId="0" applyFont="1"/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165" fontId="0" fillId="0" borderId="0" xfId="1" applyNumberFormat="1" applyFont="1"/>
    <xf numFmtId="164" fontId="3" fillId="0" borderId="3" xfId="1" applyFont="1" applyFill="1" applyBorder="1" applyAlignment="1">
      <alignment vertical="top" wrapText="1"/>
    </xf>
    <xf numFmtId="164" fontId="3" fillId="0" borderId="7" xfId="1" applyFont="1" applyFill="1" applyBorder="1" applyAlignment="1">
      <alignment horizontal="center" vertical="top" wrapText="1"/>
    </xf>
    <xf numFmtId="164" fontId="3" fillId="0" borderId="5" xfId="1" applyFont="1" applyFill="1" applyBorder="1" applyAlignment="1">
      <alignment vertical="top" wrapText="1"/>
    </xf>
    <xf numFmtId="164" fontId="3" fillId="0" borderId="1" xfId="1" applyFont="1" applyFill="1" applyBorder="1" applyAlignment="1">
      <alignment horizontal="center" vertical="top" wrapText="1"/>
    </xf>
    <xf numFmtId="164" fontId="3" fillId="0" borderId="4" xfId="1" applyFont="1" applyFill="1" applyBorder="1" applyAlignment="1">
      <alignment horizontal="center" vertical="top" wrapText="1"/>
    </xf>
    <xf numFmtId="164" fontId="3" fillId="0" borderId="3" xfId="1" applyFont="1" applyFill="1" applyBorder="1" applyAlignment="1">
      <alignment horizontal="center" vertical="top" wrapText="1"/>
    </xf>
    <xf numFmtId="165" fontId="3" fillId="0" borderId="1" xfId="1" applyNumberFormat="1" applyFont="1" applyFill="1" applyBorder="1" applyAlignment="1">
      <alignment horizontal="center" vertical="top" wrapText="1"/>
    </xf>
    <xf numFmtId="165" fontId="0" fillId="0" borderId="0" xfId="1" applyNumberFormat="1" applyFont="1" applyAlignment="1">
      <alignment horizontal="center"/>
    </xf>
    <xf numFmtId="14" fontId="3" fillId="0" borderId="4" xfId="0" applyNumberFormat="1" applyFont="1" applyFill="1" applyBorder="1" applyAlignment="1">
      <alignment vertical="top" wrapText="1"/>
    </xf>
    <xf numFmtId="14" fontId="3" fillId="0" borderId="6" xfId="0" applyNumberFormat="1" applyFont="1" applyFill="1" applyBorder="1" applyAlignment="1">
      <alignment horizontal="center" vertical="top" wrapText="1"/>
    </xf>
    <xf numFmtId="14" fontId="0" fillId="0" borderId="0" xfId="0" applyNumberFormat="1"/>
    <xf numFmtId="0" fontId="3" fillId="3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164" fontId="3" fillId="3" borderId="2" xfId="1" applyFont="1" applyFill="1" applyBorder="1" applyAlignment="1">
      <alignment horizontal="center" vertical="top" wrapText="1"/>
    </xf>
    <xf numFmtId="164" fontId="3" fillId="2" borderId="2" xfId="1" applyFont="1" applyFill="1" applyBorder="1" applyAlignment="1">
      <alignment horizontal="center" vertical="top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showGridLines="0" topLeftCell="A230" workbookViewId="0">
      <selection activeCell="E271" sqref="E271"/>
    </sheetView>
  </sheetViews>
  <sheetFormatPr defaultRowHeight="15" x14ac:dyDescent="0.25"/>
  <cols>
    <col min="1" max="1" width="10.7109375" style="23" bestFit="1" customWidth="1"/>
    <col min="2" max="2" width="10.42578125" style="2" bestFit="1" customWidth="1"/>
    <col min="3" max="3" width="16.42578125" style="2" bestFit="1" customWidth="1"/>
    <col min="4" max="4" width="9.140625" style="2"/>
    <col min="5" max="5" width="13.28515625" style="12" bestFit="1" customWidth="1"/>
    <col min="6" max="6" width="9.28515625" style="1" bestFit="1" customWidth="1"/>
    <col min="7" max="7" width="13.42578125" style="1" bestFit="1" customWidth="1"/>
    <col min="8" max="8" width="9.5703125" style="1" bestFit="1" customWidth="1"/>
    <col min="9" max="9" width="13.42578125" style="1" bestFit="1" customWidth="1"/>
    <col min="10" max="10" width="11.42578125" style="1" bestFit="1" customWidth="1"/>
  </cols>
  <sheetData>
    <row r="1" spans="1:10" ht="25.5" customHeight="1" x14ac:dyDescent="0.25">
      <c r="A1" s="21"/>
      <c r="B1" s="11"/>
      <c r="C1" s="3"/>
      <c r="D1" s="3"/>
      <c r="E1" s="25" t="s">
        <v>110</v>
      </c>
      <c r="F1" s="25"/>
      <c r="G1" s="24" t="s">
        <v>111</v>
      </c>
      <c r="H1" s="24"/>
      <c r="I1" s="15"/>
      <c r="J1" s="13"/>
    </row>
    <row r="2" spans="1:10" ht="19.5" x14ac:dyDescent="0.25">
      <c r="A2" s="22" t="s">
        <v>112</v>
      </c>
      <c r="B2" s="6" t="s">
        <v>113</v>
      </c>
      <c r="C2" s="7" t="s">
        <v>114</v>
      </c>
      <c r="D2" s="6" t="s">
        <v>115</v>
      </c>
      <c r="E2" s="6" t="s">
        <v>116</v>
      </c>
      <c r="F2" s="6" t="s">
        <v>117</v>
      </c>
      <c r="G2" s="10" t="s">
        <v>118</v>
      </c>
      <c r="H2" s="8" t="s">
        <v>117</v>
      </c>
      <c r="I2" s="17" t="s">
        <v>118</v>
      </c>
      <c r="J2" s="14" t="s">
        <v>119</v>
      </c>
    </row>
    <row r="3" spans="1:10" x14ac:dyDescent="0.25">
      <c r="A3" s="23">
        <v>44036</v>
      </c>
      <c r="B3" s="2" t="s">
        <v>0</v>
      </c>
      <c r="C3" s="2" t="s">
        <v>1</v>
      </c>
      <c r="D3" s="2" t="s">
        <v>2</v>
      </c>
      <c r="E3" s="12">
        <v>200000</v>
      </c>
      <c r="F3" s="1">
        <v>0.38</v>
      </c>
      <c r="G3" s="1">
        <v>76000</v>
      </c>
      <c r="H3" s="1">
        <v>0.38</v>
      </c>
      <c r="I3" s="1">
        <v>75811</v>
      </c>
      <c r="J3" s="1">
        <v>-189</v>
      </c>
    </row>
    <row r="4" spans="1:10" x14ac:dyDescent="0.25">
      <c r="A4" s="23">
        <v>44041</v>
      </c>
      <c r="B4" s="2" t="s">
        <v>3</v>
      </c>
      <c r="C4" s="2" t="s">
        <v>4</v>
      </c>
      <c r="D4" s="2" t="s">
        <v>2</v>
      </c>
      <c r="E4" s="12">
        <v>5300</v>
      </c>
      <c r="F4" s="1">
        <v>0.33</v>
      </c>
      <c r="G4" s="1">
        <v>1749</v>
      </c>
      <c r="H4" s="1">
        <v>0.33</v>
      </c>
      <c r="I4" s="1">
        <v>1743.62</v>
      </c>
      <c r="J4" s="1">
        <v>-5.38</v>
      </c>
    </row>
    <row r="5" spans="1:10" x14ac:dyDescent="0.25">
      <c r="A5" s="23">
        <v>44041</v>
      </c>
      <c r="B5" s="2" t="s">
        <v>0</v>
      </c>
      <c r="C5" s="2" t="s">
        <v>1</v>
      </c>
      <c r="D5" s="2" t="s">
        <v>5</v>
      </c>
      <c r="E5" s="12">
        <v>200000</v>
      </c>
      <c r="F5" s="1">
        <v>0.41</v>
      </c>
      <c r="G5" s="1">
        <v>-82000</v>
      </c>
      <c r="H5" s="1">
        <v>0.41</v>
      </c>
      <c r="I5" s="1">
        <v>-82252.259999999995</v>
      </c>
      <c r="J5" s="1">
        <v>-252.26</v>
      </c>
    </row>
    <row r="6" spans="1:10" x14ac:dyDescent="0.25">
      <c r="A6" s="23">
        <v>44046</v>
      </c>
      <c r="B6" s="2" t="s">
        <v>0</v>
      </c>
      <c r="C6" s="2" t="s">
        <v>1</v>
      </c>
      <c r="D6" s="2" t="s">
        <v>5</v>
      </c>
      <c r="E6" s="12">
        <v>200000</v>
      </c>
      <c r="F6" s="1">
        <v>0.16</v>
      </c>
      <c r="G6" s="1">
        <v>-32000</v>
      </c>
      <c r="H6" s="1">
        <v>0.16</v>
      </c>
      <c r="I6" s="1">
        <v>-32088.71</v>
      </c>
      <c r="J6" s="1">
        <v>-88.71</v>
      </c>
    </row>
    <row r="7" spans="1:10" x14ac:dyDescent="0.25">
      <c r="A7" s="23">
        <v>44049</v>
      </c>
      <c r="B7" s="2" t="s">
        <v>3</v>
      </c>
      <c r="C7" s="2" t="s">
        <v>4</v>
      </c>
      <c r="D7" s="2" t="s">
        <v>2</v>
      </c>
      <c r="E7" s="12">
        <v>23400</v>
      </c>
      <c r="F7" s="1">
        <v>0.11</v>
      </c>
      <c r="G7" s="1">
        <v>2574</v>
      </c>
      <c r="H7" s="1">
        <v>0.11</v>
      </c>
      <c r="I7" s="1">
        <v>2524.7399999999998</v>
      </c>
      <c r="J7" s="1">
        <v>-49.26</v>
      </c>
    </row>
    <row r="8" spans="1:10" x14ac:dyDescent="0.25">
      <c r="A8" s="23">
        <v>44050</v>
      </c>
      <c r="B8" s="2" t="s">
        <v>6</v>
      </c>
      <c r="C8" s="2" t="s">
        <v>4</v>
      </c>
      <c r="D8" s="2" t="s">
        <v>2</v>
      </c>
      <c r="E8" s="12">
        <v>71300</v>
      </c>
      <c r="F8" s="1">
        <v>0.51</v>
      </c>
      <c r="G8" s="1">
        <v>36363</v>
      </c>
      <c r="H8" s="1">
        <v>0.51</v>
      </c>
      <c r="I8" s="1">
        <v>36266.86</v>
      </c>
      <c r="J8" s="1">
        <v>-96.14</v>
      </c>
    </row>
    <row r="9" spans="1:10" x14ac:dyDescent="0.25">
      <c r="A9" s="23">
        <v>44056</v>
      </c>
      <c r="B9" s="2" t="s">
        <v>7</v>
      </c>
      <c r="C9" s="2" t="s">
        <v>1</v>
      </c>
      <c r="D9" s="2" t="s">
        <v>2</v>
      </c>
      <c r="E9" s="12">
        <v>200000</v>
      </c>
      <c r="F9" s="1">
        <v>0.05</v>
      </c>
      <c r="G9" s="1">
        <v>10000</v>
      </c>
      <c r="H9" s="1">
        <v>0.05</v>
      </c>
      <c r="I9" s="1">
        <v>9940.77</v>
      </c>
      <c r="J9" s="1">
        <v>-59.23</v>
      </c>
    </row>
    <row r="10" spans="1:10" x14ac:dyDescent="0.25">
      <c r="A10" s="23">
        <v>44061</v>
      </c>
      <c r="B10" s="2" t="s">
        <v>8</v>
      </c>
      <c r="C10" s="2" t="s">
        <v>4</v>
      </c>
      <c r="D10" s="2" t="s">
        <v>2</v>
      </c>
      <c r="E10" s="12">
        <v>5000</v>
      </c>
      <c r="F10" s="1">
        <v>0.23</v>
      </c>
      <c r="G10" s="1">
        <v>1150</v>
      </c>
      <c r="H10" s="1">
        <v>0.23</v>
      </c>
      <c r="I10" s="1">
        <v>1138.93</v>
      </c>
      <c r="J10" s="1">
        <v>-11.07</v>
      </c>
    </row>
    <row r="11" spans="1:10" x14ac:dyDescent="0.25">
      <c r="A11" s="23">
        <v>44061</v>
      </c>
      <c r="B11" s="2" t="s">
        <v>6</v>
      </c>
      <c r="C11" s="2" t="s">
        <v>4</v>
      </c>
      <c r="D11" s="2" t="s">
        <v>5</v>
      </c>
      <c r="E11" s="12">
        <v>71300</v>
      </c>
      <c r="F11" s="1">
        <v>0.14000000000000001</v>
      </c>
      <c r="G11" s="1">
        <v>-9907</v>
      </c>
      <c r="H11" s="1">
        <v>0.14000000000000001</v>
      </c>
      <c r="I11" s="1">
        <v>-10002.4</v>
      </c>
      <c r="J11" s="1">
        <v>-95.4</v>
      </c>
    </row>
    <row r="12" spans="1:10" x14ac:dyDescent="0.25">
      <c r="A12" s="23">
        <v>44062</v>
      </c>
      <c r="B12" s="2" t="s">
        <v>9</v>
      </c>
      <c r="C12" s="2" t="s">
        <v>10</v>
      </c>
      <c r="D12" s="2" t="s">
        <v>2</v>
      </c>
      <c r="E12" s="12">
        <v>200000</v>
      </c>
      <c r="F12" s="1">
        <v>0.32</v>
      </c>
      <c r="G12" s="1">
        <v>64000</v>
      </c>
      <c r="H12" s="1">
        <v>0.32</v>
      </c>
      <c r="I12" s="1">
        <v>63809.09</v>
      </c>
      <c r="J12" s="1">
        <v>-190.91</v>
      </c>
    </row>
    <row r="13" spans="1:10" x14ac:dyDescent="0.25">
      <c r="A13" s="23">
        <v>44067</v>
      </c>
      <c r="B13" s="2" t="s">
        <v>9</v>
      </c>
      <c r="C13" s="2" t="s">
        <v>10</v>
      </c>
      <c r="D13" s="2" t="s">
        <v>2</v>
      </c>
      <c r="E13" s="12">
        <v>200000</v>
      </c>
      <c r="F13" s="1">
        <v>0.25</v>
      </c>
      <c r="G13" s="1">
        <v>50000</v>
      </c>
      <c r="H13" s="1">
        <v>0.25</v>
      </c>
      <c r="I13" s="1">
        <v>49874.92</v>
      </c>
      <c r="J13" s="1">
        <v>-125.08</v>
      </c>
    </row>
    <row r="14" spans="1:10" x14ac:dyDescent="0.25">
      <c r="A14" s="23">
        <v>44068</v>
      </c>
      <c r="B14" s="2" t="s">
        <v>11</v>
      </c>
      <c r="C14" s="2" t="s">
        <v>4</v>
      </c>
      <c r="D14" s="2" t="s">
        <v>2</v>
      </c>
      <c r="E14" s="12">
        <v>30000</v>
      </c>
      <c r="F14" s="1">
        <v>0.28000000000000003</v>
      </c>
      <c r="G14" s="1">
        <v>8400</v>
      </c>
      <c r="H14" s="1">
        <v>0.28000000000000003</v>
      </c>
      <c r="I14" s="1">
        <v>8376.99</v>
      </c>
      <c r="J14" s="1">
        <v>-23.01</v>
      </c>
    </row>
    <row r="15" spans="1:10" x14ac:dyDescent="0.25">
      <c r="A15" s="23">
        <v>44068</v>
      </c>
      <c r="B15" s="2" t="s">
        <v>12</v>
      </c>
      <c r="C15" s="2" t="s">
        <v>10</v>
      </c>
      <c r="D15" s="2" t="s">
        <v>2</v>
      </c>
      <c r="E15" s="12">
        <v>500000</v>
      </c>
      <c r="F15" s="1">
        <v>0.34</v>
      </c>
      <c r="G15" s="1">
        <v>170000</v>
      </c>
      <c r="H15" s="1">
        <v>0.34</v>
      </c>
      <c r="I15" s="1">
        <v>169534.41</v>
      </c>
      <c r="J15" s="1">
        <v>-465.59</v>
      </c>
    </row>
    <row r="16" spans="1:10" x14ac:dyDescent="0.25">
      <c r="A16" s="23">
        <v>44070</v>
      </c>
      <c r="B16" s="2" t="s">
        <v>13</v>
      </c>
      <c r="C16" s="2" t="s">
        <v>14</v>
      </c>
      <c r="D16" s="2" t="s">
        <v>2</v>
      </c>
      <c r="E16" s="12">
        <v>500000</v>
      </c>
      <c r="F16" s="1">
        <v>0.33</v>
      </c>
      <c r="G16" s="1">
        <v>163100</v>
      </c>
      <c r="H16" s="1">
        <v>0.33</v>
      </c>
      <c r="I16" s="1">
        <v>162560.64000000001</v>
      </c>
      <c r="J16" s="1">
        <v>-539.36</v>
      </c>
    </row>
    <row r="17" spans="1:10" x14ac:dyDescent="0.25">
      <c r="A17" s="23">
        <v>44071</v>
      </c>
      <c r="B17" s="2" t="s">
        <v>15</v>
      </c>
      <c r="C17" s="2" t="s">
        <v>4</v>
      </c>
      <c r="D17" s="2" t="s">
        <v>5</v>
      </c>
      <c r="E17" s="12">
        <v>900</v>
      </c>
      <c r="F17" s="1">
        <v>0.12</v>
      </c>
      <c r="G17" s="1">
        <v>-108</v>
      </c>
      <c r="H17" s="1">
        <v>0.17</v>
      </c>
      <c r="I17" s="1">
        <v>-153.94</v>
      </c>
      <c r="J17" s="1">
        <v>-45.94</v>
      </c>
    </row>
    <row r="18" spans="1:10" x14ac:dyDescent="0.25">
      <c r="A18" s="23">
        <v>44074</v>
      </c>
      <c r="B18" s="2" t="s">
        <v>15</v>
      </c>
      <c r="C18" s="2" t="s">
        <v>4</v>
      </c>
      <c r="D18" s="2" t="s">
        <v>5</v>
      </c>
      <c r="E18" s="12">
        <v>20000</v>
      </c>
      <c r="F18" s="1">
        <v>0.08</v>
      </c>
      <c r="G18" s="1">
        <v>-1600</v>
      </c>
      <c r="H18" s="1">
        <v>0.08</v>
      </c>
      <c r="I18" s="1">
        <v>-1647.96</v>
      </c>
      <c r="J18" s="1">
        <v>-47.96</v>
      </c>
    </row>
    <row r="19" spans="1:10" x14ac:dyDescent="0.25">
      <c r="A19" s="23">
        <v>44075</v>
      </c>
      <c r="B19" s="2" t="s">
        <v>12</v>
      </c>
      <c r="C19" s="2" t="s">
        <v>10</v>
      </c>
      <c r="D19" s="2" t="s">
        <v>2</v>
      </c>
      <c r="E19" s="12">
        <v>98000</v>
      </c>
      <c r="F19" s="1">
        <v>0.21</v>
      </c>
      <c r="G19" s="1">
        <v>20580</v>
      </c>
      <c r="H19" s="1">
        <v>0.21</v>
      </c>
      <c r="I19" s="1">
        <v>20506.61</v>
      </c>
      <c r="J19" s="1">
        <v>-73.39</v>
      </c>
    </row>
    <row r="20" spans="1:10" x14ac:dyDescent="0.25">
      <c r="A20" s="23">
        <v>44076</v>
      </c>
      <c r="B20" s="2" t="s">
        <v>12</v>
      </c>
      <c r="C20" s="2" t="s">
        <v>10</v>
      </c>
      <c r="D20" s="2" t="s">
        <v>2</v>
      </c>
      <c r="E20" s="12">
        <v>50000</v>
      </c>
      <c r="F20" s="1">
        <v>0.22</v>
      </c>
      <c r="G20" s="1">
        <v>11000</v>
      </c>
      <c r="H20" s="1">
        <v>0.22</v>
      </c>
      <c r="I20" s="1">
        <v>10939.44</v>
      </c>
      <c r="J20" s="1">
        <v>-60.56</v>
      </c>
    </row>
    <row r="21" spans="1:10" x14ac:dyDescent="0.25">
      <c r="A21" s="23">
        <v>44077</v>
      </c>
      <c r="B21" s="2" t="s">
        <v>12</v>
      </c>
      <c r="C21" s="2" t="s">
        <v>10</v>
      </c>
      <c r="D21" s="2" t="s">
        <v>2</v>
      </c>
      <c r="E21" s="12">
        <v>245000</v>
      </c>
      <c r="F21" s="1">
        <v>0.24</v>
      </c>
      <c r="G21" s="1">
        <v>59000</v>
      </c>
      <c r="H21" s="1">
        <v>0.24</v>
      </c>
      <c r="I21" s="1">
        <v>58783.46</v>
      </c>
      <c r="J21" s="1">
        <v>-216.54</v>
      </c>
    </row>
    <row r="22" spans="1:10" x14ac:dyDescent="0.25">
      <c r="A22" s="23">
        <v>44084</v>
      </c>
      <c r="B22" s="2" t="s">
        <v>16</v>
      </c>
      <c r="C22" s="2" t="s">
        <v>4</v>
      </c>
      <c r="D22" s="2" t="s">
        <v>5</v>
      </c>
      <c r="E22" s="12">
        <v>20000</v>
      </c>
      <c r="F22" s="1">
        <v>0.28000000000000003</v>
      </c>
      <c r="G22" s="1">
        <v>-5600</v>
      </c>
      <c r="H22" s="1">
        <v>0.28000000000000003</v>
      </c>
      <c r="I22" s="1">
        <v>-5653.33</v>
      </c>
      <c r="J22" s="1">
        <v>-53.33</v>
      </c>
    </row>
    <row r="23" spans="1:10" x14ac:dyDescent="0.25">
      <c r="A23" s="23">
        <v>44085</v>
      </c>
      <c r="B23" s="2" t="s">
        <v>17</v>
      </c>
      <c r="C23" s="2" t="s">
        <v>10</v>
      </c>
      <c r="D23" s="2" t="s">
        <v>5</v>
      </c>
      <c r="E23" s="12">
        <v>50000</v>
      </c>
      <c r="F23" s="1">
        <v>0.16</v>
      </c>
      <c r="G23" s="1">
        <v>-8000</v>
      </c>
      <c r="H23" s="1">
        <v>0.16</v>
      </c>
      <c r="I23" s="1">
        <v>-8056.55</v>
      </c>
      <c r="J23" s="1">
        <v>-56.55</v>
      </c>
    </row>
    <row r="24" spans="1:10" x14ac:dyDescent="0.25">
      <c r="A24" s="23">
        <v>44097</v>
      </c>
      <c r="B24" s="2" t="s">
        <v>18</v>
      </c>
      <c r="C24" s="2" t="s">
        <v>4</v>
      </c>
      <c r="D24" s="2" t="s">
        <v>5</v>
      </c>
      <c r="E24" s="12">
        <v>15600</v>
      </c>
      <c r="F24" s="1">
        <v>0.14000000000000001</v>
      </c>
      <c r="G24" s="1">
        <v>-2184</v>
      </c>
      <c r="H24" s="1">
        <v>0.14000000000000001</v>
      </c>
      <c r="I24" s="1">
        <v>-2232.7399999999998</v>
      </c>
      <c r="J24" s="1">
        <v>-48.74</v>
      </c>
    </row>
    <row r="25" spans="1:10" x14ac:dyDescent="0.25">
      <c r="A25" s="23">
        <v>44098</v>
      </c>
      <c r="B25" s="2" t="s">
        <v>19</v>
      </c>
      <c r="C25" s="2" t="s">
        <v>10</v>
      </c>
      <c r="D25" s="2" t="s">
        <v>5</v>
      </c>
      <c r="E25" s="12">
        <v>100000</v>
      </c>
      <c r="F25" s="1">
        <v>0.09</v>
      </c>
      <c r="G25" s="1">
        <v>-9000</v>
      </c>
      <c r="H25" s="1">
        <v>0.09</v>
      </c>
      <c r="I25" s="1">
        <v>-9057.8799999999992</v>
      </c>
      <c r="J25" s="1">
        <v>-57.88</v>
      </c>
    </row>
    <row r="26" spans="1:10" x14ac:dyDescent="0.25">
      <c r="A26" s="23">
        <v>44124</v>
      </c>
      <c r="B26" s="2" t="s">
        <v>20</v>
      </c>
      <c r="C26" s="2" t="s">
        <v>21</v>
      </c>
      <c r="D26" s="2" t="s">
        <v>2</v>
      </c>
      <c r="E26" s="12">
        <v>300000</v>
      </c>
      <c r="F26" s="1">
        <v>0.36</v>
      </c>
      <c r="G26" s="1">
        <v>109380</v>
      </c>
      <c r="H26" s="1">
        <v>0.36</v>
      </c>
      <c r="I26" s="1">
        <v>109067.49</v>
      </c>
      <c r="J26" s="1">
        <v>-312.51</v>
      </c>
    </row>
    <row r="27" spans="1:10" x14ac:dyDescent="0.25">
      <c r="A27" s="23">
        <v>44124</v>
      </c>
      <c r="B27" s="2" t="s">
        <v>22</v>
      </c>
      <c r="C27" s="2" t="s">
        <v>23</v>
      </c>
      <c r="D27" s="2" t="s">
        <v>2</v>
      </c>
      <c r="E27" s="12">
        <v>105800</v>
      </c>
      <c r="F27" s="1">
        <v>0.41</v>
      </c>
      <c r="G27" s="1">
        <v>43436</v>
      </c>
      <c r="H27" s="1">
        <v>0.41</v>
      </c>
      <c r="I27" s="1">
        <v>43311.9</v>
      </c>
      <c r="J27" s="1">
        <v>-124.1</v>
      </c>
    </row>
    <row r="28" spans="1:10" x14ac:dyDescent="0.25">
      <c r="A28" s="23">
        <v>44126</v>
      </c>
      <c r="B28" s="2" t="s">
        <v>24</v>
      </c>
      <c r="C28" s="2" t="s">
        <v>25</v>
      </c>
      <c r="D28" s="2" t="s">
        <v>2</v>
      </c>
      <c r="E28" s="12">
        <v>394200</v>
      </c>
      <c r="F28" s="1">
        <v>0.4</v>
      </c>
      <c r="G28" s="1">
        <v>157680</v>
      </c>
      <c r="H28" s="1">
        <v>0.4</v>
      </c>
      <c r="I28" s="1">
        <v>157287.29999999999</v>
      </c>
      <c r="J28" s="1">
        <v>-392.7</v>
      </c>
    </row>
    <row r="29" spans="1:10" x14ac:dyDescent="0.25">
      <c r="A29" s="23">
        <v>44127</v>
      </c>
      <c r="B29" s="2" t="s">
        <v>26</v>
      </c>
      <c r="C29" s="2" t="s">
        <v>4</v>
      </c>
      <c r="D29" s="2" t="s">
        <v>5</v>
      </c>
      <c r="E29" s="12">
        <v>100000</v>
      </c>
      <c r="F29" s="1">
        <v>0.12</v>
      </c>
      <c r="G29" s="1">
        <v>-12000</v>
      </c>
      <c r="H29" s="1">
        <v>0.12</v>
      </c>
      <c r="I29" s="1">
        <v>-12061.91</v>
      </c>
      <c r="J29" s="1">
        <v>-61.91</v>
      </c>
    </row>
    <row r="30" spans="1:10" x14ac:dyDescent="0.25">
      <c r="A30" s="23">
        <v>44144</v>
      </c>
      <c r="B30" s="2" t="s">
        <v>27</v>
      </c>
      <c r="C30" s="2" t="s">
        <v>10</v>
      </c>
      <c r="D30" s="2" t="s">
        <v>2</v>
      </c>
      <c r="E30" s="12">
        <v>200000</v>
      </c>
      <c r="F30" s="1">
        <v>0.2</v>
      </c>
      <c r="G30" s="1">
        <v>40000</v>
      </c>
      <c r="H30" s="1">
        <v>0.2</v>
      </c>
      <c r="I30" s="1">
        <v>39894.800000000003</v>
      </c>
      <c r="J30" s="1">
        <v>-105.2</v>
      </c>
    </row>
    <row r="31" spans="1:10" x14ac:dyDescent="0.25">
      <c r="A31" s="23">
        <v>44145</v>
      </c>
      <c r="B31" s="2" t="s">
        <v>28</v>
      </c>
      <c r="C31" s="2" t="s">
        <v>4</v>
      </c>
      <c r="D31" s="2" t="s">
        <v>5</v>
      </c>
      <c r="E31" s="12">
        <v>100000</v>
      </c>
      <c r="F31" s="1">
        <v>0.1</v>
      </c>
      <c r="G31" s="1">
        <v>-10000</v>
      </c>
      <c r="H31" s="1">
        <v>0.1</v>
      </c>
      <c r="I31" s="1">
        <v>-10093.83</v>
      </c>
      <c r="J31" s="1">
        <v>-93.83</v>
      </c>
    </row>
    <row r="32" spans="1:10" x14ac:dyDescent="0.25">
      <c r="A32" s="23">
        <v>44145</v>
      </c>
      <c r="B32" s="2" t="s">
        <v>29</v>
      </c>
      <c r="C32" s="2" t="s">
        <v>10</v>
      </c>
      <c r="D32" s="2" t="s">
        <v>2</v>
      </c>
      <c r="E32" s="12">
        <v>8200</v>
      </c>
      <c r="F32" s="1">
        <v>0.17</v>
      </c>
      <c r="G32" s="1">
        <v>1394</v>
      </c>
      <c r="H32" s="1">
        <v>0.17</v>
      </c>
      <c r="I32" s="1">
        <v>1380.92</v>
      </c>
      <c r="J32" s="1">
        <v>-13.08</v>
      </c>
    </row>
    <row r="33" spans="1:10" x14ac:dyDescent="0.25">
      <c r="A33" s="23">
        <v>44152</v>
      </c>
      <c r="B33" s="2" t="s">
        <v>30</v>
      </c>
      <c r="C33" s="2" t="s">
        <v>4</v>
      </c>
      <c r="D33" s="2" t="s">
        <v>5</v>
      </c>
      <c r="E33" s="12">
        <v>1000</v>
      </c>
      <c r="F33" s="1">
        <v>0.06</v>
      </c>
      <c r="G33" s="1">
        <v>-60</v>
      </c>
      <c r="H33" s="1">
        <v>0.11</v>
      </c>
      <c r="I33" s="1">
        <v>-105.89</v>
      </c>
      <c r="J33" s="1">
        <v>-45.89</v>
      </c>
    </row>
    <row r="34" spans="1:10" x14ac:dyDescent="0.25">
      <c r="A34" s="23">
        <v>44158</v>
      </c>
      <c r="B34" s="2" t="s">
        <v>31</v>
      </c>
      <c r="C34" s="2" t="s">
        <v>4</v>
      </c>
      <c r="D34" s="2" t="s">
        <v>2</v>
      </c>
      <c r="E34" s="12">
        <v>300000</v>
      </c>
      <c r="F34" s="1">
        <v>0.3</v>
      </c>
      <c r="G34" s="1">
        <v>90000</v>
      </c>
      <c r="H34" s="1">
        <v>0.3</v>
      </c>
      <c r="I34" s="1">
        <v>89776.26</v>
      </c>
      <c r="J34" s="1">
        <v>-223.74</v>
      </c>
    </row>
    <row r="35" spans="1:10" x14ac:dyDescent="0.25">
      <c r="A35" s="23">
        <v>44158</v>
      </c>
      <c r="B35" s="2" t="s">
        <v>32</v>
      </c>
      <c r="C35" s="2" t="s">
        <v>10</v>
      </c>
      <c r="D35" s="2" t="s">
        <v>2</v>
      </c>
      <c r="E35" s="12">
        <v>500000</v>
      </c>
      <c r="F35" s="1">
        <v>0.23</v>
      </c>
      <c r="G35" s="1">
        <v>115000</v>
      </c>
      <c r="H35" s="1">
        <v>0.23</v>
      </c>
      <c r="I35" s="1">
        <v>114714.1</v>
      </c>
      <c r="J35" s="1">
        <v>-285.89999999999998</v>
      </c>
    </row>
    <row r="36" spans="1:10" x14ac:dyDescent="0.25">
      <c r="A36" s="23">
        <v>44159</v>
      </c>
      <c r="B36" s="2" t="s">
        <v>33</v>
      </c>
      <c r="C36" s="2" t="s">
        <v>34</v>
      </c>
      <c r="D36" s="2" t="s">
        <v>2</v>
      </c>
      <c r="E36" s="12">
        <v>200000</v>
      </c>
      <c r="F36" s="1">
        <v>0.43</v>
      </c>
      <c r="G36" s="1">
        <v>86000</v>
      </c>
      <c r="H36" s="1">
        <v>0.43</v>
      </c>
      <c r="I36" s="1">
        <v>85764.75</v>
      </c>
      <c r="J36" s="1">
        <v>-235.25</v>
      </c>
    </row>
    <row r="37" spans="1:10" x14ac:dyDescent="0.25">
      <c r="A37" s="23">
        <v>44159</v>
      </c>
      <c r="B37" s="2" t="s">
        <v>35</v>
      </c>
      <c r="C37" s="2" t="s">
        <v>36</v>
      </c>
      <c r="D37" s="2" t="s">
        <v>2</v>
      </c>
      <c r="E37" s="12">
        <v>2500</v>
      </c>
      <c r="F37" s="1">
        <v>0.15</v>
      </c>
      <c r="G37" s="1">
        <v>375</v>
      </c>
      <c r="H37" s="1">
        <v>0.15</v>
      </c>
      <c r="I37" s="1">
        <v>373.97</v>
      </c>
      <c r="J37" s="1">
        <v>-1.03</v>
      </c>
    </row>
    <row r="38" spans="1:10" x14ac:dyDescent="0.25">
      <c r="A38" s="23">
        <v>44159</v>
      </c>
      <c r="B38" s="2" t="s">
        <v>37</v>
      </c>
      <c r="C38" s="2" t="s">
        <v>1</v>
      </c>
      <c r="D38" s="2" t="s">
        <v>2</v>
      </c>
      <c r="E38" s="12">
        <v>200000</v>
      </c>
      <c r="F38" s="1">
        <v>0.48</v>
      </c>
      <c r="G38" s="1">
        <v>96000</v>
      </c>
      <c r="H38" s="1">
        <v>0.48</v>
      </c>
      <c r="I38" s="1">
        <v>95737.4</v>
      </c>
      <c r="J38" s="1">
        <v>-262.60000000000002</v>
      </c>
    </row>
    <row r="39" spans="1:10" x14ac:dyDescent="0.25">
      <c r="A39" s="23">
        <v>44160</v>
      </c>
      <c r="B39" s="2" t="s">
        <v>31</v>
      </c>
      <c r="C39" s="2" t="s">
        <v>4</v>
      </c>
      <c r="D39" s="2" t="s">
        <v>2</v>
      </c>
      <c r="E39" s="12">
        <v>5000</v>
      </c>
      <c r="F39" s="1">
        <v>0.61</v>
      </c>
      <c r="G39" s="1">
        <v>3050</v>
      </c>
      <c r="H39" s="1">
        <v>0.61</v>
      </c>
      <c r="I39" s="1">
        <v>3040.78</v>
      </c>
      <c r="J39" s="1">
        <v>-9.2200000000000006</v>
      </c>
    </row>
    <row r="40" spans="1:10" x14ac:dyDescent="0.25">
      <c r="A40" s="23">
        <v>44160</v>
      </c>
      <c r="B40" s="2" t="s">
        <v>30</v>
      </c>
      <c r="C40" s="2" t="s">
        <v>4</v>
      </c>
      <c r="D40" s="2" t="s">
        <v>2</v>
      </c>
      <c r="E40" s="12">
        <v>1000</v>
      </c>
      <c r="F40" s="1">
        <v>0.28999999999999998</v>
      </c>
      <c r="G40" s="1">
        <v>290</v>
      </c>
      <c r="H40" s="1">
        <v>0.28999999999999998</v>
      </c>
      <c r="I40" s="1">
        <v>289.12</v>
      </c>
      <c r="J40" s="1">
        <v>-0.88</v>
      </c>
    </row>
    <row r="41" spans="1:10" x14ac:dyDescent="0.25">
      <c r="A41" s="23">
        <v>44160</v>
      </c>
      <c r="B41" s="2" t="s">
        <v>32</v>
      </c>
      <c r="C41" s="2" t="s">
        <v>10</v>
      </c>
      <c r="D41" s="2" t="s">
        <v>2</v>
      </c>
      <c r="E41" s="12">
        <v>200000</v>
      </c>
      <c r="F41" s="1">
        <v>0.8</v>
      </c>
      <c r="G41" s="1">
        <v>160000</v>
      </c>
      <c r="H41" s="1">
        <v>0.8</v>
      </c>
      <c r="I41" s="1">
        <v>159516.09</v>
      </c>
      <c r="J41" s="1">
        <v>-483.91</v>
      </c>
    </row>
    <row r="42" spans="1:10" x14ac:dyDescent="0.25">
      <c r="A42" s="23">
        <v>44161</v>
      </c>
      <c r="B42" s="2" t="s">
        <v>38</v>
      </c>
      <c r="C42" s="2" t="s">
        <v>39</v>
      </c>
      <c r="D42" s="2" t="s">
        <v>2</v>
      </c>
      <c r="E42" s="12">
        <v>100000</v>
      </c>
      <c r="F42" s="1">
        <v>0.56000000000000005</v>
      </c>
      <c r="G42" s="1">
        <v>56000</v>
      </c>
      <c r="H42" s="1">
        <v>0.56000000000000005</v>
      </c>
      <c r="I42" s="1">
        <v>55860.75</v>
      </c>
      <c r="J42" s="1">
        <v>-139.25</v>
      </c>
    </row>
    <row r="43" spans="1:10" x14ac:dyDescent="0.25">
      <c r="A43" s="23">
        <v>44161</v>
      </c>
      <c r="B43" s="2" t="s">
        <v>40</v>
      </c>
      <c r="C43" s="2" t="s">
        <v>41</v>
      </c>
      <c r="D43" s="2" t="s">
        <v>2</v>
      </c>
      <c r="E43" s="12">
        <v>100000</v>
      </c>
      <c r="F43" s="1">
        <v>0.5</v>
      </c>
      <c r="G43" s="1">
        <v>50000</v>
      </c>
      <c r="H43" s="1">
        <v>0.5</v>
      </c>
      <c r="I43" s="1">
        <v>49875.67</v>
      </c>
      <c r="J43" s="1">
        <v>-124.33</v>
      </c>
    </row>
    <row r="44" spans="1:10" x14ac:dyDescent="0.25">
      <c r="A44" s="23">
        <v>44161</v>
      </c>
      <c r="B44" s="2" t="s">
        <v>42</v>
      </c>
      <c r="C44" s="2" t="s">
        <v>43</v>
      </c>
      <c r="D44" s="2" t="s">
        <v>2</v>
      </c>
      <c r="E44" s="12">
        <v>100000</v>
      </c>
      <c r="F44" s="1">
        <v>1.81</v>
      </c>
      <c r="G44" s="1">
        <v>181000</v>
      </c>
      <c r="H44" s="1">
        <v>1.81</v>
      </c>
      <c r="I44" s="1">
        <v>180549.93</v>
      </c>
      <c r="J44" s="1">
        <v>-450.07</v>
      </c>
    </row>
    <row r="45" spans="1:10" x14ac:dyDescent="0.25">
      <c r="A45" s="23">
        <v>44162</v>
      </c>
      <c r="B45" s="2" t="s">
        <v>44</v>
      </c>
      <c r="C45" s="2" t="s">
        <v>45</v>
      </c>
      <c r="D45" s="2" t="s">
        <v>2</v>
      </c>
      <c r="E45" s="12">
        <v>100000</v>
      </c>
      <c r="F45" s="1">
        <v>0.5</v>
      </c>
      <c r="G45" s="1">
        <v>50000</v>
      </c>
      <c r="H45" s="1">
        <v>0.5</v>
      </c>
      <c r="I45" s="1">
        <v>49869.95</v>
      </c>
      <c r="J45" s="1">
        <v>-130.05000000000001</v>
      </c>
    </row>
    <row r="46" spans="1:10" x14ac:dyDescent="0.25">
      <c r="A46" s="23">
        <v>44165</v>
      </c>
      <c r="B46" s="2" t="s">
        <v>33</v>
      </c>
      <c r="C46" s="2" t="s">
        <v>34</v>
      </c>
      <c r="D46" s="2" t="s">
        <v>5</v>
      </c>
      <c r="E46" s="12">
        <v>200000</v>
      </c>
      <c r="F46" s="1">
        <v>0.22</v>
      </c>
      <c r="G46" s="1">
        <v>-44996</v>
      </c>
      <c r="H46" s="1">
        <v>0.23</v>
      </c>
      <c r="I46" s="1">
        <v>-45141.55</v>
      </c>
      <c r="J46" s="1">
        <v>-145.55000000000001</v>
      </c>
    </row>
    <row r="47" spans="1:10" x14ac:dyDescent="0.25">
      <c r="A47" s="23">
        <v>44165</v>
      </c>
      <c r="B47" s="2" t="s">
        <v>44</v>
      </c>
      <c r="C47" s="2" t="s">
        <v>45</v>
      </c>
      <c r="D47" s="2" t="s">
        <v>5</v>
      </c>
      <c r="E47" s="12">
        <v>100000</v>
      </c>
      <c r="F47" s="1">
        <v>0.3</v>
      </c>
      <c r="G47" s="1">
        <v>-30000</v>
      </c>
      <c r="H47" s="1">
        <v>0.3</v>
      </c>
      <c r="I47" s="1">
        <v>-30097.040000000001</v>
      </c>
      <c r="J47" s="1">
        <v>-97.04</v>
      </c>
    </row>
    <row r="48" spans="1:10" x14ac:dyDescent="0.25">
      <c r="A48" s="23">
        <v>44165</v>
      </c>
      <c r="B48" s="2" t="s">
        <v>35</v>
      </c>
      <c r="C48" s="2" t="s">
        <v>36</v>
      </c>
      <c r="D48" s="2" t="s">
        <v>5</v>
      </c>
      <c r="E48" s="12">
        <v>2500</v>
      </c>
      <c r="F48" s="1">
        <v>0.11</v>
      </c>
      <c r="G48" s="1">
        <v>-275</v>
      </c>
      <c r="H48" s="1">
        <v>0.11</v>
      </c>
      <c r="I48" s="1">
        <v>-275.89</v>
      </c>
      <c r="J48" s="1">
        <v>-0.89</v>
      </c>
    </row>
    <row r="49" spans="1:10" x14ac:dyDescent="0.25">
      <c r="A49" s="23">
        <v>44165</v>
      </c>
      <c r="B49" s="2" t="s">
        <v>37</v>
      </c>
      <c r="C49" s="2" t="s">
        <v>1</v>
      </c>
      <c r="D49" s="2" t="s">
        <v>5</v>
      </c>
      <c r="E49" s="12">
        <v>200000</v>
      </c>
      <c r="F49" s="1">
        <v>0.2</v>
      </c>
      <c r="G49" s="1">
        <v>-39700</v>
      </c>
      <c r="H49" s="1">
        <v>0.2</v>
      </c>
      <c r="I49" s="1">
        <v>-39828.42</v>
      </c>
      <c r="J49" s="1">
        <v>-128.41999999999999</v>
      </c>
    </row>
    <row r="50" spans="1:10" x14ac:dyDescent="0.25">
      <c r="A50" s="23">
        <v>44167</v>
      </c>
      <c r="B50" s="2" t="s">
        <v>32</v>
      </c>
      <c r="C50" s="2" t="s">
        <v>10</v>
      </c>
      <c r="D50" s="2" t="s">
        <v>5</v>
      </c>
      <c r="E50" s="12">
        <v>200000</v>
      </c>
      <c r="F50" s="1">
        <v>0.57999999999999996</v>
      </c>
      <c r="G50" s="1">
        <v>-115000</v>
      </c>
      <c r="H50" s="1">
        <v>0.57999999999999996</v>
      </c>
      <c r="I50" s="1">
        <v>-115291.63</v>
      </c>
      <c r="J50" s="1">
        <v>-291.63</v>
      </c>
    </row>
    <row r="51" spans="1:10" x14ac:dyDescent="0.25">
      <c r="A51" s="23">
        <v>44168</v>
      </c>
      <c r="B51" s="2" t="s">
        <v>31</v>
      </c>
      <c r="C51" s="2" t="s">
        <v>4</v>
      </c>
      <c r="D51" s="2" t="s">
        <v>5</v>
      </c>
      <c r="E51" s="12">
        <v>350000</v>
      </c>
      <c r="F51" s="1">
        <v>0.2</v>
      </c>
      <c r="G51" s="1">
        <v>-69000</v>
      </c>
      <c r="H51" s="1">
        <v>0.2</v>
      </c>
      <c r="I51" s="1">
        <v>-69171.98</v>
      </c>
      <c r="J51" s="1">
        <v>-171.98</v>
      </c>
    </row>
    <row r="52" spans="1:10" x14ac:dyDescent="0.25">
      <c r="A52" s="23">
        <v>44168</v>
      </c>
      <c r="B52" s="2" t="s">
        <v>32</v>
      </c>
      <c r="C52" s="2" t="s">
        <v>10</v>
      </c>
      <c r="D52" s="2" t="s">
        <v>5</v>
      </c>
      <c r="E52" s="12">
        <v>500000</v>
      </c>
      <c r="F52" s="1">
        <v>0.7</v>
      </c>
      <c r="G52" s="1">
        <v>-349005</v>
      </c>
      <c r="H52" s="1">
        <v>0.7</v>
      </c>
      <c r="I52" s="1">
        <v>-349874.89</v>
      </c>
      <c r="J52" s="1">
        <v>-869.89</v>
      </c>
    </row>
    <row r="53" spans="1:10" x14ac:dyDescent="0.25">
      <c r="A53" s="23">
        <v>44169</v>
      </c>
      <c r="B53" s="2" t="s">
        <v>31</v>
      </c>
      <c r="C53" s="2" t="s">
        <v>4</v>
      </c>
      <c r="D53" s="2" t="s">
        <v>5</v>
      </c>
      <c r="E53" s="12">
        <v>55000</v>
      </c>
      <c r="F53" s="1">
        <v>0.24</v>
      </c>
      <c r="G53" s="1">
        <v>-13200</v>
      </c>
      <c r="H53" s="1">
        <v>0.24</v>
      </c>
      <c r="I53" s="1">
        <v>-13238.57</v>
      </c>
      <c r="J53" s="1">
        <v>-38.57</v>
      </c>
    </row>
    <row r="54" spans="1:10" x14ac:dyDescent="0.25">
      <c r="A54" s="23">
        <v>44173</v>
      </c>
      <c r="B54" s="2" t="s">
        <v>46</v>
      </c>
      <c r="C54" s="2" t="s">
        <v>47</v>
      </c>
      <c r="D54" s="2" t="s">
        <v>2</v>
      </c>
      <c r="E54" s="12">
        <v>100000</v>
      </c>
      <c r="F54" s="1">
        <v>0.26</v>
      </c>
      <c r="G54" s="1">
        <v>26000</v>
      </c>
      <c r="H54" s="1">
        <v>0.26</v>
      </c>
      <c r="I54" s="1">
        <v>25910.69</v>
      </c>
      <c r="J54" s="1">
        <v>-89.31</v>
      </c>
    </row>
    <row r="55" spans="1:10" x14ac:dyDescent="0.25">
      <c r="A55" s="23">
        <v>44173</v>
      </c>
      <c r="B55" s="2" t="s">
        <v>48</v>
      </c>
      <c r="C55" s="2" t="s">
        <v>10</v>
      </c>
      <c r="D55" s="2" t="s">
        <v>5</v>
      </c>
      <c r="E55" s="12">
        <v>450000</v>
      </c>
      <c r="F55" s="1">
        <v>0.04</v>
      </c>
      <c r="G55" s="1">
        <v>-18000</v>
      </c>
      <c r="H55" s="1">
        <v>0.04</v>
      </c>
      <c r="I55" s="1">
        <v>-18061.84</v>
      </c>
      <c r="J55" s="1">
        <v>-61.84</v>
      </c>
    </row>
    <row r="56" spans="1:10" x14ac:dyDescent="0.25">
      <c r="A56" s="23">
        <v>44175</v>
      </c>
      <c r="B56" s="2" t="s">
        <v>30</v>
      </c>
      <c r="C56" s="2" t="s">
        <v>4</v>
      </c>
      <c r="D56" s="2" t="s">
        <v>5</v>
      </c>
      <c r="E56" s="12">
        <v>100000</v>
      </c>
      <c r="F56" s="1">
        <v>0.12</v>
      </c>
      <c r="G56" s="1">
        <v>-12000</v>
      </c>
      <c r="H56" s="1">
        <v>0.12</v>
      </c>
      <c r="I56" s="1">
        <v>-12030.65</v>
      </c>
      <c r="J56" s="1">
        <v>-30.65</v>
      </c>
    </row>
    <row r="57" spans="1:10" x14ac:dyDescent="0.25">
      <c r="A57" s="23">
        <v>44175</v>
      </c>
      <c r="B57" s="2" t="s">
        <v>49</v>
      </c>
      <c r="C57" s="2" t="s">
        <v>50</v>
      </c>
      <c r="D57" s="2" t="s">
        <v>2</v>
      </c>
      <c r="E57" s="12">
        <v>100000</v>
      </c>
      <c r="F57" s="1">
        <v>0.41</v>
      </c>
      <c r="G57" s="1">
        <v>41000</v>
      </c>
      <c r="H57" s="1">
        <v>0.41</v>
      </c>
      <c r="I57" s="1">
        <v>40895.269999999997</v>
      </c>
      <c r="J57" s="1">
        <v>-104.73</v>
      </c>
    </row>
    <row r="58" spans="1:10" x14ac:dyDescent="0.25">
      <c r="A58" s="23">
        <v>44175</v>
      </c>
      <c r="B58" s="2" t="s">
        <v>46</v>
      </c>
      <c r="C58" s="2" t="s">
        <v>47</v>
      </c>
      <c r="D58" s="2" t="s">
        <v>5</v>
      </c>
      <c r="E58" s="12">
        <v>100000</v>
      </c>
      <c r="F58" s="1">
        <v>0.1</v>
      </c>
      <c r="G58" s="1">
        <v>-10000</v>
      </c>
      <c r="H58" s="1">
        <v>0.1</v>
      </c>
      <c r="I58" s="1">
        <v>-10025.540000000001</v>
      </c>
      <c r="J58" s="1">
        <v>-25.54</v>
      </c>
    </row>
    <row r="59" spans="1:10" x14ac:dyDescent="0.25">
      <c r="A59" s="23">
        <v>44175</v>
      </c>
      <c r="B59" s="2" t="s">
        <v>40</v>
      </c>
      <c r="C59" s="2" t="s">
        <v>41</v>
      </c>
      <c r="D59" s="2" t="s">
        <v>5</v>
      </c>
      <c r="E59" s="12">
        <v>100000</v>
      </c>
      <c r="F59" s="1">
        <v>0.21</v>
      </c>
      <c r="G59" s="1">
        <v>-21000</v>
      </c>
      <c r="H59" s="1">
        <v>0.21</v>
      </c>
      <c r="I59" s="1">
        <v>-21053.64</v>
      </c>
      <c r="J59" s="1">
        <v>-53.64</v>
      </c>
    </row>
    <row r="60" spans="1:10" x14ac:dyDescent="0.25">
      <c r="A60" s="23">
        <v>44179</v>
      </c>
      <c r="B60" s="2" t="s">
        <v>32</v>
      </c>
      <c r="C60" s="2" t="s">
        <v>10</v>
      </c>
      <c r="D60" s="2" t="s">
        <v>5</v>
      </c>
      <c r="E60" s="12">
        <v>10000</v>
      </c>
      <c r="F60" s="1">
        <v>1.1100000000000001</v>
      </c>
      <c r="G60" s="1">
        <v>-11100</v>
      </c>
      <c r="H60" s="1">
        <v>1.1100000000000001</v>
      </c>
      <c r="I60" s="1">
        <v>-11133.34</v>
      </c>
      <c r="J60" s="1">
        <v>-33.340000000000003</v>
      </c>
    </row>
    <row r="61" spans="1:10" x14ac:dyDescent="0.25">
      <c r="A61" s="23">
        <v>44181</v>
      </c>
      <c r="B61" s="2" t="s">
        <v>51</v>
      </c>
      <c r="C61" s="2" t="s">
        <v>34</v>
      </c>
      <c r="D61" s="2" t="s">
        <v>2</v>
      </c>
      <c r="E61" s="12">
        <v>1500</v>
      </c>
      <c r="F61" s="1">
        <v>0.06</v>
      </c>
      <c r="G61" s="1">
        <v>90</v>
      </c>
      <c r="H61" s="1">
        <v>0.06</v>
      </c>
      <c r="I61" s="1">
        <v>89.74</v>
      </c>
      <c r="J61" s="1">
        <v>-0.26</v>
      </c>
    </row>
    <row r="62" spans="1:10" x14ac:dyDescent="0.25">
      <c r="A62" s="23">
        <v>44181</v>
      </c>
      <c r="B62" s="2" t="s">
        <v>52</v>
      </c>
      <c r="C62" s="2" t="s">
        <v>10</v>
      </c>
      <c r="D62" s="2" t="s">
        <v>2</v>
      </c>
      <c r="E62" s="12">
        <v>200000</v>
      </c>
      <c r="F62" s="1">
        <v>7.0000000000000007E-2</v>
      </c>
      <c r="G62" s="1">
        <v>14000</v>
      </c>
      <c r="H62" s="1">
        <v>7.0000000000000007E-2</v>
      </c>
      <c r="I62" s="1">
        <v>13958.78</v>
      </c>
      <c r="J62" s="1">
        <v>-41.22</v>
      </c>
    </row>
    <row r="63" spans="1:10" x14ac:dyDescent="0.25">
      <c r="A63" s="23">
        <v>44182</v>
      </c>
      <c r="B63" s="2" t="s">
        <v>51</v>
      </c>
      <c r="C63" s="2" t="s">
        <v>34</v>
      </c>
      <c r="D63" s="2" t="s">
        <v>2</v>
      </c>
      <c r="E63" s="12">
        <v>198500</v>
      </c>
      <c r="F63" s="1">
        <v>0.06</v>
      </c>
      <c r="G63" s="1">
        <v>11945</v>
      </c>
      <c r="H63" s="1">
        <v>0.06</v>
      </c>
      <c r="I63" s="1">
        <v>11914.73</v>
      </c>
      <c r="J63" s="1">
        <v>-30.27</v>
      </c>
    </row>
    <row r="64" spans="1:10" x14ac:dyDescent="0.25">
      <c r="A64" s="23">
        <v>44182</v>
      </c>
      <c r="B64" s="2" t="s">
        <v>53</v>
      </c>
      <c r="C64" s="2" t="s">
        <v>54</v>
      </c>
      <c r="D64" s="2" t="s">
        <v>2</v>
      </c>
      <c r="E64" s="12">
        <v>100000</v>
      </c>
      <c r="F64" s="1">
        <v>0.05</v>
      </c>
      <c r="G64" s="1">
        <v>5000</v>
      </c>
      <c r="H64" s="1">
        <v>0.05</v>
      </c>
      <c r="I64" s="1">
        <v>4987.33</v>
      </c>
      <c r="J64" s="1">
        <v>-12.67</v>
      </c>
    </row>
    <row r="65" spans="1:10" x14ac:dyDescent="0.25">
      <c r="A65" s="23">
        <v>44182</v>
      </c>
      <c r="B65" s="2" t="s">
        <v>55</v>
      </c>
      <c r="C65" s="2" t="s">
        <v>10</v>
      </c>
      <c r="D65" s="2" t="s">
        <v>2</v>
      </c>
      <c r="E65" s="12">
        <v>200000</v>
      </c>
      <c r="F65" s="1">
        <v>0.3</v>
      </c>
      <c r="G65" s="1">
        <v>60000</v>
      </c>
      <c r="H65" s="1">
        <v>0.3</v>
      </c>
      <c r="I65" s="1">
        <v>59847.96</v>
      </c>
      <c r="J65" s="1">
        <v>-152.04</v>
      </c>
    </row>
    <row r="66" spans="1:10" x14ac:dyDescent="0.25">
      <c r="A66" s="23">
        <v>44182</v>
      </c>
      <c r="B66" s="2" t="s">
        <v>52</v>
      </c>
      <c r="C66" s="2" t="s">
        <v>10</v>
      </c>
      <c r="D66" s="2" t="s">
        <v>2</v>
      </c>
      <c r="E66" s="12">
        <v>500000</v>
      </c>
      <c r="F66" s="1">
        <v>0.06</v>
      </c>
      <c r="G66" s="1">
        <v>30000</v>
      </c>
      <c r="H66" s="1">
        <v>0.06</v>
      </c>
      <c r="I66" s="1">
        <v>29923.98</v>
      </c>
      <c r="J66" s="1">
        <v>-76.02</v>
      </c>
    </row>
    <row r="67" spans="1:10" x14ac:dyDescent="0.25">
      <c r="A67" s="23">
        <v>44182</v>
      </c>
      <c r="B67" s="2" t="s">
        <v>40</v>
      </c>
      <c r="C67" s="2" t="s">
        <v>41</v>
      </c>
      <c r="D67" s="2" t="s">
        <v>2</v>
      </c>
      <c r="E67" s="12">
        <v>100000</v>
      </c>
      <c r="F67" s="1">
        <v>0.12</v>
      </c>
      <c r="G67" s="1">
        <v>12000</v>
      </c>
      <c r="H67" s="1">
        <v>0.12</v>
      </c>
      <c r="I67" s="1">
        <v>11969.59</v>
      </c>
      <c r="J67" s="1">
        <v>-30.41</v>
      </c>
    </row>
    <row r="68" spans="1:10" x14ac:dyDescent="0.25">
      <c r="A68" s="23">
        <v>44183</v>
      </c>
      <c r="B68" s="2" t="s">
        <v>51</v>
      </c>
      <c r="C68" s="2" t="s">
        <v>34</v>
      </c>
      <c r="D68" s="2" t="s">
        <v>5</v>
      </c>
      <c r="E68" s="12">
        <v>82300</v>
      </c>
      <c r="F68" s="1">
        <v>0.01</v>
      </c>
      <c r="G68" s="1">
        <v>-1172</v>
      </c>
      <c r="H68" s="1">
        <v>0.01</v>
      </c>
      <c r="I68" s="1">
        <v>-1221.24</v>
      </c>
      <c r="J68" s="1">
        <v>-49.24</v>
      </c>
    </row>
    <row r="69" spans="1:10" x14ac:dyDescent="0.25">
      <c r="A69" s="23">
        <v>44186</v>
      </c>
      <c r="B69" s="2" t="s">
        <v>55</v>
      </c>
      <c r="C69" s="2" t="s">
        <v>10</v>
      </c>
      <c r="D69" s="2" t="s">
        <v>5</v>
      </c>
      <c r="E69" s="12">
        <v>200000</v>
      </c>
      <c r="F69" s="1">
        <v>0.13</v>
      </c>
      <c r="G69" s="1">
        <v>-26000</v>
      </c>
      <c r="H69" s="1">
        <v>0.13</v>
      </c>
      <c r="I69" s="1">
        <v>-26080.67</v>
      </c>
      <c r="J69" s="1">
        <v>-80.67</v>
      </c>
    </row>
    <row r="70" spans="1:10" x14ac:dyDescent="0.25">
      <c r="A70" s="23">
        <v>44187</v>
      </c>
      <c r="B70" s="2" t="s">
        <v>56</v>
      </c>
      <c r="C70" s="2" t="s">
        <v>10</v>
      </c>
      <c r="D70" s="2" t="s">
        <v>5</v>
      </c>
      <c r="E70" s="12">
        <v>100000</v>
      </c>
      <c r="F70" s="1">
        <v>0.18</v>
      </c>
      <c r="G70" s="1">
        <v>-18000</v>
      </c>
      <c r="H70" s="1">
        <v>0.18</v>
      </c>
      <c r="I70" s="1">
        <v>-18050.509999999998</v>
      </c>
      <c r="J70" s="1">
        <v>-50.51</v>
      </c>
    </row>
    <row r="71" spans="1:10" x14ac:dyDescent="0.25">
      <c r="A71" s="23">
        <v>44188</v>
      </c>
      <c r="B71" s="2" t="s">
        <v>57</v>
      </c>
      <c r="C71" s="2" t="s">
        <v>58</v>
      </c>
      <c r="D71" s="2" t="s">
        <v>2</v>
      </c>
      <c r="E71" s="12">
        <v>200000</v>
      </c>
      <c r="F71" s="1">
        <v>0.08</v>
      </c>
      <c r="G71" s="1">
        <v>16000</v>
      </c>
      <c r="H71" s="1">
        <v>0.08</v>
      </c>
      <c r="I71" s="1">
        <v>15926.18</v>
      </c>
      <c r="J71" s="1">
        <v>-73.819999999999993</v>
      </c>
    </row>
    <row r="72" spans="1:10" x14ac:dyDescent="0.25">
      <c r="A72" s="23">
        <v>44188</v>
      </c>
      <c r="B72" s="2" t="s">
        <v>59</v>
      </c>
      <c r="C72" s="2" t="s">
        <v>41</v>
      </c>
      <c r="D72" s="2" t="s">
        <v>2</v>
      </c>
      <c r="E72" s="12">
        <v>100000</v>
      </c>
      <c r="F72" s="1">
        <v>0.12</v>
      </c>
      <c r="G72" s="1">
        <v>12000</v>
      </c>
      <c r="H72" s="1">
        <v>0.12</v>
      </c>
      <c r="I72" s="1">
        <v>11944.64</v>
      </c>
      <c r="J72" s="1">
        <v>-55.36</v>
      </c>
    </row>
    <row r="73" spans="1:10" x14ac:dyDescent="0.25">
      <c r="A73" s="23">
        <v>44193</v>
      </c>
      <c r="B73" s="2" t="s">
        <v>60</v>
      </c>
      <c r="C73" s="2" t="s">
        <v>10</v>
      </c>
      <c r="D73" s="2" t="s">
        <v>5</v>
      </c>
      <c r="E73" s="12">
        <v>200000</v>
      </c>
      <c r="F73" s="1">
        <v>0.42</v>
      </c>
      <c r="G73" s="1">
        <v>-83000</v>
      </c>
      <c r="H73" s="1">
        <v>0.42</v>
      </c>
      <c r="I73" s="1">
        <v>-83218.73</v>
      </c>
      <c r="J73" s="1">
        <v>-218.73</v>
      </c>
    </row>
    <row r="74" spans="1:10" x14ac:dyDescent="0.25">
      <c r="A74" s="23">
        <v>44193</v>
      </c>
      <c r="B74" s="2" t="s">
        <v>61</v>
      </c>
      <c r="C74" s="2" t="s">
        <v>62</v>
      </c>
      <c r="D74" s="2" t="s">
        <v>5</v>
      </c>
      <c r="E74" s="12">
        <v>300000</v>
      </c>
      <c r="F74" s="1">
        <v>0.81</v>
      </c>
      <c r="G74" s="1">
        <v>-242971</v>
      </c>
      <c r="H74" s="1">
        <v>0.81</v>
      </c>
      <c r="I74" s="1">
        <v>-243611.3</v>
      </c>
      <c r="J74" s="1">
        <v>-640.29999999999995</v>
      </c>
    </row>
    <row r="75" spans="1:10" x14ac:dyDescent="0.25">
      <c r="A75" s="23">
        <v>44200</v>
      </c>
      <c r="B75" s="2" t="s">
        <v>63</v>
      </c>
      <c r="C75" s="2" t="s">
        <v>23</v>
      </c>
      <c r="D75" s="2" t="s">
        <v>5</v>
      </c>
      <c r="E75" s="12">
        <v>300000</v>
      </c>
      <c r="F75" s="1">
        <v>0.43</v>
      </c>
      <c r="G75" s="1">
        <v>-128000</v>
      </c>
      <c r="H75" s="1">
        <v>0.43</v>
      </c>
      <c r="I75" s="1">
        <v>-128361.94</v>
      </c>
      <c r="J75" s="1">
        <v>-361.94</v>
      </c>
    </row>
    <row r="76" spans="1:10" x14ac:dyDescent="0.25">
      <c r="A76" s="23">
        <v>44200</v>
      </c>
      <c r="B76" s="2" t="s">
        <v>56</v>
      </c>
      <c r="C76" s="2" t="s">
        <v>10</v>
      </c>
      <c r="D76" s="2" t="s">
        <v>2</v>
      </c>
      <c r="E76" s="12">
        <v>300000</v>
      </c>
      <c r="F76" s="1">
        <v>0.19</v>
      </c>
      <c r="G76" s="1">
        <v>57000</v>
      </c>
      <c r="H76" s="1">
        <v>0.19</v>
      </c>
      <c r="I76" s="1">
        <v>56838.83</v>
      </c>
      <c r="J76" s="1">
        <v>-161.16999999999999</v>
      </c>
    </row>
    <row r="77" spans="1:10" x14ac:dyDescent="0.25">
      <c r="A77" s="23">
        <v>44200</v>
      </c>
      <c r="B77" s="2" t="s">
        <v>59</v>
      </c>
      <c r="C77" s="2" t="s">
        <v>41</v>
      </c>
      <c r="D77" s="2" t="s">
        <v>5</v>
      </c>
      <c r="E77" s="12">
        <v>100000</v>
      </c>
      <c r="F77" s="1">
        <v>0.08</v>
      </c>
      <c r="G77" s="1">
        <v>-8000</v>
      </c>
      <c r="H77" s="1">
        <v>0.08</v>
      </c>
      <c r="I77" s="1">
        <v>-8022.62</v>
      </c>
      <c r="J77" s="1">
        <v>-22.62</v>
      </c>
    </row>
    <row r="78" spans="1:10" x14ac:dyDescent="0.25">
      <c r="A78" s="23">
        <v>44200</v>
      </c>
      <c r="B78" s="2" t="s">
        <v>64</v>
      </c>
      <c r="C78" s="2" t="s">
        <v>62</v>
      </c>
      <c r="D78" s="2" t="s">
        <v>2</v>
      </c>
      <c r="E78" s="12">
        <v>300000</v>
      </c>
      <c r="F78" s="1">
        <v>0.92</v>
      </c>
      <c r="G78" s="1">
        <v>276000</v>
      </c>
      <c r="H78" s="1">
        <v>0.92</v>
      </c>
      <c r="I78" s="1">
        <v>275219.59999999998</v>
      </c>
      <c r="J78" s="1">
        <v>-780.4</v>
      </c>
    </row>
    <row r="79" spans="1:10" x14ac:dyDescent="0.25">
      <c r="A79" s="23">
        <v>44200</v>
      </c>
      <c r="B79" s="2" t="s">
        <v>65</v>
      </c>
      <c r="C79" s="2" t="s">
        <v>66</v>
      </c>
      <c r="D79" s="2" t="s">
        <v>2</v>
      </c>
      <c r="E79" s="12">
        <v>35000</v>
      </c>
      <c r="F79" s="1">
        <v>0.1</v>
      </c>
      <c r="G79" s="1">
        <v>3500</v>
      </c>
      <c r="H79" s="1">
        <v>0.1</v>
      </c>
      <c r="I79" s="1">
        <v>3490.1</v>
      </c>
      <c r="J79" s="1">
        <v>-9.9</v>
      </c>
    </row>
    <row r="80" spans="1:10" x14ac:dyDescent="0.25">
      <c r="A80" s="23">
        <v>44201</v>
      </c>
      <c r="B80" s="2" t="s">
        <v>67</v>
      </c>
      <c r="C80" s="2" t="s">
        <v>68</v>
      </c>
      <c r="D80" s="2" t="s">
        <v>5</v>
      </c>
      <c r="E80" s="12">
        <v>300000</v>
      </c>
      <c r="F80" s="1">
        <v>0.21</v>
      </c>
      <c r="G80" s="1">
        <v>-63000</v>
      </c>
      <c r="H80" s="1">
        <v>0.21</v>
      </c>
      <c r="I80" s="1">
        <v>-63181.54</v>
      </c>
      <c r="J80" s="1">
        <v>-181.54</v>
      </c>
    </row>
    <row r="81" spans="1:10" x14ac:dyDescent="0.25">
      <c r="A81" s="23">
        <v>44201</v>
      </c>
      <c r="B81" s="2" t="s">
        <v>69</v>
      </c>
      <c r="C81" s="2" t="s">
        <v>41</v>
      </c>
      <c r="D81" s="2" t="s">
        <v>5</v>
      </c>
      <c r="E81" s="12">
        <v>16500</v>
      </c>
      <c r="F81" s="1">
        <v>0.15</v>
      </c>
      <c r="G81" s="1">
        <v>-2475</v>
      </c>
      <c r="H81" s="1">
        <v>0.15</v>
      </c>
      <c r="I81" s="1">
        <v>-2480.0700000000002</v>
      </c>
      <c r="J81" s="1">
        <v>-5.07</v>
      </c>
    </row>
    <row r="82" spans="1:10" x14ac:dyDescent="0.25">
      <c r="A82" s="23">
        <v>44201</v>
      </c>
      <c r="B82" s="2" t="s">
        <v>69</v>
      </c>
      <c r="C82" s="2" t="s">
        <v>41</v>
      </c>
      <c r="D82" s="2" t="s">
        <v>2</v>
      </c>
      <c r="E82" s="12">
        <v>116500</v>
      </c>
      <c r="F82" s="1">
        <v>0.15</v>
      </c>
      <c r="G82" s="1">
        <v>17475</v>
      </c>
      <c r="H82" s="1">
        <v>0.15</v>
      </c>
      <c r="I82" s="1">
        <v>17426.72</v>
      </c>
      <c r="J82" s="1">
        <v>-48.28</v>
      </c>
    </row>
    <row r="83" spans="1:10" x14ac:dyDescent="0.25">
      <c r="A83" s="23">
        <v>44201</v>
      </c>
      <c r="B83" s="2" t="s">
        <v>70</v>
      </c>
      <c r="C83" s="2" t="s">
        <v>62</v>
      </c>
      <c r="D83" s="2" t="s">
        <v>2</v>
      </c>
      <c r="E83" s="12">
        <v>100000</v>
      </c>
      <c r="F83" s="1">
        <v>1.06</v>
      </c>
      <c r="G83" s="1">
        <v>106000</v>
      </c>
      <c r="H83" s="1">
        <v>1.06</v>
      </c>
      <c r="I83" s="1">
        <v>105694.54</v>
      </c>
      <c r="J83" s="1">
        <v>-305.45999999999998</v>
      </c>
    </row>
    <row r="84" spans="1:10" x14ac:dyDescent="0.25">
      <c r="A84" s="23">
        <v>44202</v>
      </c>
      <c r="B84" s="2" t="s">
        <v>57</v>
      </c>
      <c r="C84" s="2" t="s">
        <v>58</v>
      </c>
      <c r="D84" s="2" t="s">
        <v>5</v>
      </c>
      <c r="E84" s="12">
        <v>200000</v>
      </c>
      <c r="F84" s="1">
        <v>0.03</v>
      </c>
      <c r="G84" s="1">
        <v>-6000</v>
      </c>
      <c r="H84" s="1">
        <v>0.03</v>
      </c>
      <c r="I84" s="1">
        <v>-6023.31</v>
      </c>
      <c r="J84" s="1">
        <v>-23.31</v>
      </c>
    </row>
    <row r="85" spans="1:10" x14ac:dyDescent="0.25">
      <c r="A85" s="23">
        <v>44202</v>
      </c>
      <c r="B85" s="2" t="s">
        <v>71</v>
      </c>
      <c r="C85" s="2" t="s">
        <v>10</v>
      </c>
      <c r="D85" s="2" t="s">
        <v>5</v>
      </c>
      <c r="E85" s="12">
        <v>1000000</v>
      </c>
      <c r="F85" s="1">
        <v>0.03</v>
      </c>
      <c r="G85" s="1">
        <v>-30000</v>
      </c>
      <c r="H85" s="1">
        <v>0.03</v>
      </c>
      <c r="I85" s="1">
        <v>-30116.57</v>
      </c>
      <c r="J85" s="1">
        <v>-116.57</v>
      </c>
    </row>
    <row r="86" spans="1:10" x14ac:dyDescent="0.25">
      <c r="A86" s="23">
        <v>44203</v>
      </c>
      <c r="B86" s="2" t="s">
        <v>67</v>
      </c>
      <c r="C86" s="2" t="s">
        <v>68</v>
      </c>
      <c r="D86" s="2" t="s">
        <v>2</v>
      </c>
      <c r="E86" s="12">
        <v>200000</v>
      </c>
      <c r="F86" s="1">
        <v>0.7</v>
      </c>
      <c r="G86" s="1">
        <v>139000</v>
      </c>
      <c r="H86" s="1">
        <v>0.69</v>
      </c>
      <c r="I86" s="1">
        <v>138652.44</v>
      </c>
      <c r="J86" s="1">
        <v>-347.56</v>
      </c>
    </row>
    <row r="87" spans="1:10" x14ac:dyDescent="0.25">
      <c r="A87" s="23">
        <v>44203</v>
      </c>
      <c r="B87" s="2" t="s">
        <v>63</v>
      </c>
      <c r="C87" s="2" t="s">
        <v>23</v>
      </c>
      <c r="D87" s="2" t="s">
        <v>2</v>
      </c>
      <c r="E87" s="12">
        <v>200000</v>
      </c>
      <c r="F87" s="1">
        <v>1.27</v>
      </c>
      <c r="G87" s="1">
        <v>254000</v>
      </c>
      <c r="H87" s="1">
        <v>1.27</v>
      </c>
      <c r="I87" s="1">
        <v>253364.88</v>
      </c>
      <c r="J87" s="1">
        <v>-635.12</v>
      </c>
    </row>
    <row r="88" spans="1:10" x14ac:dyDescent="0.25">
      <c r="A88" s="23">
        <v>44204</v>
      </c>
      <c r="B88" s="2" t="s">
        <v>72</v>
      </c>
      <c r="C88" s="2" t="s">
        <v>73</v>
      </c>
      <c r="D88" s="2" t="s">
        <v>2</v>
      </c>
      <c r="E88" s="12">
        <v>100000</v>
      </c>
      <c r="F88" s="1">
        <v>0.25</v>
      </c>
      <c r="G88" s="1">
        <v>24848</v>
      </c>
      <c r="H88" s="1">
        <v>0.25</v>
      </c>
      <c r="I88" s="1">
        <v>24713.14</v>
      </c>
      <c r="J88" s="1">
        <v>-134.86000000000001</v>
      </c>
    </row>
    <row r="89" spans="1:10" x14ac:dyDescent="0.25">
      <c r="A89" s="23">
        <v>44204</v>
      </c>
      <c r="B89" s="2" t="s">
        <v>71</v>
      </c>
      <c r="C89" s="2" t="s">
        <v>10</v>
      </c>
      <c r="D89" s="2" t="s">
        <v>2</v>
      </c>
      <c r="E89" s="12">
        <v>1000000</v>
      </c>
      <c r="F89" s="1">
        <v>0.02</v>
      </c>
      <c r="G89" s="1">
        <v>20000</v>
      </c>
      <c r="H89" s="1">
        <v>0.02</v>
      </c>
      <c r="I89" s="1">
        <v>19891.46</v>
      </c>
      <c r="J89" s="1">
        <v>-108.54</v>
      </c>
    </row>
    <row r="90" spans="1:10" x14ac:dyDescent="0.25">
      <c r="A90" s="23">
        <v>44207</v>
      </c>
      <c r="B90" s="2" t="s">
        <v>55</v>
      </c>
      <c r="C90" s="2" t="s">
        <v>10</v>
      </c>
      <c r="D90" s="2" t="s">
        <v>5</v>
      </c>
      <c r="E90" s="12">
        <v>300000</v>
      </c>
      <c r="F90" s="1">
        <v>0.27</v>
      </c>
      <c r="G90" s="1">
        <v>-81000</v>
      </c>
      <c r="H90" s="1">
        <v>0.27</v>
      </c>
      <c r="I90" s="1">
        <v>-81217.09</v>
      </c>
      <c r="J90" s="1">
        <v>-217.09</v>
      </c>
    </row>
    <row r="91" spans="1:10" x14ac:dyDescent="0.25">
      <c r="A91" s="23">
        <v>44207</v>
      </c>
      <c r="B91" s="2" t="s">
        <v>74</v>
      </c>
      <c r="C91" s="2" t="s">
        <v>10</v>
      </c>
      <c r="D91" s="2" t="s">
        <v>5</v>
      </c>
      <c r="E91" s="12">
        <v>300000</v>
      </c>
      <c r="F91" s="1">
        <v>0.51</v>
      </c>
      <c r="G91" s="1">
        <v>-153000</v>
      </c>
      <c r="H91" s="1">
        <v>0.51</v>
      </c>
      <c r="I91" s="1">
        <v>-153410.06</v>
      </c>
      <c r="J91" s="1">
        <v>-410.06</v>
      </c>
    </row>
    <row r="92" spans="1:10" x14ac:dyDescent="0.25">
      <c r="A92" s="23">
        <v>44208</v>
      </c>
      <c r="B92" s="2" t="s">
        <v>55</v>
      </c>
      <c r="C92" s="2" t="s">
        <v>10</v>
      </c>
      <c r="D92" s="2" t="s">
        <v>5</v>
      </c>
      <c r="E92" s="12">
        <v>200000</v>
      </c>
      <c r="F92" s="1">
        <v>0.25</v>
      </c>
      <c r="G92" s="1">
        <v>-50000</v>
      </c>
      <c r="H92" s="1">
        <v>0.25</v>
      </c>
      <c r="I92" s="1">
        <v>-50125.84</v>
      </c>
      <c r="J92" s="1">
        <v>-125.84</v>
      </c>
    </row>
    <row r="93" spans="1:10" x14ac:dyDescent="0.25">
      <c r="A93" s="23">
        <v>44208</v>
      </c>
      <c r="B93" s="2" t="s">
        <v>74</v>
      </c>
      <c r="C93" s="2" t="s">
        <v>10</v>
      </c>
      <c r="D93" s="2" t="s">
        <v>5</v>
      </c>
      <c r="E93" s="12">
        <v>200000</v>
      </c>
      <c r="F93" s="1">
        <v>0.68</v>
      </c>
      <c r="G93" s="1">
        <v>-136000</v>
      </c>
      <c r="H93" s="1">
        <v>0.68</v>
      </c>
      <c r="I93" s="1">
        <v>-136342.29</v>
      </c>
      <c r="J93" s="1">
        <v>-342.29</v>
      </c>
    </row>
    <row r="94" spans="1:10" x14ac:dyDescent="0.25">
      <c r="A94" s="23">
        <v>44209</v>
      </c>
      <c r="B94" s="2" t="s">
        <v>67</v>
      </c>
      <c r="C94" s="2" t="s">
        <v>68</v>
      </c>
      <c r="D94" s="2" t="s">
        <v>2</v>
      </c>
      <c r="E94" s="12">
        <v>100000</v>
      </c>
      <c r="F94" s="1">
        <v>0.13</v>
      </c>
      <c r="G94" s="1">
        <v>13000</v>
      </c>
      <c r="H94" s="1">
        <v>0.13</v>
      </c>
      <c r="I94" s="1">
        <v>12960.7</v>
      </c>
      <c r="J94" s="1">
        <v>-39.299999999999997</v>
      </c>
    </row>
    <row r="95" spans="1:10" x14ac:dyDescent="0.25">
      <c r="A95" s="23">
        <v>44209</v>
      </c>
      <c r="B95" s="2" t="s">
        <v>75</v>
      </c>
      <c r="C95" s="2" t="s">
        <v>76</v>
      </c>
      <c r="D95" s="2" t="s">
        <v>2</v>
      </c>
      <c r="E95" s="12">
        <v>200000</v>
      </c>
      <c r="F95" s="1">
        <v>0.03</v>
      </c>
      <c r="G95" s="1">
        <v>6000</v>
      </c>
      <c r="H95" s="1">
        <v>0.03</v>
      </c>
      <c r="I95" s="1">
        <v>5981.86</v>
      </c>
      <c r="J95" s="1">
        <v>-18.14</v>
      </c>
    </row>
    <row r="96" spans="1:10" x14ac:dyDescent="0.25">
      <c r="A96" s="23">
        <v>44209</v>
      </c>
      <c r="B96" s="2" t="s">
        <v>63</v>
      </c>
      <c r="C96" s="2" t="s">
        <v>23</v>
      </c>
      <c r="D96" s="2" t="s">
        <v>2</v>
      </c>
      <c r="E96" s="12">
        <v>100000</v>
      </c>
      <c r="F96" s="1">
        <v>0.55000000000000004</v>
      </c>
      <c r="G96" s="1">
        <v>55000</v>
      </c>
      <c r="H96" s="1">
        <v>0.55000000000000004</v>
      </c>
      <c r="I96" s="1">
        <v>54833.73</v>
      </c>
      <c r="J96" s="1">
        <v>-166.27</v>
      </c>
    </row>
    <row r="97" spans="1:10" x14ac:dyDescent="0.25">
      <c r="A97" s="23">
        <v>44209</v>
      </c>
      <c r="B97" s="2" t="s">
        <v>77</v>
      </c>
      <c r="C97" s="2" t="s">
        <v>23</v>
      </c>
      <c r="D97" s="2" t="s">
        <v>2</v>
      </c>
      <c r="E97" s="12">
        <v>100000</v>
      </c>
      <c r="F97" s="1">
        <v>0.26</v>
      </c>
      <c r="G97" s="1">
        <v>26000</v>
      </c>
      <c r="H97" s="1">
        <v>0.26</v>
      </c>
      <c r="I97" s="1">
        <v>25921.4</v>
      </c>
      <c r="J97" s="1">
        <v>-78.599999999999994</v>
      </c>
    </row>
    <row r="98" spans="1:10" x14ac:dyDescent="0.25">
      <c r="A98" s="23">
        <v>44209</v>
      </c>
      <c r="B98" s="2" t="s">
        <v>78</v>
      </c>
      <c r="C98" s="2" t="s">
        <v>79</v>
      </c>
      <c r="D98" s="2" t="s">
        <v>2</v>
      </c>
      <c r="E98" s="12">
        <v>200000</v>
      </c>
      <c r="F98" s="1">
        <v>0.13</v>
      </c>
      <c r="G98" s="1">
        <v>26000</v>
      </c>
      <c r="H98" s="1">
        <v>0.13</v>
      </c>
      <c r="I98" s="1">
        <v>25921.4</v>
      </c>
      <c r="J98" s="1">
        <v>-78.599999999999994</v>
      </c>
    </row>
    <row r="99" spans="1:10" x14ac:dyDescent="0.25">
      <c r="A99" s="23">
        <v>44209</v>
      </c>
      <c r="B99" s="2" t="s">
        <v>55</v>
      </c>
      <c r="C99" s="2" t="s">
        <v>10</v>
      </c>
      <c r="D99" s="2" t="s">
        <v>2</v>
      </c>
      <c r="E99" s="12">
        <v>200000</v>
      </c>
      <c r="F99" s="1">
        <v>0.05</v>
      </c>
      <c r="G99" s="1">
        <v>10000</v>
      </c>
      <c r="H99" s="1">
        <v>0.05</v>
      </c>
      <c r="I99" s="1">
        <v>9969.77</v>
      </c>
      <c r="J99" s="1">
        <v>-30.23</v>
      </c>
    </row>
    <row r="100" spans="1:10" x14ac:dyDescent="0.25">
      <c r="A100" s="23">
        <v>44209</v>
      </c>
      <c r="B100" s="2" t="s">
        <v>74</v>
      </c>
      <c r="C100" s="2" t="s">
        <v>10</v>
      </c>
      <c r="D100" s="2" t="s">
        <v>5</v>
      </c>
      <c r="E100" s="12">
        <v>500000</v>
      </c>
      <c r="F100" s="1">
        <v>0.38</v>
      </c>
      <c r="G100" s="1">
        <v>-189000</v>
      </c>
      <c r="H100" s="1">
        <v>0.38</v>
      </c>
      <c r="I100" s="1">
        <v>-189571.38</v>
      </c>
      <c r="J100" s="1">
        <v>-571.38</v>
      </c>
    </row>
    <row r="101" spans="1:10" x14ac:dyDescent="0.25">
      <c r="A101" s="23">
        <v>44209</v>
      </c>
      <c r="B101" s="2" t="s">
        <v>69</v>
      </c>
      <c r="C101" s="2" t="s">
        <v>41</v>
      </c>
      <c r="D101" s="2" t="s">
        <v>2</v>
      </c>
      <c r="E101" s="12">
        <v>100000</v>
      </c>
      <c r="F101" s="1">
        <v>7.0000000000000007E-2</v>
      </c>
      <c r="G101" s="1">
        <v>7000</v>
      </c>
      <c r="H101" s="1">
        <v>7.0000000000000007E-2</v>
      </c>
      <c r="I101" s="1">
        <v>6978.84</v>
      </c>
      <c r="J101" s="1">
        <v>-21.16</v>
      </c>
    </row>
    <row r="102" spans="1:10" x14ac:dyDescent="0.25">
      <c r="A102" s="23">
        <v>44211</v>
      </c>
      <c r="B102" s="2" t="s">
        <v>61</v>
      </c>
      <c r="C102" s="2" t="s">
        <v>62</v>
      </c>
      <c r="D102" s="2" t="s">
        <v>2</v>
      </c>
      <c r="E102" s="12">
        <v>300000</v>
      </c>
      <c r="F102" s="1">
        <v>0.59</v>
      </c>
      <c r="G102" s="1">
        <v>176000</v>
      </c>
      <c r="H102" s="1">
        <v>0.59</v>
      </c>
      <c r="I102" s="1">
        <v>175553.34</v>
      </c>
      <c r="J102" s="1">
        <v>-446.66</v>
      </c>
    </row>
    <row r="103" spans="1:10" x14ac:dyDescent="0.25">
      <c r="A103" s="23">
        <v>44211</v>
      </c>
      <c r="B103" s="2" t="s">
        <v>64</v>
      </c>
      <c r="C103" s="2" t="s">
        <v>62</v>
      </c>
      <c r="D103" s="2" t="s">
        <v>5</v>
      </c>
      <c r="E103" s="12">
        <v>300000</v>
      </c>
      <c r="F103" s="1">
        <v>0.33</v>
      </c>
      <c r="G103" s="1">
        <v>-98000</v>
      </c>
      <c r="H103" s="1">
        <v>0.33</v>
      </c>
      <c r="I103" s="1">
        <v>-98248.71</v>
      </c>
      <c r="J103" s="1">
        <v>-248.71</v>
      </c>
    </row>
    <row r="104" spans="1:10" x14ac:dyDescent="0.25">
      <c r="A104" s="23">
        <v>44218</v>
      </c>
      <c r="B104" s="2" t="s">
        <v>80</v>
      </c>
      <c r="C104" s="2" t="s">
        <v>10</v>
      </c>
      <c r="D104" s="2" t="s">
        <v>5</v>
      </c>
      <c r="E104" s="12">
        <v>300000</v>
      </c>
      <c r="F104" s="1">
        <v>0.38</v>
      </c>
      <c r="G104" s="1">
        <v>-114000</v>
      </c>
      <c r="H104" s="1">
        <v>0.38</v>
      </c>
      <c r="I104" s="1">
        <v>-114289.51</v>
      </c>
      <c r="J104" s="1">
        <v>-289.51</v>
      </c>
    </row>
    <row r="105" spans="1:10" x14ac:dyDescent="0.25">
      <c r="A105" s="23">
        <v>44222</v>
      </c>
      <c r="B105" s="2" t="s">
        <v>80</v>
      </c>
      <c r="C105" s="2" t="s">
        <v>10</v>
      </c>
      <c r="D105" s="2" t="s">
        <v>2</v>
      </c>
      <c r="E105" s="12">
        <v>150000</v>
      </c>
      <c r="F105" s="1">
        <v>0.57999999999999996</v>
      </c>
      <c r="G105" s="1">
        <v>87000</v>
      </c>
      <c r="H105" s="1">
        <v>0.57999999999999996</v>
      </c>
      <c r="I105" s="1">
        <v>86768.51</v>
      </c>
      <c r="J105" s="1">
        <v>-231.49</v>
      </c>
    </row>
    <row r="106" spans="1:10" x14ac:dyDescent="0.25">
      <c r="A106" s="23">
        <v>44224</v>
      </c>
      <c r="B106" s="2" t="s">
        <v>81</v>
      </c>
      <c r="C106" s="2" t="s">
        <v>62</v>
      </c>
      <c r="D106" s="2" t="s">
        <v>5</v>
      </c>
      <c r="E106" s="12">
        <v>100000</v>
      </c>
      <c r="F106" s="1">
        <v>2.56</v>
      </c>
      <c r="G106" s="1">
        <v>-256000</v>
      </c>
      <c r="H106" s="1">
        <v>2.57</v>
      </c>
      <c r="I106" s="1">
        <v>-256642.13</v>
      </c>
      <c r="J106" s="1">
        <v>-642.13</v>
      </c>
    </row>
    <row r="107" spans="1:10" x14ac:dyDescent="0.25">
      <c r="A107" s="23">
        <v>44237</v>
      </c>
      <c r="B107" s="2" t="s">
        <v>81</v>
      </c>
      <c r="C107" s="2" t="s">
        <v>62</v>
      </c>
      <c r="D107" s="2" t="s">
        <v>2</v>
      </c>
      <c r="E107" s="12">
        <v>100000</v>
      </c>
      <c r="F107" s="1">
        <v>3.28</v>
      </c>
      <c r="G107" s="1">
        <v>328000</v>
      </c>
      <c r="H107" s="1">
        <v>3.27</v>
      </c>
      <c r="I107" s="1">
        <v>327184.49</v>
      </c>
      <c r="J107" s="1">
        <v>-815.51</v>
      </c>
    </row>
    <row r="108" spans="1:10" x14ac:dyDescent="0.25">
      <c r="A108" s="23">
        <v>44238</v>
      </c>
      <c r="B108" s="2" t="s">
        <v>81</v>
      </c>
      <c r="C108" s="2" t="s">
        <v>62</v>
      </c>
      <c r="D108" s="2" t="s">
        <v>5</v>
      </c>
      <c r="E108" s="12">
        <v>100000</v>
      </c>
      <c r="F108" s="1">
        <v>1.81</v>
      </c>
      <c r="G108" s="1">
        <v>-181000</v>
      </c>
      <c r="H108" s="1">
        <v>1.81</v>
      </c>
      <c r="I108" s="1">
        <v>-181450.02</v>
      </c>
      <c r="J108" s="1">
        <v>-450.02</v>
      </c>
    </row>
    <row r="109" spans="1:10" x14ac:dyDescent="0.25">
      <c r="A109" s="23">
        <v>44244</v>
      </c>
      <c r="B109" s="2" t="s">
        <v>81</v>
      </c>
      <c r="C109" s="2" t="s">
        <v>62</v>
      </c>
      <c r="D109" s="2" t="s">
        <v>2</v>
      </c>
      <c r="E109" s="12">
        <v>100000</v>
      </c>
      <c r="F109" s="1">
        <v>3.31</v>
      </c>
      <c r="G109" s="1">
        <v>331000</v>
      </c>
      <c r="H109" s="1">
        <v>3.3</v>
      </c>
      <c r="I109" s="1">
        <v>330174.21000000002</v>
      </c>
      <c r="J109" s="1">
        <v>-825.79</v>
      </c>
    </row>
    <row r="110" spans="1:10" x14ac:dyDescent="0.25">
      <c r="A110" s="23">
        <v>44244</v>
      </c>
      <c r="B110" s="2" t="s">
        <v>82</v>
      </c>
      <c r="C110" s="2" t="s">
        <v>83</v>
      </c>
      <c r="D110" s="2" t="s">
        <v>5</v>
      </c>
      <c r="E110" s="12">
        <v>100000</v>
      </c>
      <c r="F110" s="1">
        <v>3.09</v>
      </c>
      <c r="G110" s="1">
        <v>-309000</v>
      </c>
      <c r="H110" s="1">
        <v>3.1</v>
      </c>
      <c r="I110" s="1">
        <v>-309770.89</v>
      </c>
      <c r="J110" s="1">
        <v>-770.89</v>
      </c>
    </row>
    <row r="111" spans="1:10" x14ac:dyDescent="0.25">
      <c r="A111" s="23">
        <v>44246</v>
      </c>
      <c r="B111" s="2" t="s">
        <v>82</v>
      </c>
      <c r="C111" s="2" t="s">
        <v>83</v>
      </c>
      <c r="D111" s="2" t="s">
        <v>2</v>
      </c>
      <c r="E111" s="12">
        <v>100000</v>
      </c>
      <c r="F111" s="1">
        <v>3.6</v>
      </c>
      <c r="G111" s="1">
        <v>360000</v>
      </c>
      <c r="H111" s="1">
        <v>3.59</v>
      </c>
      <c r="I111" s="1">
        <v>359105.02</v>
      </c>
      <c r="J111" s="1">
        <v>-894.98</v>
      </c>
    </row>
    <row r="112" spans="1:10" x14ac:dyDescent="0.25">
      <c r="A112" s="23">
        <v>44249</v>
      </c>
      <c r="B112" s="2" t="s">
        <v>84</v>
      </c>
      <c r="C112" s="2" t="s">
        <v>10</v>
      </c>
      <c r="D112" s="2" t="s">
        <v>5</v>
      </c>
      <c r="E112" s="12">
        <v>100000</v>
      </c>
      <c r="F112" s="1">
        <v>0.62</v>
      </c>
      <c r="G112" s="1">
        <v>-62000</v>
      </c>
      <c r="H112" s="1">
        <v>0.62</v>
      </c>
      <c r="I112" s="1">
        <v>-62154.18</v>
      </c>
      <c r="J112" s="1">
        <v>-154.18</v>
      </c>
    </row>
    <row r="113" spans="1:10" x14ac:dyDescent="0.25">
      <c r="A113" s="23">
        <v>44250</v>
      </c>
      <c r="B113" s="2" t="s">
        <v>85</v>
      </c>
      <c r="C113" s="2" t="s">
        <v>86</v>
      </c>
      <c r="D113" s="2" t="s">
        <v>2</v>
      </c>
      <c r="E113" s="12">
        <v>100000</v>
      </c>
      <c r="F113" s="1">
        <v>0.19</v>
      </c>
      <c r="G113" s="1">
        <v>19000</v>
      </c>
      <c r="H113" s="1">
        <v>0.19</v>
      </c>
      <c r="I113" s="1">
        <v>18946.8</v>
      </c>
      <c r="J113" s="1">
        <v>-53.2</v>
      </c>
    </row>
    <row r="114" spans="1:10" x14ac:dyDescent="0.25">
      <c r="A114" s="23">
        <v>44250</v>
      </c>
      <c r="B114" s="2" t="s">
        <v>87</v>
      </c>
      <c r="C114" s="2" t="s">
        <v>88</v>
      </c>
      <c r="D114" s="2" t="s">
        <v>2</v>
      </c>
      <c r="E114" s="12">
        <v>100000</v>
      </c>
      <c r="F114" s="1">
        <v>0.19</v>
      </c>
      <c r="G114" s="1">
        <v>19000</v>
      </c>
      <c r="H114" s="1">
        <v>0.19</v>
      </c>
      <c r="I114" s="1">
        <v>18946.8</v>
      </c>
      <c r="J114" s="1">
        <v>-53.2</v>
      </c>
    </row>
    <row r="115" spans="1:10" x14ac:dyDescent="0.25">
      <c r="A115" s="23">
        <v>44250</v>
      </c>
      <c r="B115" s="2" t="s">
        <v>89</v>
      </c>
      <c r="C115" s="2" t="s">
        <v>54</v>
      </c>
      <c r="D115" s="2" t="s">
        <v>2</v>
      </c>
      <c r="E115" s="12">
        <v>100000</v>
      </c>
      <c r="F115" s="1">
        <v>0.27</v>
      </c>
      <c r="G115" s="1">
        <v>27000</v>
      </c>
      <c r="H115" s="1">
        <v>0.27</v>
      </c>
      <c r="I115" s="1">
        <v>26924.400000000001</v>
      </c>
      <c r="J115" s="1">
        <v>-75.599999999999994</v>
      </c>
    </row>
    <row r="116" spans="1:10" x14ac:dyDescent="0.25">
      <c r="A116" s="23">
        <v>44250</v>
      </c>
      <c r="B116" s="2" t="s">
        <v>84</v>
      </c>
      <c r="C116" s="2" t="s">
        <v>10</v>
      </c>
      <c r="D116" s="2" t="s">
        <v>5</v>
      </c>
      <c r="E116" s="12">
        <v>300000</v>
      </c>
      <c r="F116" s="1">
        <v>0.81</v>
      </c>
      <c r="G116" s="1">
        <v>-243990</v>
      </c>
      <c r="H116" s="1">
        <v>0.82</v>
      </c>
      <c r="I116" s="1">
        <v>-244673.13</v>
      </c>
      <c r="J116" s="1">
        <v>-683.13</v>
      </c>
    </row>
    <row r="117" spans="1:10" x14ac:dyDescent="0.25">
      <c r="A117" s="23">
        <v>44250</v>
      </c>
      <c r="B117" s="2" t="s">
        <v>90</v>
      </c>
      <c r="C117" s="2" t="s">
        <v>91</v>
      </c>
      <c r="D117" s="2" t="s">
        <v>2</v>
      </c>
      <c r="E117" s="12">
        <v>100000</v>
      </c>
      <c r="F117" s="1">
        <v>0.15</v>
      </c>
      <c r="G117" s="1">
        <v>15000</v>
      </c>
      <c r="H117" s="1">
        <v>0.15</v>
      </c>
      <c r="I117" s="1">
        <v>14958</v>
      </c>
      <c r="J117" s="1">
        <v>-42</v>
      </c>
    </row>
    <row r="118" spans="1:10" x14ac:dyDescent="0.25">
      <c r="A118" s="23">
        <v>44251</v>
      </c>
      <c r="B118" s="2" t="s">
        <v>92</v>
      </c>
      <c r="C118" s="2" t="s">
        <v>76</v>
      </c>
      <c r="D118" s="2" t="s">
        <v>5</v>
      </c>
      <c r="E118" s="12">
        <v>100000</v>
      </c>
      <c r="F118" s="1">
        <v>0.53</v>
      </c>
      <c r="G118" s="1">
        <v>-53370</v>
      </c>
      <c r="H118" s="1">
        <v>0.54</v>
      </c>
      <c r="I118" s="1">
        <v>-53505.39</v>
      </c>
      <c r="J118" s="1">
        <v>-135.38999999999999</v>
      </c>
    </row>
    <row r="119" spans="1:10" x14ac:dyDescent="0.25">
      <c r="A119" s="23">
        <v>44251</v>
      </c>
      <c r="B119" s="2" t="s">
        <v>93</v>
      </c>
      <c r="C119" s="2" t="s">
        <v>94</v>
      </c>
      <c r="D119" s="2" t="s">
        <v>2</v>
      </c>
      <c r="E119" s="12">
        <v>200000</v>
      </c>
      <c r="F119" s="1">
        <v>0.34</v>
      </c>
      <c r="G119" s="1">
        <v>68000</v>
      </c>
      <c r="H119" s="1">
        <v>0.34</v>
      </c>
      <c r="I119" s="1">
        <v>67827.5</v>
      </c>
      <c r="J119" s="1">
        <v>-172.5</v>
      </c>
    </row>
    <row r="120" spans="1:10" x14ac:dyDescent="0.25">
      <c r="A120" s="23">
        <v>44251</v>
      </c>
      <c r="B120" s="2" t="s">
        <v>95</v>
      </c>
      <c r="C120" s="2" t="s">
        <v>10</v>
      </c>
      <c r="D120" s="2" t="s">
        <v>2</v>
      </c>
      <c r="E120" s="12">
        <v>500000</v>
      </c>
      <c r="F120" s="1">
        <v>0.25</v>
      </c>
      <c r="G120" s="1">
        <v>125000</v>
      </c>
      <c r="H120" s="1">
        <v>0.25</v>
      </c>
      <c r="I120" s="1">
        <v>124682.9</v>
      </c>
      <c r="J120" s="1">
        <v>-317.10000000000002</v>
      </c>
    </row>
    <row r="121" spans="1:10" x14ac:dyDescent="0.25">
      <c r="A121" s="23">
        <v>44251</v>
      </c>
      <c r="B121" s="2" t="s">
        <v>90</v>
      </c>
      <c r="C121" s="2" t="s">
        <v>91</v>
      </c>
      <c r="D121" s="2" t="s">
        <v>2</v>
      </c>
      <c r="E121" s="12">
        <v>200000</v>
      </c>
      <c r="F121" s="1">
        <v>0.2</v>
      </c>
      <c r="G121" s="1">
        <v>40000</v>
      </c>
      <c r="H121" s="1">
        <v>0.2</v>
      </c>
      <c r="I121" s="1">
        <v>39898.53</v>
      </c>
      <c r="J121" s="1">
        <v>-101.47</v>
      </c>
    </row>
    <row r="122" spans="1:10" x14ac:dyDescent="0.25">
      <c r="A122" s="23">
        <v>44251</v>
      </c>
      <c r="B122" s="2" t="s">
        <v>82</v>
      </c>
      <c r="C122" s="2" t="s">
        <v>83</v>
      </c>
      <c r="D122" s="2" t="s">
        <v>5</v>
      </c>
      <c r="E122" s="12">
        <v>100000</v>
      </c>
      <c r="F122" s="1">
        <v>3.38</v>
      </c>
      <c r="G122" s="1">
        <v>-337500</v>
      </c>
      <c r="H122" s="1">
        <v>3.38</v>
      </c>
      <c r="I122" s="1">
        <v>-338356.17</v>
      </c>
      <c r="J122" s="1">
        <v>-856.17</v>
      </c>
    </row>
    <row r="123" spans="1:10" x14ac:dyDescent="0.25">
      <c r="A123" s="23">
        <v>44252</v>
      </c>
      <c r="B123" s="2" t="s">
        <v>84</v>
      </c>
      <c r="C123" s="2" t="s">
        <v>10</v>
      </c>
      <c r="D123" s="2" t="s">
        <v>5</v>
      </c>
      <c r="E123" s="12">
        <v>100000</v>
      </c>
      <c r="F123" s="1">
        <v>1.3</v>
      </c>
      <c r="G123" s="1">
        <v>-129560</v>
      </c>
      <c r="H123" s="1">
        <v>1.3</v>
      </c>
      <c r="I123" s="1">
        <v>-129886.07</v>
      </c>
      <c r="J123" s="1">
        <v>-326.07</v>
      </c>
    </row>
    <row r="124" spans="1:10" x14ac:dyDescent="0.25">
      <c r="A124" s="23">
        <v>44252</v>
      </c>
      <c r="B124" s="2" t="s">
        <v>96</v>
      </c>
      <c r="C124" s="2" t="s">
        <v>10</v>
      </c>
      <c r="D124" s="2" t="s">
        <v>5</v>
      </c>
      <c r="E124" s="12">
        <v>100000</v>
      </c>
      <c r="F124" s="1">
        <v>0.56000000000000005</v>
      </c>
      <c r="G124" s="1">
        <v>-56000</v>
      </c>
      <c r="H124" s="1">
        <v>0.56000000000000005</v>
      </c>
      <c r="I124" s="1">
        <v>-56140.94</v>
      </c>
      <c r="J124" s="1">
        <v>-140.94</v>
      </c>
    </row>
    <row r="125" spans="1:10" x14ac:dyDescent="0.25">
      <c r="A125" s="23">
        <v>44256</v>
      </c>
      <c r="B125" s="2" t="s">
        <v>97</v>
      </c>
      <c r="C125" s="2" t="s">
        <v>10</v>
      </c>
      <c r="D125" s="2" t="s">
        <v>2</v>
      </c>
      <c r="E125" s="12">
        <v>200000</v>
      </c>
      <c r="F125" s="1">
        <v>0.11</v>
      </c>
      <c r="G125" s="1">
        <v>22000</v>
      </c>
      <c r="H125" s="1">
        <v>0.11</v>
      </c>
      <c r="I125" s="1">
        <v>21872.95</v>
      </c>
      <c r="J125" s="1">
        <v>-127.05</v>
      </c>
    </row>
    <row r="126" spans="1:10" x14ac:dyDescent="0.25">
      <c r="A126" s="23">
        <v>44256</v>
      </c>
      <c r="B126" s="2" t="s">
        <v>95</v>
      </c>
      <c r="C126" s="2" t="s">
        <v>10</v>
      </c>
      <c r="D126" s="2" t="s">
        <v>2</v>
      </c>
      <c r="E126" s="12">
        <v>100000</v>
      </c>
      <c r="F126" s="1">
        <v>0.09</v>
      </c>
      <c r="G126" s="1">
        <v>9000</v>
      </c>
      <c r="H126" s="1">
        <v>0.09</v>
      </c>
      <c r="I126" s="1">
        <v>8948.0300000000007</v>
      </c>
      <c r="J126" s="1">
        <v>-51.97</v>
      </c>
    </row>
    <row r="127" spans="1:10" x14ac:dyDescent="0.25">
      <c r="A127" s="23">
        <v>44257</v>
      </c>
      <c r="B127" s="2" t="s">
        <v>98</v>
      </c>
      <c r="C127" s="2" t="s">
        <v>10</v>
      </c>
      <c r="D127" s="2" t="s">
        <v>5</v>
      </c>
      <c r="E127" s="12">
        <v>100000</v>
      </c>
      <c r="F127" s="1">
        <v>0.5</v>
      </c>
      <c r="G127" s="1">
        <v>-50000</v>
      </c>
      <c r="H127" s="1">
        <v>0.5</v>
      </c>
      <c r="I127" s="1">
        <v>-50124.87</v>
      </c>
      <c r="J127" s="1">
        <v>-124.87</v>
      </c>
    </row>
    <row r="128" spans="1:10" x14ac:dyDescent="0.25">
      <c r="A128" s="23">
        <v>44257</v>
      </c>
      <c r="B128" s="2" t="s">
        <v>82</v>
      </c>
      <c r="C128" s="2" t="s">
        <v>83</v>
      </c>
      <c r="D128" s="2" t="s">
        <v>2</v>
      </c>
      <c r="E128" s="12">
        <v>100000</v>
      </c>
      <c r="F128" s="1">
        <v>4.38</v>
      </c>
      <c r="G128" s="1">
        <v>438000</v>
      </c>
      <c r="H128" s="1">
        <v>4.37</v>
      </c>
      <c r="I128" s="1">
        <v>436906.04</v>
      </c>
      <c r="J128" s="1">
        <v>-1093.96</v>
      </c>
    </row>
    <row r="129" spans="1:10" x14ac:dyDescent="0.25">
      <c r="A129" s="23">
        <v>44260</v>
      </c>
      <c r="B129" s="2" t="s">
        <v>92</v>
      </c>
      <c r="C129" s="2" t="s">
        <v>76</v>
      </c>
      <c r="D129" s="2" t="s">
        <v>5</v>
      </c>
      <c r="E129" s="12">
        <v>4200</v>
      </c>
      <c r="F129" s="1">
        <v>0.16</v>
      </c>
      <c r="G129" s="1">
        <v>-672</v>
      </c>
      <c r="H129" s="1">
        <v>0.16</v>
      </c>
      <c r="I129" s="1">
        <v>-673.96</v>
      </c>
      <c r="J129" s="1">
        <v>-1.96</v>
      </c>
    </row>
    <row r="130" spans="1:10" x14ac:dyDescent="0.25">
      <c r="A130" s="23">
        <v>44260</v>
      </c>
      <c r="B130" s="2" t="s">
        <v>92</v>
      </c>
      <c r="C130" s="2" t="s">
        <v>76</v>
      </c>
      <c r="D130" s="2" t="s">
        <v>2</v>
      </c>
      <c r="E130" s="12">
        <v>100000</v>
      </c>
      <c r="F130" s="1">
        <v>0.26</v>
      </c>
      <c r="G130" s="1">
        <v>26000</v>
      </c>
      <c r="H130" s="1">
        <v>0.26</v>
      </c>
      <c r="I130" s="1">
        <v>25899.11</v>
      </c>
      <c r="J130" s="1">
        <v>-100.89</v>
      </c>
    </row>
    <row r="131" spans="1:10" x14ac:dyDescent="0.25">
      <c r="A131" s="23">
        <v>44263</v>
      </c>
      <c r="B131" s="2" t="s">
        <v>92</v>
      </c>
      <c r="C131" s="2" t="s">
        <v>4</v>
      </c>
      <c r="D131" s="2" t="s">
        <v>5</v>
      </c>
      <c r="E131" s="12">
        <v>100000</v>
      </c>
      <c r="F131" s="1">
        <v>0.15</v>
      </c>
      <c r="G131" s="1">
        <v>-15000</v>
      </c>
      <c r="H131" s="1">
        <v>0.15</v>
      </c>
      <c r="I131" s="1">
        <v>-15065.92</v>
      </c>
      <c r="J131" s="1">
        <v>-65.92</v>
      </c>
    </row>
    <row r="132" spans="1:10" x14ac:dyDescent="0.25">
      <c r="A132" s="23">
        <v>44264</v>
      </c>
      <c r="B132" s="2" t="s">
        <v>92</v>
      </c>
      <c r="C132" s="2" t="s">
        <v>4</v>
      </c>
      <c r="D132" s="2" t="s">
        <v>2</v>
      </c>
      <c r="E132" s="12">
        <v>104200</v>
      </c>
      <c r="F132" s="1">
        <v>0.36</v>
      </c>
      <c r="G132" s="1">
        <v>37512</v>
      </c>
      <c r="H132" s="1">
        <v>0.36</v>
      </c>
      <c r="I132" s="1">
        <v>37415.919999999998</v>
      </c>
      <c r="J132" s="1">
        <v>-96.08</v>
      </c>
    </row>
    <row r="133" spans="1:10" x14ac:dyDescent="0.25">
      <c r="A133" s="23">
        <v>44265</v>
      </c>
      <c r="B133" s="2" t="s">
        <v>98</v>
      </c>
      <c r="C133" s="2" t="s">
        <v>10</v>
      </c>
      <c r="D133" s="2" t="s">
        <v>2</v>
      </c>
      <c r="E133" s="12">
        <v>300000</v>
      </c>
      <c r="F133" s="1">
        <v>0.08</v>
      </c>
      <c r="G133" s="1">
        <v>24000</v>
      </c>
      <c r="H133" s="1">
        <v>0.08</v>
      </c>
      <c r="I133" s="1">
        <v>23857.78</v>
      </c>
      <c r="J133" s="1">
        <v>-142.22</v>
      </c>
    </row>
    <row r="134" spans="1:10" x14ac:dyDescent="0.25">
      <c r="A134" s="23">
        <v>44265</v>
      </c>
      <c r="B134" s="2" t="s">
        <v>84</v>
      </c>
      <c r="C134" s="2" t="s">
        <v>10</v>
      </c>
      <c r="D134" s="2" t="s">
        <v>2</v>
      </c>
      <c r="E134" s="12">
        <v>500000</v>
      </c>
      <c r="F134" s="1">
        <v>0.05</v>
      </c>
      <c r="G134" s="1">
        <v>24000</v>
      </c>
      <c r="H134" s="1">
        <v>0.05</v>
      </c>
      <c r="I134" s="1">
        <v>23857.78</v>
      </c>
      <c r="J134" s="1">
        <v>-142.22</v>
      </c>
    </row>
    <row r="135" spans="1:10" x14ac:dyDescent="0.25">
      <c r="A135" s="23">
        <v>44265</v>
      </c>
      <c r="B135" s="2" t="s">
        <v>120</v>
      </c>
      <c r="C135" s="2" t="s">
        <v>41</v>
      </c>
      <c r="D135" s="2" t="s">
        <v>2</v>
      </c>
      <c r="E135" s="12">
        <v>298900</v>
      </c>
      <c r="F135" s="1">
        <v>0.18</v>
      </c>
      <c r="G135" s="1">
        <v>53802</v>
      </c>
      <c r="H135" s="1">
        <v>0.18</v>
      </c>
      <c r="I135" s="1">
        <v>53483.17</v>
      </c>
      <c r="J135" s="1">
        <v>-318.83</v>
      </c>
    </row>
    <row r="136" spans="1:10" x14ac:dyDescent="0.25">
      <c r="A136" s="23">
        <v>44265</v>
      </c>
      <c r="B136" s="2" t="s">
        <v>121</v>
      </c>
      <c r="C136" s="2" t="s">
        <v>41</v>
      </c>
      <c r="D136" s="2" t="s">
        <v>2</v>
      </c>
      <c r="E136" s="12">
        <v>1100</v>
      </c>
      <c r="F136" s="1">
        <v>0.11</v>
      </c>
      <c r="G136" s="1">
        <v>121</v>
      </c>
      <c r="H136" s="1">
        <v>0.11</v>
      </c>
      <c r="I136" s="1">
        <v>120.28</v>
      </c>
      <c r="J136" s="1">
        <v>-0.72</v>
      </c>
    </row>
    <row r="137" spans="1:10" x14ac:dyDescent="0.25">
      <c r="A137" s="23">
        <v>44265</v>
      </c>
      <c r="B137" s="2" t="s">
        <v>90</v>
      </c>
      <c r="C137" s="2" t="s">
        <v>41</v>
      </c>
      <c r="D137" s="2" t="s">
        <v>5</v>
      </c>
      <c r="E137" s="12">
        <v>300000</v>
      </c>
      <c r="F137" s="1">
        <v>0.06</v>
      </c>
      <c r="G137" s="1">
        <v>-18000</v>
      </c>
      <c r="H137" s="1">
        <v>0.06</v>
      </c>
      <c r="I137" s="1">
        <v>-18106.669999999998</v>
      </c>
      <c r="J137" s="1">
        <v>-106.67</v>
      </c>
    </row>
    <row r="138" spans="1:10" x14ac:dyDescent="0.25">
      <c r="A138" s="23">
        <v>44266</v>
      </c>
      <c r="B138" s="2" t="s">
        <v>122</v>
      </c>
      <c r="C138" s="2" t="s">
        <v>10</v>
      </c>
      <c r="D138" s="2" t="s">
        <v>5</v>
      </c>
      <c r="E138" s="12">
        <v>200000</v>
      </c>
      <c r="F138" s="1">
        <v>0.32</v>
      </c>
      <c r="G138" s="1">
        <v>-64200</v>
      </c>
      <c r="H138" s="1">
        <v>0.32</v>
      </c>
      <c r="I138" s="1">
        <v>-64401.36</v>
      </c>
      <c r="J138" s="1">
        <v>-201.36</v>
      </c>
    </row>
    <row r="139" spans="1:10" x14ac:dyDescent="0.25">
      <c r="A139" s="23">
        <v>44266</v>
      </c>
      <c r="B139" s="2" t="s">
        <v>122</v>
      </c>
      <c r="C139" s="2" t="s">
        <v>10</v>
      </c>
      <c r="D139" s="2" t="s">
        <v>2</v>
      </c>
      <c r="E139" s="12">
        <v>100000</v>
      </c>
      <c r="F139" s="1">
        <v>0.3</v>
      </c>
      <c r="G139" s="1">
        <v>29650</v>
      </c>
      <c r="H139" s="1">
        <v>0.3</v>
      </c>
      <c r="I139" s="1">
        <v>29575.55</v>
      </c>
      <c r="J139" s="1">
        <v>-74.45</v>
      </c>
    </row>
    <row r="140" spans="1:10" x14ac:dyDescent="0.25">
      <c r="A140" s="23">
        <v>44266</v>
      </c>
      <c r="B140" s="2" t="s">
        <v>98</v>
      </c>
      <c r="C140" s="2" t="s">
        <v>10</v>
      </c>
      <c r="D140" s="2" t="s">
        <v>5</v>
      </c>
      <c r="E140" s="12">
        <v>100000</v>
      </c>
      <c r="F140" s="1">
        <v>0.12</v>
      </c>
      <c r="G140" s="1">
        <v>-12000</v>
      </c>
      <c r="H140" s="1">
        <v>0.12</v>
      </c>
      <c r="I140" s="1">
        <v>-12046.63</v>
      </c>
      <c r="J140" s="1">
        <v>-46.63</v>
      </c>
    </row>
    <row r="141" spans="1:10" x14ac:dyDescent="0.25">
      <c r="A141" s="23">
        <v>44266</v>
      </c>
      <c r="B141" s="2" t="s">
        <v>96</v>
      </c>
      <c r="C141" s="2" t="s">
        <v>10</v>
      </c>
      <c r="D141" s="2" t="s">
        <v>2</v>
      </c>
      <c r="E141" s="12">
        <v>700000</v>
      </c>
      <c r="F141" s="1">
        <v>0.02</v>
      </c>
      <c r="G141" s="1">
        <v>14000</v>
      </c>
      <c r="H141" s="1">
        <v>0.02</v>
      </c>
      <c r="I141" s="1">
        <v>13945.6</v>
      </c>
      <c r="J141" s="1">
        <v>-54.4</v>
      </c>
    </row>
    <row r="142" spans="1:10" x14ac:dyDescent="0.25">
      <c r="A142" s="23">
        <v>44266</v>
      </c>
      <c r="B142" s="2" t="s">
        <v>123</v>
      </c>
      <c r="C142" s="2" t="s">
        <v>10</v>
      </c>
      <c r="D142" s="2" t="s">
        <v>2</v>
      </c>
      <c r="E142" s="12">
        <v>100000</v>
      </c>
      <c r="F142" s="1">
        <v>0.28999999999999998</v>
      </c>
      <c r="G142" s="1">
        <v>29000</v>
      </c>
      <c r="H142" s="1">
        <v>0.28999999999999998</v>
      </c>
      <c r="I142" s="1">
        <v>28887.31</v>
      </c>
      <c r="J142" s="1">
        <v>-112.69</v>
      </c>
    </row>
    <row r="143" spans="1:10" x14ac:dyDescent="0.25">
      <c r="A143" s="23">
        <v>44267</v>
      </c>
      <c r="B143" s="2" t="s">
        <v>124</v>
      </c>
      <c r="C143" s="2" t="s">
        <v>34</v>
      </c>
      <c r="D143" s="2" t="s">
        <v>2</v>
      </c>
      <c r="E143" s="12">
        <v>60000</v>
      </c>
      <c r="F143" s="1">
        <v>0.06</v>
      </c>
      <c r="G143" s="1">
        <v>3600</v>
      </c>
      <c r="H143" s="1">
        <v>0.06</v>
      </c>
      <c r="I143" s="1">
        <v>3536.07</v>
      </c>
      <c r="J143" s="1">
        <v>-63.93</v>
      </c>
    </row>
    <row r="144" spans="1:10" x14ac:dyDescent="0.25">
      <c r="A144" s="23">
        <v>44267</v>
      </c>
      <c r="B144" s="2" t="s">
        <v>125</v>
      </c>
      <c r="C144" s="2" t="s">
        <v>4</v>
      </c>
      <c r="D144" s="2" t="s">
        <v>2</v>
      </c>
      <c r="E144" s="12">
        <v>100000</v>
      </c>
      <c r="F144" s="1">
        <v>0.02</v>
      </c>
      <c r="G144" s="1">
        <v>2000</v>
      </c>
      <c r="H144" s="1">
        <v>0.02</v>
      </c>
      <c r="I144" s="1">
        <v>1964.49</v>
      </c>
      <c r="J144" s="1">
        <v>-35.51</v>
      </c>
    </row>
    <row r="145" spans="1:10" x14ac:dyDescent="0.25">
      <c r="A145" s="23">
        <v>44270</v>
      </c>
      <c r="B145" s="2" t="s">
        <v>126</v>
      </c>
      <c r="C145" s="2" t="s">
        <v>34</v>
      </c>
      <c r="D145" s="2" t="s">
        <v>2</v>
      </c>
      <c r="E145" s="12">
        <v>160000</v>
      </c>
      <c r="F145" s="1">
        <v>0.22</v>
      </c>
      <c r="G145" s="1">
        <v>35200</v>
      </c>
      <c r="H145" s="1">
        <v>0.22</v>
      </c>
      <c r="I145" s="1">
        <v>35108.199999999997</v>
      </c>
      <c r="J145" s="1">
        <v>-91.8</v>
      </c>
    </row>
    <row r="146" spans="1:10" x14ac:dyDescent="0.25">
      <c r="A146" s="23">
        <v>44270</v>
      </c>
      <c r="B146" s="2" t="s">
        <v>127</v>
      </c>
      <c r="C146" s="2" t="s">
        <v>76</v>
      </c>
      <c r="D146" s="2" t="s">
        <v>5</v>
      </c>
      <c r="E146" s="12">
        <v>100000</v>
      </c>
      <c r="F146" s="1">
        <v>0.84</v>
      </c>
      <c r="G146" s="1">
        <v>-84000</v>
      </c>
      <c r="H146" s="1">
        <v>0.84</v>
      </c>
      <c r="I146" s="1">
        <v>-84219.07</v>
      </c>
      <c r="J146" s="1">
        <v>-219.07</v>
      </c>
    </row>
    <row r="147" spans="1:10" x14ac:dyDescent="0.25">
      <c r="A147" s="23">
        <v>44270</v>
      </c>
      <c r="B147" s="2" t="s">
        <v>123</v>
      </c>
      <c r="C147" s="2" t="s">
        <v>10</v>
      </c>
      <c r="D147" s="2" t="s">
        <v>5</v>
      </c>
      <c r="E147" s="12">
        <v>100000</v>
      </c>
      <c r="F147" s="1">
        <v>0.28999999999999998</v>
      </c>
      <c r="G147" s="1">
        <v>-29000</v>
      </c>
      <c r="H147" s="1">
        <v>0.28999999999999998</v>
      </c>
      <c r="I147" s="1">
        <v>-29075.63</v>
      </c>
      <c r="J147" s="1">
        <v>-75.63</v>
      </c>
    </row>
    <row r="148" spans="1:10" x14ac:dyDescent="0.25">
      <c r="A148" s="23">
        <v>44271</v>
      </c>
      <c r="B148" s="2" t="s">
        <v>126</v>
      </c>
      <c r="C148" s="2" t="s">
        <v>34</v>
      </c>
      <c r="D148" s="2" t="s">
        <v>5</v>
      </c>
      <c r="E148" s="12">
        <v>160000</v>
      </c>
      <c r="F148" s="1">
        <v>0.17</v>
      </c>
      <c r="G148" s="1">
        <v>-27097</v>
      </c>
      <c r="H148" s="1">
        <v>0.17</v>
      </c>
      <c r="I148" s="1">
        <v>-27179.21</v>
      </c>
      <c r="J148" s="1">
        <v>-82.21</v>
      </c>
    </row>
    <row r="149" spans="1:10" x14ac:dyDescent="0.25">
      <c r="A149" s="23">
        <v>44271</v>
      </c>
      <c r="B149" s="2" t="s">
        <v>128</v>
      </c>
      <c r="C149" s="2" t="s">
        <v>91</v>
      </c>
      <c r="D149" s="2" t="s">
        <v>2</v>
      </c>
      <c r="E149" s="12">
        <v>300000</v>
      </c>
      <c r="F149" s="1">
        <v>0.56000000000000005</v>
      </c>
      <c r="G149" s="1">
        <v>167008</v>
      </c>
      <c r="H149" s="1">
        <v>0.56000000000000005</v>
      </c>
      <c r="I149" s="1">
        <v>166501.35</v>
      </c>
      <c r="J149" s="1">
        <v>-506.65</v>
      </c>
    </row>
    <row r="150" spans="1:10" x14ac:dyDescent="0.25">
      <c r="A150" s="23">
        <v>44272</v>
      </c>
      <c r="B150" s="2" t="s">
        <v>123</v>
      </c>
      <c r="C150" s="2" t="s">
        <v>10</v>
      </c>
      <c r="D150" s="2" t="s">
        <v>5</v>
      </c>
      <c r="E150" s="12">
        <v>100000</v>
      </c>
      <c r="F150" s="1">
        <v>0.3</v>
      </c>
      <c r="G150" s="1">
        <v>-30000</v>
      </c>
      <c r="H150" s="1">
        <v>0.3</v>
      </c>
      <c r="I150" s="1">
        <v>-30086.04</v>
      </c>
      <c r="J150" s="1">
        <v>-86.04</v>
      </c>
    </row>
    <row r="151" spans="1:10" x14ac:dyDescent="0.25">
      <c r="A151" s="23">
        <v>44274</v>
      </c>
      <c r="B151" s="2" t="s">
        <v>127</v>
      </c>
      <c r="C151" s="2" t="s">
        <v>76</v>
      </c>
      <c r="D151" s="2" t="s">
        <v>2</v>
      </c>
      <c r="E151" s="12">
        <v>84000</v>
      </c>
      <c r="F151" s="1">
        <v>1.04</v>
      </c>
      <c r="G151" s="1">
        <v>87360</v>
      </c>
      <c r="H151" s="1">
        <v>1.04</v>
      </c>
      <c r="I151" s="1">
        <v>87074.81</v>
      </c>
      <c r="J151" s="1">
        <v>-285.19</v>
      </c>
    </row>
    <row r="152" spans="1:10" x14ac:dyDescent="0.25">
      <c r="A152" s="23">
        <v>44274</v>
      </c>
      <c r="B152" s="2" t="s">
        <v>129</v>
      </c>
      <c r="C152" s="2" t="s">
        <v>54</v>
      </c>
      <c r="D152" s="2" t="s">
        <v>5</v>
      </c>
      <c r="E152" s="12">
        <v>100000</v>
      </c>
      <c r="F152" s="1">
        <v>0.61</v>
      </c>
      <c r="G152" s="1">
        <v>-60999</v>
      </c>
      <c r="H152" s="1">
        <v>0.61</v>
      </c>
      <c r="I152" s="1">
        <v>-61198.13</v>
      </c>
      <c r="J152" s="1">
        <v>-199.13</v>
      </c>
    </row>
    <row r="153" spans="1:10" x14ac:dyDescent="0.25">
      <c r="A153" s="23">
        <v>44274</v>
      </c>
      <c r="B153" s="2" t="s">
        <v>130</v>
      </c>
      <c r="C153" s="2" t="s">
        <v>43</v>
      </c>
      <c r="D153" s="2" t="s">
        <v>5</v>
      </c>
      <c r="E153" s="12">
        <v>10000</v>
      </c>
      <c r="F153" s="1">
        <v>3.25</v>
      </c>
      <c r="G153" s="1">
        <v>-32500</v>
      </c>
      <c r="H153" s="1">
        <v>3.26</v>
      </c>
      <c r="I153" s="1">
        <v>-32606.1</v>
      </c>
      <c r="J153" s="1">
        <v>-106.1</v>
      </c>
    </row>
    <row r="154" spans="1:10" x14ac:dyDescent="0.25">
      <c r="A154" s="23">
        <v>44274</v>
      </c>
      <c r="B154" s="2" t="s">
        <v>131</v>
      </c>
      <c r="C154" s="2" t="s">
        <v>132</v>
      </c>
      <c r="D154" s="2" t="s">
        <v>2</v>
      </c>
      <c r="E154" s="12">
        <v>28200</v>
      </c>
      <c r="F154" s="1">
        <v>0.18</v>
      </c>
      <c r="G154" s="1">
        <v>5076</v>
      </c>
      <c r="H154" s="1">
        <v>0.18</v>
      </c>
      <c r="I154" s="1">
        <v>5059.43</v>
      </c>
      <c r="J154" s="1">
        <v>-16.57</v>
      </c>
    </row>
    <row r="155" spans="1:10" x14ac:dyDescent="0.25">
      <c r="A155" s="23">
        <v>44277</v>
      </c>
      <c r="B155" s="2" t="s">
        <v>127</v>
      </c>
      <c r="C155" s="2" t="s">
        <v>76</v>
      </c>
      <c r="D155" s="2" t="s">
        <v>2</v>
      </c>
      <c r="E155" s="12">
        <v>16000</v>
      </c>
      <c r="F155" s="1">
        <v>0.81</v>
      </c>
      <c r="G155" s="1">
        <v>12960</v>
      </c>
      <c r="H155" s="1">
        <v>0.81</v>
      </c>
      <c r="I155" s="1">
        <v>12914.57</v>
      </c>
      <c r="J155" s="1">
        <v>-45.43</v>
      </c>
    </row>
    <row r="156" spans="1:10" x14ac:dyDescent="0.25">
      <c r="A156" s="23">
        <v>44277</v>
      </c>
      <c r="B156" s="2" t="s">
        <v>133</v>
      </c>
      <c r="C156" s="2" t="s">
        <v>39</v>
      </c>
      <c r="D156" s="2" t="s">
        <v>5</v>
      </c>
      <c r="E156" s="12">
        <v>10000</v>
      </c>
      <c r="F156" s="1">
        <v>0.82</v>
      </c>
      <c r="G156" s="1">
        <v>-8197</v>
      </c>
      <c r="H156" s="1">
        <v>0.82</v>
      </c>
      <c r="I156" s="1">
        <v>-8225.73</v>
      </c>
      <c r="J156" s="1">
        <v>-28.73</v>
      </c>
    </row>
    <row r="157" spans="1:10" x14ac:dyDescent="0.25">
      <c r="A157" s="23">
        <v>44277</v>
      </c>
      <c r="B157" s="2" t="s">
        <v>130</v>
      </c>
      <c r="C157" s="2" t="s">
        <v>43</v>
      </c>
      <c r="D157" s="2" t="s">
        <v>5</v>
      </c>
      <c r="E157" s="12">
        <v>40000</v>
      </c>
      <c r="F157" s="1">
        <v>2.37</v>
      </c>
      <c r="G157" s="1">
        <v>-94620</v>
      </c>
      <c r="H157" s="1">
        <v>2.37</v>
      </c>
      <c r="I157" s="1">
        <v>-94951.59</v>
      </c>
      <c r="J157" s="1">
        <v>-331.59</v>
      </c>
    </row>
    <row r="158" spans="1:10" x14ac:dyDescent="0.25">
      <c r="A158" s="23">
        <v>44278</v>
      </c>
      <c r="B158" s="2" t="s">
        <v>134</v>
      </c>
      <c r="C158" s="2" t="s">
        <v>79</v>
      </c>
      <c r="D158" s="2" t="s">
        <v>2</v>
      </c>
      <c r="E158" s="12">
        <v>100000</v>
      </c>
      <c r="F158" s="1">
        <v>0.51</v>
      </c>
      <c r="G158" s="1">
        <v>50900</v>
      </c>
      <c r="H158" s="1">
        <v>0.51</v>
      </c>
      <c r="I158" s="1">
        <v>50744.03</v>
      </c>
      <c r="J158" s="1">
        <v>-155.97</v>
      </c>
    </row>
    <row r="159" spans="1:10" x14ac:dyDescent="0.25">
      <c r="A159" s="23">
        <v>44278</v>
      </c>
      <c r="B159" s="2" t="s">
        <v>129</v>
      </c>
      <c r="C159" s="2" t="s">
        <v>54</v>
      </c>
      <c r="D159" s="2" t="s">
        <v>5</v>
      </c>
      <c r="E159" s="12">
        <v>100000</v>
      </c>
      <c r="F159" s="1">
        <v>0.35</v>
      </c>
      <c r="G159" s="1">
        <v>-35000</v>
      </c>
      <c r="H159" s="1">
        <v>0.35</v>
      </c>
      <c r="I159" s="1">
        <v>-35107.25</v>
      </c>
      <c r="J159" s="1">
        <v>-107.25</v>
      </c>
    </row>
    <row r="160" spans="1:10" x14ac:dyDescent="0.25">
      <c r="A160" s="23">
        <v>44279</v>
      </c>
      <c r="B160" s="2" t="s">
        <v>135</v>
      </c>
      <c r="C160" s="2" t="s">
        <v>79</v>
      </c>
      <c r="D160" s="2" t="s">
        <v>5</v>
      </c>
      <c r="E160" s="12">
        <v>100000</v>
      </c>
      <c r="F160" s="1">
        <v>0.28999999999999998</v>
      </c>
      <c r="G160" s="1">
        <v>-29000</v>
      </c>
      <c r="H160" s="1">
        <v>0.28999999999999998</v>
      </c>
      <c r="I160" s="1">
        <v>-29047.81</v>
      </c>
      <c r="J160" s="1">
        <v>-47.81</v>
      </c>
    </row>
    <row r="161" spans="1:10" x14ac:dyDescent="0.25">
      <c r="A161" s="23">
        <v>44279</v>
      </c>
      <c r="B161" s="2" t="s">
        <v>135</v>
      </c>
      <c r="C161" s="2" t="s">
        <v>79</v>
      </c>
      <c r="D161" s="2" t="s">
        <v>2</v>
      </c>
      <c r="E161" s="12">
        <v>100000</v>
      </c>
      <c r="F161" s="1">
        <v>0.36</v>
      </c>
      <c r="G161" s="1">
        <v>36000</v>
      </c>
      <c r="H161" s="1">
        <v>0.36</v>
      </c>
      <c r="I161" s="1">
        <v>35940.660000000003</v>
      </c>
      <c r="J161" s="1">
        <v>-59.34</v>
      </c>
    </row>
    <row r="162" spans="1:10" x14ac:dyDescent="0.25">
      <c r="A162" s="23">
        <v>44279</v>
      </c>
      <c r="B162" s="2" t="s">
        <v>129</v>
      </c>
      <c r="C162" s="2" t="s">
        <v>54</v>
      </c>
      <c r="D162" s="2" t="s">
        <v>5</v>
      </c>
      <c r="E162" s="12">
        <v>200000</v>
      </c>
      <c r="F162" s="1">
        <v>0.18</v>
      </c>
      <c r="G162" s="1">
        <v>-36000</v>
      </c>
      <c r="H162" s="1">
        <v>0.18</v>
      </c>
      <c r="I162" s="1">
        <v>-36100.01</v>
      </c>
      <c r="J162" s="1">
        <v>-100.01</v>
      </c>
    </row>
    <row r="163" spans="1:10" x14ac:dyDescent="0.25">
      <c r="A163" s="23">
        <v>44279</v>
      </c>
      <c r="B163" s="2" t="s">
        <v>128</v>
      </c>
      <c r="C163" s="2" t="s">
        <v>91</v>
      </c>
      <c r="D163" s="2" t="s">
        <v>5</v>
      </c>
      <c r="E163" s="12">
        <v>3500</v>
      </c>
      <c r="F163" s="1">
        <v>0.22</v>
      </c>
      <c r="G163" s="1">
        <v>-770</v>
      </c>
      <c r="H163" s="1">
        <v>0.22</v>
      </c>
      <c r="I163" s="1">
        <v>-772.14</v>
      </c>
      <c r="J163" s="1">
        <v>-2.14</v>
      </c>
    </row>
    <row r="164" spans="1:10" x14ac:dyDescent="0.25">
      <c r="A164" s="23">
        <v>44279</v>
      </c>
      <c r="B164" s="2" t="s">
        <v>130</v>
      </c>
      <c r="C164" s="2" t="s">
        <v>43</v>
      </c>
      <c r="D164" s="2" t="s">
        <v>2</v>
      </c>
      <c r="E164" s="12">
        <v>50000</v>
      </c>
      <c r="F164" s="1">
        <v>2.75</v>
      </c>
      <c r="G164" s="1">
        <v>137500</v>
      </c>
      <c r="H164" s="1">
        <v>2.74</v>
      </c>
      <c r="I164" s="1">
        <v>137117.99</v>
      </c>
      <c r="J164" s="1">
        <v>-382.01</v>
      </c>
    </row>
    <row r="165" spans="1:10" x14ac:dyDescent="0.25">
      <c r="A165" s="23">
        <v>44280</v>
      </c>
      <c r="B165" s="2" t="s">
        <v>128</v>
      </c>
      <c r="C165" s="2" t="s">
        <v>91</v>
      </c>
      <c r="D165" s="2" t="s">
        <v>5</v>
      </c>
      <c r="E165" s="12">
        <v>296500</v>
      </c>
      <c r="F165" s="1">
        <v>0.21</v>
      </c>
      <c r="G165" s="1">
        <v>-62143</v>
      </c>
      <c r="H165" s="1">
        <v>0.21</v>
      </c>
      <c r="I165" s="1">
        <v>-62501.24</v>
      </c>
      <c r="J165" s="1">
        <v>-358.24</v>
      </c>
    </row>
    <row r="166" spans="1:10" x14ac:dyDescent="0.25">
      <c r="A166" s="23">
        <v>44281</v>
      </c>
      <c r="B166" s="2" t="s">
        <v>126</v>
      </c>
      <c r="C166" s="2" t="s">
        <v>86</v>
      </c>
      <c r="D166" s="2" t="s">
        <v>2</v>
      </c>
      <c r="E166" s="12">
        <v>160000</v>
      </c>
      <c r="F166" s="1">
        <v>0.38</v>
      </c>
      <c r="G166" s="1">
        <v>60800</v>
      </c>
      <c r="H166" s="1">
        <v>0.38</v>
      </c>
      <c r="I166" s="1">
        <v>60618.53</v>
      </c>
      <c r="J166" s="1">
        <v>-181.47</v>
      </c>
    </row>
    <row r="167" spans="1:10" x14ac:dyDescent="0.25">
      <c r="A167" s="23">
        <v>44281</v>
      </c>
      <c r="B167" s="2" t="s">
        <v>136</v>
      </c>
      <c r="C167" s="2" t="s">
        <v>137</v>
      </c>
      <c r="D167" s="2" t="s">
        <v>5</v>
      </c>
      <c r="E167" s="12">
        <v>10000</v>
      </c>
      <c r="F167" s="1">
        <v>1.24</v>
      </c>
      <c r="G167" s="1">
        <v>-12400</v>
      </c>
      <c r="H167" s="1">
        <v>1.24</v>
      </c>
      <c r="I167" s="1">
        <v>-12437.01</v>
      </c>
      <c r="J167" s="1">
        <v>-37.01</v>
      </c>
    </row>
    <row r="168" spans="1:10" x14ac:dyDescent="0.25">
      <c r="A168" s="23">
        <v>44281</v>
      </c>
      <c r="B168" s="2" t="s">
        <v>138</v>
      </c>
      <c r="C168" s="2" t="s">
        <v>139</v>
      </c>
      <c r="D168" s="2" t="s">
        <v>2</v>
      </c>
      <c r="E168" s="12">
        <v>100000</v>
      </c>
      <c r="F168" s="1">
        <v>0.27</v>
      </c>
      <c r="G168" s="1">
        <v>27000</v>
      </c>
      <c r="H168" s="1">
        <v>0.27</v>
      </c>
      <c r="I168" s="1">
        <v>26919.41</v>
      </c>
      <c r="J168" s="1">
        <v>-80.59</v>
      </c>
    </row>
    <row r="169" spans="1:10" x14ac:dyDescent="0.25">
      <c r="A169" s="23">
        <v>44284</v>
      </c>
      <c r="B169" s="2" t="s">
        <v>126</v>
      </c>
      <c r="C169" s="2" t="s">
        <v>86</v>
      </c>
      <c r="D169" s="2" t="s">
        <v>5</v>
      </c>
      <c r="E169" s="12">
        <v>260000</v>
      </c>
      <c r="F169" s="1">
        <v>0.32</v>
      </c>
      <c r="G169" s="1">
        <v>-82800</v>
      </c>
      <c r="H169" s="1">
        <v>0.32</v>
      </c>
      <c r="I169" s="1">
        <v>-83017.039999999994</v>
      </c>
      <c r="J169" s="1">
        <v>-217.04</v>
      </c>
    </row>
    <row r="170" spans="1:10" x14ac:dyDescent="0.25">
      <c r="A170" s="23">
        <v>44284</v>
      </c>
      <c r="B170" s="2" t="s">
        <v>126</v>
      </c>
      <c r="C170" s="2" t="s">
        <v>86</v>
      </c>
      <c r="D170" s="2" t="s">
        <v>2</v>
      </c>
      <c r="E170" s="12">
        <v>100000</v>
      </c>
      <c r="F170" s="1">
        <v>0.36</v>
      </c>
      <c r="G170" s="1">
        <v>36000</v>
      </c>
      <c r="H170" s="1">
        <v>0.36</v>
      </c>
      <c r="I170" s="1">
        <v>35927</v>
      </c>
      <c r="J170" s="1">
        <v>-73</v>
      </c>
    </row>
    <row r="171" spans="1:10" x14ac:dyDescent="0.25">
      <c r="A171" s="23">
        <v>44284</v>
      </c>
      <c r="B171" s="2" t="s">
        <v>138</v>
      </c>
      <c r="C171" s="2" t="s">
        <v>139</v>
      </c>
      <c r="D171" s="2" t="s">
        <v>5</v>
      </c>
      <c r="E171" s="12">
        <v>133300</v>
      </c>
      <c r="F171" s="1">
        <v>0.22</v>
      </c>
      <c r="G171" s="1">
        <v>-29660</v>
      </c>
      <c r="H171" s="1">
        <v>0.22</v>
      </c>
      <c r="I171" s="1">
        <v>-29748.26</v>
      </c>
      <c r="J171" s="1">
        <v>-88.26</v>
      </c>
    </row>
    <row r="172" spans="1:10" x14ac:dyDescent="0.25">
      <c r="A172" s="23">
        <v>44284</v>
      </c>
      <c r="B172" s="2" t="s">
        <v>138</v>
      </c>
      <c r="C172" s="2" t="s">
        <v>139</v>
      </c>
      <c r="D172" s="2" t="s">
        <v>2</v>
      </c>
      <c r="E172" s="12">
        <v>5100</v>
      </c>
      <c r="F172" s="1">
        <v>0.25</v>
      </c>
      <c r="G172" s="1">
        <v>1275</v>
      </c>
      <c r="H172" s="1">
        <v>0.25</v>
      </c>
      <c r="I172" s="1">
        <v>1272.4100000000001</v>
      </c>
      <c r="J172" s="1">
        <v>-2.59</v>
      </c>
    </row>
    <row r="173" spans="1:10" x14ac:dyDescent="0.25">
      <c r="A173" s="23">
        <v>44284</v>
      </c>
      <c r="B173" s="2" t="s">
        <v>128</v>
      </c>
      <c r="C173" s="2" t="s">
        <v>91</v>
      </c>
      <c r="D173" s="2" t="s">
        <v>5</v>
      </c>
      <c r="E173" s="12">
        <v>200000</v>
      </c>
      <c r="F173" s="1">
        <v>0.21</v>
      </c>
      <c r="G173" s="1">
        <v>-42000</v>
      </c>
      <c r="H173" s="1">
        <v>0.21</v>
      </c>
      <c r="I173" s="1">
        <v>-42126.61</v>
      </c>
      <c r="J173" s="1">
        <v>-126.61</v>
      </c>
    </row>
    <row r="174" spans="1:10" x14ac:dyDescent="0.25">
      <c r="A174" s="23">
        <v>44285</v>
      </c>
      <c r="B174" s="2" t="s">
        <v>138</v>
      </c>
      <c r="C174" s="2" t="s">
        <v>139</v>
      </c>
      <c r="D174" s="2" t="s">
        <v>2</v>
      </c>
      <c r="E174" s="12">
        <v>28200</v>
      </c>
      <c r="F174" s="1">
        <v>0.3</v>
      </c>
      <c r="G174" s="1">
        <v>8460</v>
      </c>
      <c r="H174" s="1">
        <v>0.3</v>
      </c>
      <c r="I174" s="1">
        <v>8402.43</v>
      </c>
      <c r="J174" s="1">
        <v>-57.57</v>
      </c>
    </row>
    <row r="175" spans="1:10" x14ac:dyDescent="0.25">
      <c r="A175" s="23">
        <v>44286</v>
      </c>
      <c r="B175" s="2" t="s">
        <v>126</v>
      </c>
      <c r="C175" s="2" t="s">
        <v>86</v>
      </c>
      <c r="D175" s="2" t="s">
        <v>5</v>
      </c>
      <c r="E175" s="12">
        <v>50000</v>
      </c>
      <c r="F175" s="1">
        <v>0.26</v>
      </c>
      <c r="G175" s="1">
        <v>-13000</v>
      </c>
      <c r="H175" s="1">
        <v>0.26</v>
      </c>
      <c r="I175" s="1">
        <v>-13069.22</v>
      </c>
      <c r="J175" s="1">
        <v>-69.22</v>
      </c>
    </row>
    <row r="176" spans="1:10" x14ac:dyDescent="0.25">
      <c r="A176" s="23">
        <v>44286</v>
      </c>
      <c r="B176" s="2" t="s">
        <v>138</v>
      </c>
      <c r="C176" s="2" t="s">
        <v>139</v>
      </c>
      <c r="D176" s="2" t="s">
        <v>5</v>
      </c>
      <c r="E176" s="12">
        <v>50000</v>
      </c>
      <c r="F176" s="1">
        <v>0.2</v>
      </c>
      <c r="G176" s="1">
        <v>-10000</v>
      </c>
      <c r="H176" s="1">
        <v>0.2</v>
      </c>
      <c r="I176" s="1">
        <v>-10053.25</v>
      </c>
      <c r="J176" s="1">
        <v>-53.25</v>
      </c>
    </row>
    <row r="177" spans="1:10" x14ac:dyDescent="0.25">
      <c r="A177" s="23">
        <v>44287</v>
      </c>
      <c r="B177" s="2" t="s">
        <v>140</v>
      </c>
      <c r="C177" s="2" t="s">
        <v>86</v>
      </c>
      <c r="D177" s="2" t="s">
        <v>5</v>
      </c>
      <c r="E177" s="12">
        <v>100000</v>
      </c>
      <c r="F177" s="1">
        <v>0.4</v>
      </c>
      <c r="G177" s="1">
        <v>-40000</v>
      </c>
      <c r="H177" s="1">
        <v>0.4</v>
      </c>
      <c r="I177" s="1">
        <v>-40115.14</v>
      </c>
      <c r="J177" s="1">
        <v>-115.14</v>
      </c>
    </row>
    <row r="178" spans="1:10" x14ac:dyDescent="0.25">
      <c r="A178" s="23">
        <v>44287</v>
      </c>
      <c r="B178" s="2" t="s">
        <v>141</v>
      </c>
      <c r="C178" s="2" t="s">
        <v>1</v>
      </c>
      <c r="D178" s="2" t="s">
        <v>2</v>
      </c>
      <c r="E178" s="12">
        <v>100000</v>
      </c>
      <c r="F178" s="1">
        <v>0.22</v>
      </c>
      <c r="G178" s="1">
        <v>22000</v>
      </c>
      <c r="H178" s="1">
        <v>0.22</v>
      </c>
      <c r="I178" s="1">
        <v>21936.68</v>
      </c>
      <c r="J178" s="1">
        <v>-63.32</v>
      </c>
    </row>
    <row r="179" spans="1:10" x14ac:dyDescent="0.25">
      <c r="A179" s="23">
        <v>44294</v>
      </c>
      <c r="B179" s="2" t="s">
        <v>133</v>
      </c>
      <c r="C179" s="2" t="s">
        <v>39</v>
      </c>
      <c r="D179" s="2" t="s">
        <v>2</v>
      </c>
      <c r="E179" s="12">
        <v>10000</v>
      </c>
      <c r="F179" s="1">
        <v>3.22</v>
      </c>
      <c r="G179" s="1">
        <v>32200</v>
      </c>
      <c r="H179" s="1">
        <v>3.21</v>
      </c>
      <c r="I179" s="1">
        <v>32101.38</v>
      </c>
      <c r="J179" s="1">
        <v>-98.62</v>
      </c>
    </row>
    <row r="180" spans="1:10" x14ac:dyDescent="0.25">
      <c r="A180" s="23">
        <v>44294</v>
      </c>
      <c r="B180" s="2" t="s">
        <v>142</v>
      </c>
      <c r="C180" s="2" t="s">
        <v>132</v>
      </c>
      <c r="D180" s="2" t="s">
        <v>2</v>
      </c>
      <c r="E180" s="12">
        <v>100000</v>
      </c>
      <c r="F180" s="1">
        <v>0.21</v>
      </c>
      <c r="G180" s="1">
        <v>21000</v>
      </c>
      <c r="H180" s="1">
        <v>0.21</v>
      </c>
      <c r="I180" s="1">
        <v>20935.68</v>
      </c>
      <c r="J180" s="1">
        <v>-64.319999999999993</v>
      </c>
    </row>
    <row r="181" spans="1:10" x14ac:dyDescent="0.25">
      <c r="A181" s="23">
        <v>44295</v>
      </c>
      <c r="B181" s="2" t="s">
        <v>131</v>
      </c>
      <c r="C181" s="2" t="s">
        <v>132</v>
      </c>
      <c r="D181" s="2" t="s">
        <v>5</v>
      </c>
      <c r="E181" s="12">
        <v>28200</v>
      </c>
      <c r="F181" s="1">
        <v>0.05</v>
      </c>
      <c r="G181" s="1">
        <v>-1410</v>
      </c>
      <c r="H181" s="1">
        <v>0.05</v>
      </c>
      <c r="I181" s="1">
        <v>-1419.76</v>
      </c>
      <c r="J181" s="1">
        <v>-9.76</v>
      </c>
    </row>
    <row r="182" spans="1:10" x14ac:dyDescent="0.25">
      <c r="A182" s="23">
        <v>44295</v>
      </c>
      <c r="B182" s="2" t="s">
        <v>142</v>
      </c>
      <c r="C182" s="2" t="s">
        <v>132</v>
      </c>
      <c r="D182" s="2" t="s">
        <v>5</v>
      </c>
      <c r="E182" s="12">
        <v>100000</v>
      </c>
      <c r="F182" s="1">
        <v>0.15</v>
      </c>
      <c r="G182" s="1">
        <v>-15000</v>
      </c>
      <c r="H182" s="1">
        <v>0.15</v>
      </c>
      <c r="I182" s="1">
        <v>-15103.88</v>
      </c>
      <c r="J182" s="1">
        <v>-103.88</v>
      </c>
    </row>
    <row r="183" spans="1:10" x14ac:dyDescent="0.25">
      <c r="A183" s="23">
        <v>44299</v>
      </c>
      <c r="B183" s="2" t="s">
        <v>140</v>
      </c>
      <c r="C183" s="2" t="s">
        <v>34</v>
      </c>
      <c r="D183" s="2" t="s">
        <v>2</v>
      </c>
      <c r="E183" s="12">
        <v>100000</v>
      </c>
      <c r="F183" s="1">
        <v>0.03</v>
      </c>
      <c r="G183" s="1">
        <v>3000</v>
      </c>
      <c r="H183" s="1">
        <v>0.03</v>
      </c>
      <c r="I183" s="1">
        <v>2981.06</v>
      </c>
      <c r="J183" s="1">
        <v>-18.940000000000001</v>
      </c>
    </row>
    <row r="184" spans="1:10" x14ac:dyDescent="0.25">
      <c r="A184" s="23">
        <v>44299</v>
      </c>
      <c r="B184" s="2" t="s">
        <v>126</v>
      </c>
      <c r="C184" s="2" t="s">
        <v>34</v>
      </c>
      <c r="D184" s="2" t="s">
        <v>2</v>
      </c>
      <c r="E184" s="12">
        <v>50000</v>
      </c>
      <c r="F184" s="1">
        <v>0.01</v>
      </c>
      <c r="G184" s="1">
        <v>500</v>
      </c>
      <c r="H184" s="1">
        <v>0.01</v>
      </c>
      <c r="I184" s="1">
        <v>496.84</v>
      </c>
      <c r="J184" s="1">
        <v>-3.16</v>
      </c>
    </row>
    <row r="185" spans="1:10" x14ac:dyDescent="0.25">
      <c r="A185" s="23">
        <v>44299</v>
      </c>
      <c r="B185" s="2" t="s">
        <v>136</v>
      </c>
      <c r="C185" s="2" t="s">
        <v>137</v>
      </c>
      <c r="D185" s="2" t="s">
        <v>2</v>
      </c>
      <c r="E185" s="12">
        <v>10000</v>
      </c>
      <c r="F185" s="1">
        <v>2.7</v>
      </c>
      <c r="G185" s="1">
        <v>27000</v>
      </c>
      <c r="H185" s="1">
        <v>2.68</v>
      </c>
      <c r="I185" s="1">
        <v>26829.53</v>
      </c>
      <c r="J185" s="1">
        <v>-170.47</v>
      </c>
    </row>
    <row r="186" spans="1:10" x14ac:dyDescent="0.25">
      <c r="A186" s="23">
        <v>44299</v>
      </c>
      <c r="B186" s="2" t="s">
        <v>138</v>
      </c>
      <c r="C186" s="2" t="s">
        <v>25</v>
      </c>
      <c r="D186" s="2" t="s">
        <v>2</v>
      </c>
      <c r="E186" s="12">
        <v>50000</v>
      </c>
      <c r="F186" s="1">
        <v>0.01</v>
      </c>
      <c r="G186" s="1">
        <v>500</v>
      </c>
      <c r="H186" s="1">
        <v>0.01</v>
      </c>
      <c r="I186" s="1">
        <v>496.84</v>
      </c>
      <c r="J186" s="1">
        <v>-3.16</v>
      </c>
    </row>
    <row r="187" spans="1:10" x14ac:dyDescent="0.25">
      <c r="A187" s="23">
        <v>44299</v>
      </c>
      <c r="B187" s="2" t="s">
        <v>143</v>
      </c>
      <c r="C187" s="2" t="s">
        <v>25</v>
      </c>
      <c r="D187" s="2" t="s">
        <v>5</v>
      </c>
      <c r="E187" s="12">
        <v>200000</v>
      </c>
      <c r="F187" s="1">
        <v>0.25</v>
      </c>
      <c r="G187" s="1">
        <v>-50928</v>
      </c>
      <c r="H187" s="1">
        <v>0.26</v>
      </c>
      <c r="I187" s="1">
        <v>-51249.53</v>
      </c>
      <c r="J187" s="1">
        <v>-321.52999999999997</v>
      </c>
    </row>
    <row r="188" spans="1:10" x14ac:dyDescent="0.25">
      <c r="A188" s="23">
        <v>44299</v>
      </c>
      <c r="B188" s="2" t="s">
        <v>123</v>
      </c>
      <c r="C188" s="2" t="s">
        <v>144</v>
      </c>
      <c r="D188" s="2" t="s">
        <v>2</v>
      </c>
      <c r="E188" s="12">
        <v>100000</v>
      </c>
      <c r="F188" s="1">
        <v>0.01</v>
      </c>
      <c r="G188" s="1">
        <v>1000</v>
      </c>
      <c r="H188" s="1">
        <v>0.01</v>
      </c>
      <c r="I188" s="1">
        <v>993.69</v>
      </c>
      <c r="J188" s="1">
        <v>-6.31</v>
      </c>
    </row>
    <row r="189" spans="1:10" x14ac:dyDescent="0.25">
      <c r="A189" s="23">
        <v>44300</v>
      </c>
      <c r="B189" s="2" t="s">
        <v>145</v>
      </c>
      <c r="C189" s="2" t="s">
        <v>76</v>
      </c>
      <c r="D189" s="2" t="s">
        <v>5</v>
      </c>
      <c r="E189" s="12">
        <v>200000</v>
      </c>
      <c r="F189" s="1">
        <v>0.39</v>
      </c>
      <c r="G189" s="1">
        <v>-77959</v>
      </c>
      <c r="H189" s="1">
        <v>0.39</v>
      </c>
      <c r="I189" s="1">
        <v>-78376.13</v>
      </c>
      <c r="J189" s="1">
        <v>-417.13</v>
      </c>
    </row>
    <row r="190" spans="1:10" x14ac:dyDescent="0.25">
      <c r="A190" s="23">
        <v>44300</v>
      </c>
      <c r="B190" s="2" t="s">
        <v>146</v>
      </c>
      <c r="C190" s="2" t="s">
        <v>94</v>
      </c>
      <c r="D190" s="2" t="s">
        <v>2</v>
      </c>
      <c r="E190" s="12">
        <v>100000</v>
      </c>
      <c r="F190" s="1">
        <v>0.32</v>
      </c>
      <c r="G190" s="1">
        <v>32022</v>
      </c>
      <c r="H190" s="1">
        <v>0.32</v>
      </c>
      <c r="I190" s="1">
        <v>31850.66</v>
      </c>
      <c r="J190" s="1">
        <v>-171.34</v>
      </c>
    </row>
    <row r="191" spans="1:10" x14ac:dyDescent="0.25">
      <c r="A191" s="23">
        <v>44300</v>
      </c>
      <c r="B191" s="2" t="s">
        <v>129</v>
      </c>
      <c r="C191" s="2" t="s">
        <v>54</v>
      </c>
      <c r="D191" s="2" t="s">
        <v>2</v>
      </c>
      <c r="E191" s="12">
        <v>171600</v>
      </c>
      <c r="F191" s="1">
        <v>0.03</v>
      </c>
      <c r="G191" s="1">
        <v>5148</v>
      </c>
      <c r="H191" s="1">
        <v>0.03</v>
      </c>
      <c r="I191" s="1">
        <v>5120.46</v>
      </c>
      <c r="J191" s="1">
        <v>-27.54</v>
      </c>
    </row>
    <row r="192" spans="1:10" x14ac:dyDescent="0.25">
      <c r="A192" s="23">
        <v>44300</v>
      </c>
      <c r="B192" s="2" t="s">
        <v>147</v>
      </c>
      <c r="C192" s="2" t="s">
        <v>47</v>
      </c>
      <c r="D192" s="2" t="s">
        <v>5</v>
      </c>
      <c r="E192" s="12">
        <v>50000</v>
      </c>
      <c r="F192" s="1">
        <v>0.44</v>
      </c>
      <c r="G192" s="1">
        <v>-21998</v>
      </c>
      <c r="H192" s="1">
        <v>0.44</v>
      </c>
      <c r="I192" s="1">
        <v>-22115.7</v>
      </c>
      <c r="J192" s="1">
        <v>-117.7</v>
      </c>
    </row>
    <row r="193" spans="1:10" x14ac:dyDescent="0.25">
      <c r="A193" s="23">
        <v>44301</v>
      </c>
      <c r="B193" s="2" t="s">
        <v>129</v>
      </c>
      <c r="C193" s="2" t="s">
        <v>54</v>
      </c>
      <c r="D193" s="2" t="s">
        <v>2</v>
      </c>
      <c r="E193" s="12">
        <v>228400</v>
      </c>
      <c r="F193" s="1">
        <v>0.02</v>
      </c>
      <c r="G193" s="1">
        <v>4568</v>
      </c>
      <c r="H193" s="1">
        <v>0.02</v>
      </c>
      <c r="I193" s="1">
        <v>4551.1400000000003</v>
      </c>
      <c r="J193" s="1">
        <v>-16.86</v>
      </c>
    </row>
    <row r="194" spans="1:10" x14ac:dyDescent="0.25">
      <c r="A194" s="23">
        <v>44301</v>
      </c>
      <c r="B194" s="2" t="s">
        <v>148</v>
      </c>
      <c r="C194" s="2" t="s">
        <v>144</v>
      </c>
      <c r="D194" s="2" t="s">
        <v>5</v>
      </c>
      <c r="E194" s="12">
        <v>200000</v>
      </c>
      <c r="F194" s="1">
        <v>0.27</v>
      </c>
      <c r="G194" s="1">
        <v>-54000</v>
      </c>
      <c r="H194" s="1">
        <v>0.27</v>
      </c>
      <c r="I194" s="1">
        <v>-54199.1</v>
      </c>
      <c r="J194" s="1">
        <v>-199.1</v>
      </c>
    </row>
    <row r="195" spans="1:10" x14ac:dyDescent="0.25">
      <c r="A195" s="23">
        <v>44302</v>
      </c>
      <c r="B195" s="2" t="s">
        <v>149</v>
      </c>
      <c r="C195" s="2" t="s">
        <v>41</v>
      </c>
      <c r="D195" s="2" t="s">
        <v>2</v>
      </c>
      <c r="E195" s="12">
        <v>500000</v>
      </c>
      <c r="F195" s="1">
        <v>0.05</v>
      </c>
      <c r="G195" s="1">
        <v>24000</v>
      </c>
      <c r="H195" s="1">
        <v>0.05</v>
      </c>
      <c r="I195" s="1">
        <v>23738.71</v>
      </c>
      <c r="J195" s="1">
        <v>-261.29000000000002</v>
      </c>
    </row>
    <row r="196" spans="1:10" x14ac:dyDescent="0.25">
      <c r="A196" s="23">
        <v>44305</v>
      </c>
      <c r="B196" s="2" t="s">
        <v>143</v>
      </c>
      <c r="C196" s="2" t="s">
        <v>25</v>
      </c>
      <c r="D196" s="2" t="s">
        <v>5</v>
      </c>
      <c r="E196" s="12">
        <v>100000</v>
      </c>
      <c r="F196" s="1">
        <v>0.21</v>
      </c>
      <c r="G196" s="1">
        <v>-21000</v>
      </c>
      <c r="H196" s="1">
        <v>0.21</v>
      </c>
      <c r="I196" s="1">
        <v>-21073.96</v>
      </c>
      <c r="J196" s="1">
        <v>-73.959999999999994</v>
      </c>
    </row>
    <row r="197" spans="1:10" x14ac:dyDescent="0.25">
      <c r="A197" s="23">
        <v>44305</v>
      </c>
      <c r="B197" s="2" t="s">
        <v>134</v>
      </c>
      <c r="C197" s="2" t="s">
        <v>79</v>
      </c>
      <c r="D197" s="2" t="s">
        <v>5</v>
      </c>
      <c r="E197" s="12">
        <v>100000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</row>
    <row r="198" spans="1:10" x14ac:dyDescent="0.25">
      <c r="A198" s="23">
        <v>44305</v>
      </c>
      <c r="B198" s="2" t="s">
        <v>141</v>
      </c>
      <c r="C198" s="2" t="s">
        <v>150</v>
      </c>
      <c r="D198" s="2" t="s">
        <v>5</v>
      </c>
      <c r="E198" s="12">
        <v>100000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</row>
    <row r="199" spans="1:10" x14ac:dyDescent="0.25">
      <c r="A199" s="23">
        <v>44305</v>
      </c>
      <c r="B199" s="2" t="s">
        <v>149</v>
      </c>
      <c r="C199" s="2" t="s">
        <v>41</v>
      </c>
      <c r="D199" s="2" t="s">
        <v>5</v>
      </c>
      <c r="E199" s="12">
        <v>500000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</row>
    <row r="200" spans="1:10" x14ac:dyDescent="0.25">
      <c r="A200" s="23">
        <v>44306</v>
      </c>
      <c r="B200" s="2" t="s">
        <v>151</v>
      </c>
      <c r="C200" s="2" t="s">
        <v>144</v>
      </c>
      <c r="D200" s="2" t="s">
        <v>5</v>
      </c>
      <c r="E200" s="12">
        <v>100000</v>
      </c>
      <c r="F200" s="1">
        <v>0.26</v>
      </c>
      <c r="G200" s="1">
        <v>-26000</v>
      </c>
      <c r="H200" s="1">
        <v>0.26</v>
      </c>
      <c r="I200" s="1">
        <v>-26080.67</v>
      </c>
      <c r="J200" s="1">
        <v>-80.67</v>
      </c>
    </row>
    <row r="201" spans="1:10" x14ac:dyDescent="0.25">
      <c r="A201" s="23">
        <v>44308</v>
      </c>
      <c r="B201" s="2" t="s">
        <v>152</v>
      </c>
      <c r="C201" s="2" t="s">
        <v>41</v>
      </c>
      <c r="D201" s="2" t="s">
        <v>2</v>
      </c>
      <c r="E201" s="12">
        <v>102900</v>
      </c>
      <c r="F201" s="1">
        <v>0.4</v>
      </c>
      <c r="G201" s="1">
        <v>41247</v>
      </c>
      <c r="H201" s="1">
        <v>0.4</v>
      </c>
      <c r="I201" s="1">
        <v>41094.49</v>
      </c>
      <c r="J201" s="1">
        <v>-152.51</v>
      </c>
    </row>
    <row r="202" spans="1:10" x14ac:dyDescent="0.25">
      <c r="A202" s="23">
        <v>44309</v>
      </c>
      <c r="B202" s="2" t="s">
        <v>152</v>
      </c>
      <c r="C202" s="2" t="s">
        <v>153</v>
      </c>
      <c r="D202" s="2" t="s">
        <v>5</v>
      </c>
      <c r="E202" s="12">
        <v>132900</v>
      </c>
      <c r="F202" s="1">
        <v>0.3</v>
      </c>
      <c r="G202" s="1">
        <v>-39870</v>
      </c>
      <c r="H202" s="1">
        <v>0.3</v>
      </c>
      <c r="I202" s="1">
        <v>-40060.9</v>
      </c>
      <c r="J202" s="1">
        <v>-190.9</v>
      </c>
    </row>
    <row r="203" spans="1:10" x14ac:dyDescent="0.25">
      <c r="A203" s="23">
        <v>44312</v>
      </c>
      <c r="B203" s="2" t="s">
        <v>152</v>
      </c>
      <c r="C203" s="2" t="s">
        <v>153</v>
      </c>
      <c r="D203" s="2" t="s">
        <v>2</v>
      </c>
      <c r="E203" s="12">
        <v>30000</v>
      </c>
      <c r="F203" s="1">
        <v>0.42</v>
      </c>
      <c r="G203" s="1">
        <v>12600</v>
      </c>
      <c r="H203" s="1">
        <v>0.42</v>
      </c>
      <c r="I203" s="1">
        <v>12567.66</v>
      </c>
      <c r="J203" s="1">
        <v>-32.340000000000003</v>
      </c>
    </row>
    <row r="204" spans="1:10" x14ac:dyDescent="0.25">
      <c r="A204" s="23">
        <v>44312</v>
      </c>
      <c r="B204" s="2" t="s">
        <v>154</v>
      </c>
      <c r="C204" s="2" t="s">
        <v>62</v>
      </c>
      <c r="D204" s="2" t="s">
        <v>5</v>
      </c>
      <c r="E204" s="12">
        <v>100000</v>
      </c>
      <c r="F204" s="1">
        <v>4.09</v>
      </c>
      <c r="G204" s="1">
        <v>-409000</v>
      </c>
      <c r="H204" s="1">
        <v>4.0999999999999996</v>
      </c>
      <c r="I204" s="1">
        <v>-410049.69</v>
      </c>
      <c r="J204" s="1">
        <v>-1049.69</v>
      </c>
    </row>
    <row r="205" spans="1:10" x14ac:dyDescent="0.25">
      <c r="A205" s="23">
        <v>44314</v>
      </c>
      <c r="B205" s="2" t="s">
        <v>155</v>
      </c>
      <c r="C205" s="2" t="s">
        <v>156</v>
      </c>
      <c r="D205" s="2" t="s">
        <v>5</v>
      </c>
      <c r="E205" s="12">
        <v>100000</v>
      </c>
      <c r="F205" s="1">
        <v>0.47</v>
      </c>
      <c r="G205" s="1">
        <v>-47000</v>
      </c>
      <c r="H205" s="1">
        <v>0.47</v>
      </c>
      <c r="I205" s="1">
        <v>-47118.6</v>
      </c>
      <c r="J205" s="1">
        <v>-118.6</v>
      </c>
    </row>
    <row r="206" spans="1:10" x14ac:dyDescent="0.25">
      <c r="A206" s="23">
        <v>44314</v>
      </c>
      <c r="B206" s="2" t="s">
        <v>157</v>
      </c>
      <c r="C206" s="2" t="s">
        <v>10</v>
      </c>
      <c r="D206" s="2" t="s">
        <v>2</v>
      </c>
      <c r="E206" s="12">
        <v>50000</v>
      </c>
      <c r="F206" s="1">
        <v>0.78</v>
      </c>
      <c r="G206" s="1">
        <v>39000</v>
      </c>
      <c r="H206" s="1">
        <v>0.78</v>
      </c>
      <c r="I206" s="1">
        <v>38901.58</v>
      </c>
      <c r="J206" s="1">
        <v>-98.42</v>
      </c>
    </row>
    <row r="207" spans="1:10" x14ac:dyDescent="0.25">
      <c r="A207" s="23">
        <v>44314</v>
      </c>
      <c r="B207" s="2" t="s">
        <v>158</v>
      </c>
      <c r="C207" s="2" t="s">
        <v>153</v>
      </c>
      <c r="D207" s="2" t="s">
        <v>5</v>
      </c>
      <c r="E207" s="12">
        <v>100000</v>
      </c>
      <c r="F207" s="1">
        <v>0.67</v>
      </c>
      <c r="G207" s="1">
        <v>-67000</v>
      </c>
      <c r="H207" s="1">
        <v>0.67</v>
      </c>
      <c r="I207" s="1">
        <v>-67169.06</v>
      </c>
      <c r="J207" s="1">
        <v>-169.06</v>
      </c>
    </row>
    <row r="208" spans="1:10" x14ac:dyDescent="0.25">
      <c r="A208" s="23">
        <v>44315</v>
      </c>
      <c r="B208" s="2" t="s">
        <v>159</v>
      </c>
      <c r="C208" s="2" t="s">
        <v>160</v>
      </c>
      <c r="D208" s="2" t="s">
        <v>5</v>
      </c>
      <c r="E208" s="12">
        <v>100000</v>
      </c>
      <c r="F208" s="1">
        <v>1.81</v>
      </c>
      <c r="G208" s="1">
        <v>-181000</v>
      </c>
      <c r="H208" s="1">
        <v>1.81</v>
      </c>
      <c r="I208" s="1">
        <v>-181450.73</v>
      </c>
      <c r="J208" s="1">
        <v>-450.73</v>
      </c>
    </row>
    <row r="209" spans="1:10" x14ac:dyDescent="0.25">
      <c r="A209" s="23">
        <v>44322</v>
      </c>
      <c r="B209" s="2" t="s">
        <v>154</v>
      </c>
      <c r="C209" s="2" t="s">
        <v>62</v>
      </c>
      <c r="D209" s="2" t="s">
        <v>2</v>
      </c>
      <c r="E209" s="12">
        <v>100000</v>
      </c>
      <c r="F209" s="1">
        <v>6.06</v>
      </c>
      <c r="G209" s="1">
        <v>605700</v>
      </c>
      <c r="H209" s="1">
        <v>6.04</v>
      </c>
      <c r="I209" s="1">
        <v>604188.61</v>
      </c>
      <c r="J209" s="1">
        <v>-1511.39</v>
      </c>
    </row>
    <row r="210" spans="1:10" x14ac:dyDescent="0.25">
      <c r="A210" s="23">
        <v>44323</v>
      </c>
      <c r="B210" s="2" t="s">
        <v>161</v>
      </c>
      <c r="C210" s="2" t="s">
        <v>1</v>
      </c>
      <c r="D210" s="2" t="s">
        <v>2</v>
      </c>
      <c r="E210" s="12">
        <v>200000</v>
      </c>
      <c r="F210" s="1">
        <v>0.3</v>
      </c>
      <c r="G210" s="1">
        <v>60000</v>
      </c>
      <c r="H210" s="1">
        <v>0.3</v>
      </c>
      <c r="I210" s="1">
        <v>59848.13</v>
      </c>
      <c r="J210" s="1">
        <v>-151.87</v>
      </c>
    </row>
    <row r="211" spans="1:10" x14ac:dyDescent="0.25">
      <c r="A211" s="23">
        <v>44323</v>
      </c>
      <c r="B211" s="2" t="s">
        <v>162</v>
      </c>
      <c r="C211" s="2" t="s">
        <v>153</v>
      </c>
      <c r="D211" s="2" t="s">
        <v>5</v>
      </c>
      <c r="E211" s="12">
        <v>100000</v>
      </c>
      <c r="F211" s="1">
        <v>0.67</v>
      </c>
      <c r="G211" s="1">
        <v>-67000</v>
      </c>
      <c r="H211" s="1">
        <v>0.67</v>
      </c>
      <c r="I211" s="1">
        <v>-67169.58</v>
      </c>
      <c r="J211" s="1">
        <v>-169.58</v>
      </c>
    </row>
    <row r="212" spans="1:10" x14ac:dyDescent="0.25">
      <c r="A212" s="23">
        <v>44328</v>
      </c>
      <c r="B212" s="2" t="s">
        <v>147</v>
      </c>
      <c r="C212" s="2" t="s">
        <v>47</v>
      </c>
      <c r="D212" s="2" t="s">
        <v>2</v>
      </c>
      <c r="E212" s="12">
        <v>50000</v>
      </c>
      <c r="F212" s="1">
        <v>0.02</v>
      </c>
      <c r="G212" s="1">
        <v>1000</v>
      </c>
      <c r="H212" s="1">
        <v>0.02</v>
      </c>
      <c r="I212" s="1">
        <v>952.79</v>
      </c>
      <c r="J212" s="1">
        <v>-47.21</v>
      </c>
    </row>
    <row r="213" spans="1:10" x14ac:dyDescent="0.25">
      <c r="A213" s="23">
        <v>44329</v>
      </c>
      <c r="B213" s="2" t="s">
        <v>161</v>
      </c>
      <c r="C213" s="2" t="s">
        <v>1</v>
      </c>
      <c r="D213" s="2" t="s">
        <v>2</v>
      </c>
      <c r="E213" s="12">
        <v>100000</v>
      </c>
      <c r="F213" s="1">
        <v>0.63</v>
      </c>
      <c r="G213" s="1">
        <v>63000</v>
      </c>
      <c r="H213" s="1">
        <v>0.63</v>
      </c>
      <c r="I213" s="1">
        <v>62840.5</v>
      </c>
      <c r="J213" s="1">
        <v>-159.5</v>
      </c>
    </row>
    <row r="214" spans="1:10" x14ac:dyDescent="0.25">
      <c r="A214" s="23">
        <v>44329</v>
      </c>
      <c r="B214" s="2" t="s">
        <v>163</v>
      </c>
      <c r="C214" s="2" t="s">
        <v>62</v>
      </c>
      <c r="D214" s="2" t="s">
        <v>5</v>
      </c>
      <c r="E214" s="12">
        <v>20000</v>
      </c>
      <c r="F214" s="1">
        <v>3.14</v>
      </c>
      <c r="G214" s="1">
        <v>-62800</v>
      </c>
      <c r="H214" s="1">
        <v>3.15</v>
      </c>
      <c r="I214" s="1">
        <v>-62958.98</v>
      </c>
      <c r="J214" s="1">
        <v>-158.97999999999999</v>
      </c>
    </row>
    <row r="215" spans="1:10" x14ac:dyDescent="0.25">
      <c r="A215" s="23">
        <v>44333</v>
      </c>
      <c r="B215" s="2" t="s">
        <v>159</v>
      </c>
      <c r="C215" s="2" t="s">
        <v>39</v>
      </c>
      <c r="D215" s="2" t="s">
        <v>2</v>
      </c>
      <c r="E215" s="12">
        <v>100000</v>
      </c>
      <c r="F215" s="1">
        <v>0.21</v>
      </c>
      <c r="G215" s="1">
        <v>21000</v>
      </c>
      <c r="H215" s="1">
        <v>0.21</v>
      </c>
      <c r="I215" s="1">
        <v>20855.97</v>
      </c>
      <c r="J215" s="1">
        <v>-144.03</v>
      </c>
    </row>
    <row r="216" spans="1:10" x14ac:dyDescent="0.25">
      <c r="A216" s="23">
        <v>44333</v>
      </c>
      <c r="B216" s="2" t="s">
        <v>143</v>
      </c>
      <c r="C216" s="2" t="s">
        <v>25</v>
      </c>
      <c r="D216" s="2" t="s">
        <v>2</v>
      </c>
      <c r="E216" s="12">
        <v>300000</v>
      </c>
      <c r="F216" s="1">
        <v>0.06</v>
      </c>
      <c r="G216" s="1">
        <v>18000</v>
      </c>
      <c r="H216" s="1">
        <v>0.06</v>
      </c>
      <c r="I216" s="1">
        <v>17876.55</v>
      </c>
      <c r="J216" s="1">
        <v>-123.45</v>
      </c>
    </row>
    <row r="217" spans="1:10" x14ac:dyDescent="0.25">
      <c r="A217" s="23">
        <v>44333</v>
      </c>
      <c r="B217" s="2" t="s">
        <v>155</v>
      </c>
      <c r="C217" s="2" t="s">
        <v>164</v>
      </c>
      <c r="D217" s="2" t="s">
        <v>2</v>
      </c>
      <c r="E217" s="12">
        <v>100000</v>
      </c>
      <c r="F217" s="1">
        <v>0.02</v>
      </c>
      <c r="G217" s="1">
        <v>2000</v>
      </c>
      <c r="H217" s="1">
        <v>0.02</v>
      </c>
      <c r="I217" s="1">
        <v>1986.28</v>
      </c>
      <c r="J217" s="1">
        <v>-13.72</v>
      </c>
    </row>
    <row r="218" spans="1:10" x14ac:dyDescent="0.25">
      <c r="A218" s="23">
        <v>44333</v>
      </c>
      <c r="B218" s="2" t="s">
        <v>158</v>
      </c>
      <c r="C218" s="2" t="s">
        <v>41</v>
      </c>
      <c r="D218" s="2" t="s">
        <v>2</v>
      </c>
      <c r="E218" s="12">
        <v>51100</v>
      </c>
      <c r="F218" s="1">
        <v>0.01</v>
      </c>
      <c r="G218" s="1">
        <v>522</v>
      </c>
      <c r="H218" s="1">
        <v>0.01</v>
      </c>
      <c r="I218" s="1">
        <v>518.41999999999996</v>
      </c>
      <c r="J218" s="1">
        <v>-3.58</v>
      </c>
    </row>
    <row r="219" spans="1:10" x14ac:dyDescent="0.25">
      <c r="A219" s="23">
        <v>44336</v>
      </c>
      <c r="B219" s="2" t="s">
        <v>151</v>
      </c>
      <c r="C219" s="2" t="s">
        <v>10</v>
      </c>
      <c r="D219" s="2" t="s">
        <v>2</v>
      </c>
      <c r="E219" s="12">
        <v>100000</v>
      </c>
      <c r="F219" s="1">
        <v>0.02</v>
      </c>
      <c r="G219" s="1">
        <v>2000</v>
      </c>
      <c r="H219" s="1">
        <v>0.02</v>
      </c>
      <c r="I219" s="1">
        <v>1951.4</v>
      </c>
      <c r="J219" s="1">
        <v>-48.6</v>
      </c>
    </row>
    <row r="220" spans="1:10" x14ac:dyDescent="0.25">
      <c r="A220" s="23">
        <v>44337</v>
      </c>
      <c r="B220" s="2" t="s">
        <v>165</v>
      </c>
      <c r="C220" s="2" t="s">
        <v>4</v>
      </c>
      <c r="D220" s="2" t="s">
        <v>2</v>
      </c>
      <c r="E220" s="12">
        <v>50000</v>
      </c>
      <c r="F220" s="1">
        <v>0.06</v>
      </c>
      <c r="G220" s="1">
        <v>3000</v>
      </c>
      <c r="H220" s="1">
        <v>0.06</v>
      </c>
      <c r="I220" s="1">
        <v>2979.21</v>
      </c>
      <c r="J220" s="1">
        <v>-20.79</v>
      </c>
    </row>
    <row r="221" spans="1:10" x14ac:dyDescent="0.25">
      <c r="A221" s="23">
        <v>44337</v>
      </c>
      <c r="B221" s="2" t="s">
        <v>145</v>
      </c>
      <c r="C221" s="2" t="s">
        <v>4</v>
      </c>
      <c r="D221" s="2" t="s">
        <v>2</v>
      </c>
      <c r="E221" s="12">
        <v>200000</v>
      </c>
      <c r="F221" s="1">
        <v>0.1</v>
      </c>
      <c r="G221" s="1">
        <v>20000</v>
      </c>
      <c r="H221" s="1">
        <v>0.1</v>
      </c>
      <c r="I221" s="1">
        <v>19861.43</v>
      </c>
      <c r="J221" s="1">
        <v>-138.57</v>
      </c>
    </row>
    <row r="222" spans="1:10" x14ac:dyDescent="0.25">
      <c r="A222" s="23" t="s">
        <v>166</v>
      </c>
      <c r="C222" s="2" t="s">
        <v>1</v>
      </c>
      <c r="D222" s="2" t="s">
        <v>5</v>
      </c>
      <c r="E222" s="12">
        <v>200000</v>
      </c>
      <c r="F222" s="1">
        <v>1.27</v>
      </c>
      <c r="G222" s="1">
        <v>-253000</v>
      </c>
      <c r="H222" s="1">
        <v>1.27</v>
      </c>
      <c r="I222" s="1">
        <v>-253633.43</v>
      </c>
      <c r="J222" s="1">
        <v>-633.42999999999995</v>
      </c>
    </row>
    <row r="223" spans="1:10" ht="15" customHeight="1" x14ac:dyDescent="0.25">
      <c r="A223" s="23" t="s">
        <v>167</v>
      </c>
      <c r="C223" s="2" t="s">
        <v>1</v>
      </c>
      <c r="D223" s="2" t="s">
        <v>5</v>
      </c>
      <c r="E223" s="12">
        <v>100000</v>
      </c>
      <c r="F223" s="1">
        <v>0.69</v>
      </c>
      <c r="G223" s="1">
        <v>-69000</v>
      </c>
      <c r="H223" s="1">
        <v>0.69</v>
      </c>
      <c r="I223" s="1">
        <v>-69172.75</v>
      </c>
      <c r="J223" s="1">
        <v>-172.75</v>
      </c>
    </row>
    <row r="224" spans="1:10" x14ac:dyDescent="0.25">
      <c r="A224" s="23">
        <v>44347</v>
      </c>
      <c r="B224" s="2" t="s">
        <v>161</v>
      </c>
      <c r="C224" s="2" t="s">
        <v>1</v>
      </c>
      <c r="D224" s="2" t="s">
        <v>5</v>
      </c>
      <c r="E224" s="12">
        <v>200000</v>
      </c>
      <c r="F224" s="1">
        <v>0.67</v>
      </c>
      <c r="G224" s="1">
        <v>-134000</v>
      </c>
      <c r="H224" s="1">
        <v>0.67</v>
      </c>
      <c r="I224" s="1">
        <v>-134397.18</v>
      </c>
      <c r="J224" s="1">
        <v>-397.18</v>
      </c>
    </row>
    <row r="225" spans="1:10" x14ac:dyDescent="0.25">
      <c r="A225" s="23">
        <v>44349</v>
      </c>
      <c r="B225" s="2" t="s">
        <v>168</v>
      </c>
      <c r="C225" s="2" t="s">
        <v>169</v>
      </c>
      <c r="D225" s="2" t="s">
        <v>2</v>
      </c>
      <c r="E225" s="12">
        <v>7000</v>
      </c>
      <c r="F225" s="1">
        <v>0.48</v>
      </c>
      <c r="G225" s="1">
        <v>3360</v>
      </c>
      <c r="H225" s="1">
        <v>0.47</v>
      </c>
      <c r="I225" s="1">
        <v>3304.56</v>
      </c>
      <c r="J225" s="1">
        <v>-55.44</v>
      </c>
    </row>
    <row r="226" spans="1:10" x14ac:dyDescent="0.25">
      <c r="A226" s="23">
        <v>44349</v>
      </c>
      <c r="B226" s="2" t="s">
        <v>170</v>
      </c>
      <c r="C226" s="2" t="s">
        <v>171</v>
      </c>
      <c r="D226" s="20" t="s">
        <v>5</v>
      </c>
      <c r="E226" s="12">
        <v>100000</v>
      </c>
      <c r="F226" s="1">
        <v>7.0000000000000007E-2</v>
      </c>
      <c r="G226" s="1">
        <v>-7050</v>
      </c>
      <c r="H226" s="1">
        <v>7.0000000000000007E-2</v>
      </c>
      <c r="I226" s="1">
        <v>-7166.32</v>
      </c>
      <c r="J226" s="1">
        <v>-116.32</v>
      </c>
    </row>
    <row r="227" spans="1:10" x14ac:dyDescent="0.25">
      <c r="A227" s="23">
        <v>44349</v>
      </c>
      <c r="B227" s="2" t="s">
        <v>162</v>
      </c>
      <c r="C227" s="2" t="s">
        <v>171</v>
      </c>
      <c r="D227" s="20" t="s">
        <v>2</v>
      </c>
      <c r="E227" s="12">
        <v>100000</v>
      </c>
      <c r="F227" s="1">
        <v>0.05</v>
      </c>
      <c r="G227" s="1">
        <v>4840</v>
      </c>
      <c r="H227" s="1">
        <v>0.05</v>
      </c>
      <c r="I227" s="1">
        <v>4760.1499999999996</v>
      </c>
      <c r="J227" s="1">
        <v>-79.849999999999994</v>
      </c>
    </row>
    <row r="228" spans="1:10" x14ac:dyDescent="0.25">
      <c r="A228" s="23">
        <v>44351</v>
      </c>
      <c r="B228" s="2" t="s">
        <v>172</v>
      </c>
      <c r="C228" s="2" t="s">
        <v>171</v>
      </c>
      <c r="D228" s="20" t="s">
        <v>5</v>
      </c>
      <c r="E228" s="12">
        <v>100000</v>
      </c>
      <c r="F228" s="1">
        <v>0.21</v>
      </c>
      <c r="G228" s="1">
        <v>-21000</v>
      </c>
      <c r="H228" s="1">
        <v>0.21</v>
      </c>
      <c r="I228" s="1">
        <v>-21127.22</v>
      </c>
      <c r="J228" s="1">
        <v>-127.22</v>
      </c>
    </row>
    <row r="229" spans="1:10" x14ac:dyDescent="0.25">
      <c r="A229" s="23">
        <v>44351</v>
      </c>
      <c r="B229" s="2" t="s">
        <v>170</v>
      </c>
      <c r="C229" s="2" t="s">
        <v>171</v>
      </c>
      <c r="D229" s="20" t="s">
        <v>2</v>
      </c>
      <c r="E229" s="12">
        <v>100000</v>
      </c>
      <c r="F229" s="1">
        <v>0.05</v>
      </c>
      <c r="G229" s="1">
        <v>5000</v>
      </c>
      <c r="H229" s="1">
        <v>0.05</v>
      </c>
      <c r="I229" s="1">
        <v>4969.71</v>
      </c>
      <c r="J229" s="1">
        <v>-30.29</v>
      </c>
    </row>
    <row r="230" spans="1:10" x14ac:dyDescent="0.25">
      <c r="A230" s="23">
        <v>44351</v>
      </c>
      <c r="B230" s="2" t="s">
        <v>173</v>
      </c>
      <c r="C230" s="2" t="s">
        <v>132</v>
      </c>
      <c r="D230" s="20" t="s">
        <v>2</v>
      </c>
      <c r="E230" s="12">
        <v>100000</v>
      </c>
      <c r="F230" s="1">
        <v>0.12</v>
      </c>
      <c r="G230" s="1">
        <v>12000</v>
      </c>
      <c r="H230" s="1">
        <v>0.12</v>
      </c>
      <c r="I230" s="1">
        <v>11927.29</v>
      </c>
      <c r="J230" s="1">
        <v>-72.709999999999994</v>
      </c>
    </row>
    <row r="231" spans="1:10" x14ac:dyDescent="0.25">
      <c r="A231" s="23">
        <v>44363</v>
      </c>
      <c r="B231" s="2" t="s">
        <v>163</v>
      </c>
      <c r="C231" s="2" t="s">
        <v>62</v>
      </c>
      <c r="D231" s="2" t="s">
        <v>2</v>
      </c>
      <c r="E231" s="12">
        <v>20000</v>
      </c>
      <c r="F231" s="1">
        <v>0.06</v>
      </c>
      <c r="G231" s="1">
        <v>1200</v>
      </c>
      <c r="H231" s="1">
        <v>0.06</v>
      </c>
      <c r="I231" s="1">
        <v>1152.52</v>
      </c>
      <c r="J231" s="1">
        <v>-47.48</v>
      </c>
    </row>
    <row r="232" spans="1:10" x14ac:dyDescent="0.25">
      <c r="A232" s="23">
        <v>44365</v>
      </c>
      <c r="B232" s="2" t="s">
        <v>174</v>
      </c>
      <c r="C232" s="2" t="s">
        <v>132</v>
      </c>
      <c r="D232" s="2" t="s">
        <v>2</v>
      </c>
      <c r="E232" s="12">
        <v>100000</v>
      </c>
      <c r="F232" s="1">
        <v>0.5</v>
      </c>
      <c r="G232" s="1">
        <v>50000</v>
      </c>
      <c r="H232" s="1">
        <v>0.5</v>
      </c>
      <c r="I232" s="1">
        <v>49875.7</v>
      </c>
      <c r="J232" s="1">
        <v>-124.3</v>
      </c>
    </row>
    <row r="233" spans="1:10" x14ac:dyDescent="0.25">
      <c r="A233" s="23">
        <v>44371</v>
      </c>
      <c r="B233" s="2" t="s">
        <v>175</v>
      </c>
      <c r="C233" s="2" t="s">
        <v>10</v>
      </c>
      <c r="D233" s="2" t="s">
        <v>5</v>
      </c>
      <c r="E233" s="12">
        <v>207000</v>
      </c>
      <c r="F233" s="1">
        <v>0.99</v>
      </c>
      <c r="G233" s="1">
        <v>-204873</v>
      </c>
      <c r="H233" s="1">
        <v>0.99</v>
      </c>
      <c r="I233" s="1">
        <v>-205427.07</v>
      </c>
      <c r="J233" s="1">
        <v>-554.07000000000005</v>
      </c>
    </row>
    <row r="234" spans="1:10" x14ac:dyDescent="0.25">
      <c r="A234" s="23">
        <v>44371</v>
      </c>
      <c r="B234" s="2" t="s">
        <v>175</v>
      </c>
      <c r="C234" s="2" t="s">
        <v>10</v>
      </c>
      <c r="D234" s="2" t="s">
        <v>2</v>
      </c>
      <c r="E234" s="12">
        <v>7000</v>
      </c>
      <c r="F234" s="1">
        <v>1</v>
      </c>
      <c r="G234" s="1">
        <v>7000</v>
      </c>
      <c r="H234" s="1">
        <v>1</v>
      </c>
      <c r="I234" s="1">
        <v>6994.76</v>
      </c>
      <c r="J234" s="1">
        <v>-5.24</v>
      </c>
    </row>
    <row r="235" spans="1:10" x14ac:dyDescent="0.25">
      <c r="A235" s="23">
        <v>44372</v>
      </c>
      <c r="B235" s="2" t="s">
        <v>175</v>
      </c>
      <c r="C235" s="2" t="s">
        <v>10</v>
      </c>
      <c r="D235" s="2" t="s">
        <v>5</v>
      </c>
      <c r="E235" s="12">
        <v>200000</v>
      </c>
      <c r="F235" s="1">
        <v>1.1000000000000001</v>
      </c>
      <c r="G235" s="1">
        <v>-220000</v>
      </c>
      <c r="H235" s="1">
        <v>1.1000000000000001</v>
      </c>
      <c r="I235" s="1">
        <v>-220552.64</v>
      </c>
      <c r="J235" s="1">
        <v>-552.64</v>
      </c>
    </row>
    <row r="236" spans="1:10" x14ac:dyDescent="0.25">
      <c r="A236" s="23" t="s">
        <v>176</v>
      </c>
      <c r="C236" s="2" t="s">
        <v>91</v>
      </c>
      <c r="D236" s="2" t="s">
        <v>5</v>
      </c>
      <c r="E236" s="12">
        <v>100000</v>
      </c>
      <c r="F236" s="1">
        <v>0.48</v>
      </c>
      <c r="G236" s="1">
        <v>-48000</v>
      </c>
      <c r="H236" s="1">
        <v>0.48</v>
      </c>
      <c r="I236" s="1">
        <v>-48125.08</v>
      </c>
      <c r="J236" s="1">
        <v>-125.08</v>
      </c>
    </row>
    <row r="237" spans="1:10" x14ac:dyDescent="0.25">
      <c r="A237" s="23">
        <v>44389</v>
      </c>
      <c r="B237" s="2" t="s">
        <v>175</v>
      </c>
      <c r="C237" s="2" t="s">
        <v>10</v>
      </c>
      <c r="D237" s="2" t="s">
        <v>5</v>
      </c>
      <c r="E237" s="12">
        <v>600000</v>
      </c>
      <c r="F237" s="1">
        <v>0.08</v>
      </c>
      <c r="G237" s="1">
        <v>-46000</v>
      </c>
      <c r="H237" s="1">
        <v>0.08</v>
      </c>
      <c r="I237" s="1">
        <v>-46199.11</v>
      </c>
      <c r="J237" s="1">
        <v>-199.11</v>
      </c>
    </row>
    <row r="238" spans="1:10" x14ac:dyDescent="0.25">
      <c r="A238" s="23">
        <v>44391</v>
      </c>
      <c r="B238" s="2" t="s">
        <v>177</v>
      </c>
      <c r="C238" s="2" t="s">
        <v>164</v>
      </c>
      <c r="D238" s="2" t="s">
        <v>2</v>
      </c>
      <c r="E238" s="12">
        <v>36000</v>
      </c>
      <c r="F238" s="1">
        <v>0.14000000000000001</v>
      </c>
      <c r="G238" s="1">
        <v>5040</v>
      </c>
      <c r="H238" s="1">
        <v>0.14000000000000001</v>
      </c>
      <c r="I238" s="1">
        <v>5020.07</v>
      </c>
      <c r="J238" s="1">
        <v>-19.93</v>
      </c>
    </row>
    <row r="239" spans="1:10" x14ac:dyDescent="0.25">
      <c r="A239" s="23">
        <v>44391</v>
      </c>
      <c r="B239" s="2" t="s">
        <v>175</v>
      </c>
      <c r="C239" s="2" t="s">
        <v>10</v>
      </c>
      <c r="D239" s="2" t="s">
        <v>2</v>
      </c>
      <c r="E239" s="12">
        <v>1000000</v>
      </c>
      <c r="F239" s="1">
        <v>0.03</v>
      </c>
      <c r="G239" s="1">
        <v>30000</v>
      </c>
      <c r="H239" s="1">
        <v>0.03</v>
      </c>
      <c r="I239" s="1">
        <v>29881.34</v>
      </c>
      <c r="J239" s="1">
        <v>-118.66</v>
      </c>
    </row>
    <row r="240" spans="1:10" x14ac:dyDescent="0.25">
      <c r="A240" s="23">
        <v>44392</v>
      </c>
      <c r="B240" s="2" t="s">
        <v>178</v>
      </c>
      <c r="C240" s="2" t="s">
        <v>10</v>
      </c>
      <c r="D240" s="2" t="s">
        <v>5</v>
      </c>
      <c r="E240" s="12">
        <v>100000</v>
      </c>
      <c r="F240" s="1">
        <v>0.03</v>
      </c>
      <c r="G240" s="1">
        <v>-3000</v>
      </c>
      <c r="H240" s="1">
        <v>0.03</v>
      </c>
      <c r="I240" s="1">
        <v>-3025.18</v>
      </c>
      <c r="J240" s="1">
        <v>-25.18</v>
      </c>
    </row>
    <row r="241" spans="1:10" x14ac:dyDescent="0.25">
      <c r="A241" s="23">
        <v>44392</v>
      </c>
      <c r="B241" s="2" t="s">
        <v>175</v>
      </c>
      <c r="C241" s="2" t="s">
        <v>10</v>
      </c>
      <c r="D241" s="2" t="s">
        <v>2</v>
      </c>
      <c r="E241" s="12">
        <v>1000000</v>
      </c>
      <c r="F241" s="1">
        <v>0.01</v>
      </c>
      <c r="G241" s="1">
        <v>10000</v>
      </c>
      <c r="H241" s="1">
        <v>0.01</v>
      </c>
      <c r="I241" s="1">
        <v>9916.11</v>
      </c>
      <c r="J241" s="1">
        <v>-83.89</v>
      </c>
    </row>
    <row r="242" spans="1:10" x14ac:dyDescent="0.25">
      <c r="A242" s="23">
        <v>44393</v>
      </c>
      <c r="B242" s="2" t="s">
        <v>177</v>
      </c>
      <c r="C242" s="2" t="s">
        <v>164</v>
      </c>
      <c r="D242" s="2" t="s">
        <v>5</v>
      </c>
      <c r="E242" s="12">
        <v>36000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</row>
    <row r="243" spans="1:10" x14ac:dyDescent="0.25">
      <c r="A243" s="23">
        <v>44393</v>
      </c>
      <c r="B243" s="2" t="s">
        <v>175</v>
      </c>
      <c r="C243" s="2" t="s">
        <v>10</v>
      </c>
      <c r="D243" s="2" t="s">
        <v>5</v>
      </c>
      <c r="E243" s="12">
        <v>1000000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</row>
    <row r="244" spans="1:10" x14ac:dyDescent="0.25">
      <c r="A244" s="23">
        <v>44393</v>
      </c>
      <c r="B244" s="2" t="s">
        <v>179</v>
      </c>
      <c r="C244" s="2" t="s">
        <v>41</v>
      </c>
      <c r="D244" s="2" t="s">
        <v>2</v>
      </c>
      <c r="E244" s="12">
        <v>257100</v>
      </c>
      <c r="F244" s="1">
        <v>0.05</v>
      </c>
      <c r="G244" s="1">
        <v>5142</v>
      </c>
      <c r="H244" s="1">
        <v>0.05</v>
      </c>
      <c r="I244" s="1">
        <v>5043.46</v>
      </c>
      <c r="J244" s="1">
        <v>-98.54</v>
      </c>
    </row>
    <row r="245" spans="1:10" x14ac:dyDescent="0.25">
      <c r="A245" s="23">
        <v>44393</v>
      </c>
      <c r="B245" s="2" t="s">
        <v>174</v>
      </c>
      <c r="C245" s="2" t="s">
        <v>132</v>
      </c>
      <c r="D245" s="2" t="s">
        <v>5</v>
      </c>
      <c r="E245" s="12">
        <v>100000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</row>
    <row r="246" spans="1:10" x14ac:dyDescent="0.25">
      <c r="A246" s="23">
        <v>44397</v>
      </c>
      <c r="B246" s="2" t="s">
        <v>180</v>
      </c>
      <c r="C246" s="2" t="s">
        <v>10</v>
      </c>
      <c r="D246" s="2" t="s">
        <v>2</v>
      </c>
      <c r="E246" s="12">
        <v>200000</v>
      </c>
      <c r="F246" s="1">
        <v>0.3</v>
      </c>
      <c r="G246" s="1">
        <v>60000</v>
      </c>
      <c r="H246" s="1">
        <v>0.3</v>
      </c>
      <c r="I246" s="1">
        <v>59845.09</v>
      </c>
      <c r="J246" s="1">
        <v>-154.91</v>
      </c>
    </row>
    <row r="247" spans="1:10" x14ac:dyDescent="0.25">
      <c r="A247" s="23">
        <v>44400</v>
      </c>
      <c r="B247" s="2" t="s">
        <v>180</v>
      </c>
      <c r="C247" s="2" t="s">
        <v>10</v>
      </c>
      <c r="D247" s="2" t="s">
        <v>5</v>
      </c>
      <c r="E247" s="12">
        <v>300000</v>
      </c>
      <c r="F247" s="1">
        <v>0.28999999999999998</v>
      </c>
      <c r="G247" s="1">
        <v>-87000</v>
      </c>
      <c r="H247" s="1">
        <v>0.28999999999999998</v>
      </c>
      <c r="I247" s="1">
        <v>-87235.12</v>
      </c>
      <c r="J247" s="1">
        <v>-235.12</v>
      </c>
    </row>
    <row r="248" spans="1:10" x14ac:dyDescent="0.25">
      <c r="A248" s="23">
        <v>44404</v>
      </c>
      <c r="B248" s="2" t="s">
        <v>181</v>
      </c>
      <c r="C248" s="2" t="s">
        <v>94</v>
      </c>
      <c r="D248" s="2" t="s">
        <v>5</v>
      </c>
      <c r="E248" s="12">
        <v>200000</v>
      </c>
      <c r="F248" s="1">
        <v>0.79</v>
      </c>
      <c r="G248" s="1">
        <v>-158000</v>
      </c>
      <c r="H248" s="1">
        <v>0.79</v>
      </c>
      <c r="I248" s="1">
        <v>-158254.78</v>
      </c>
      <c r="J248" s="1">
        <v>-254.78</v>
      </c>
    </row>
    <row r="249" spans="1:10" x14ac:dyDescent="0.25">
      <c r="A249" s="23">
        <v>44404</v>
      </c>
      <c r="B249" s="2" t="s">
        <v>181</v>
      </c>
      <c r="C249" s="2" t="s">
        <v>94</v>
      </c>
      <c r="D249" s="2" t="s">
        <v>2</v>
      </c>
      <c r="E249" s="12">
        <v>200000</v>
      </c>
      <c r="F249" s="1">
        <v>0.94</v>
      </c>
      <c r="G249" s="1">
        <v>187000</v>
      </c>
      <c r="H249" s="1">
        <v>0.93</v>
      </c>
      <c r="I249" s="1">
        <v>186698.46</v>
      </c>
      <c r="J249" s="1">
        <v>-301.54000000000002</v>
      </c>
    </row>
    <row r="250" spans="1:10" x14ac:dyDescent="0.25">
      <c r="A250" s="23">
        <v>44405</v>
      </c>
      <c r="B250" s="2" t="s">
        <v>182</v>
      </c>
      <c r="C250" s="2" t="s">
        <v>183</v>
      </c>
      <c r="D250" s="2" t="s">
        <v>2</v>
      </c>
      <c r="E250" s="12">
        <v>100000</v>
      </c>
      <c r="F250" s="1">
        <v>0.36</v>
      </c>
      <c r="G250" s="1">
        <v>36000</v>
      </c>
      <c r="H250" s="1">
        <v>0.36</v>
      </c>
      <c r="I250" s="1">
        <v>35906.879999999997</v>
      </c>
      <c r="J250" s="1">
        <v>-93.12</v>
      </c>
    </row>
    <row r="251" spans="1:10" x14ac:dyDescent="0.25">
      <c r="A251" s="23">
        <v>44405</v>
      </c>
      <c r="B251" s="2" t="s">
        <v>180</v>
      </c>
      <c r="C251" s="2" t="s">
        <v>10</v>
      </c>
      <c r="D251" s="2" t="s">
        <v>2</v>
      </c>
      <c r="E251" s="12">
        <v>100000</v>
      </c>
      <c r="F251" s="1">
        <v>0.39</v>
      </c>
      <c r="G251" s="1">
        <v>39000</v>
      </c>
      <c r="H251" s="1">
        <v>0.39</v>
      </c>
      <c r="I251" s="1">
        <v>38899.120000000003</v>
      </c>
      <c r="J251" s="1">
        <v>-100.88</v>
      </c>
    </row>
    <row r="252" spans="1:10" x14ac:dyDescent="0.25">
      <c r="A252" s="23">
        <v>44406</v>
      </c>
      <c r="B252" s="2" t="s">
        <v>182</v>
      </c>
      <c r="C252" s="2" t="s">
        <v>183</v>
      </c>
      <c r="D252" s="2" t="s">
        <v>5</v>
      </c>
      <c r="E252" s="12">
        <v>100000</v>
      </c>
      <c r="F252" s="1">
        <v>0.25</v>
      </c>
      <c r="G252" s="1">
        <v>-25000</v>
      </c>
      <c r="H252" s="1">
        <v>0.25</v>
      </c>
      <c r="I252" s="1">
        <v>-25079.32</v>
      </c>
      <c r="J252" s="1">
        <v>-79.319999999999993</v>
      </c>
    </row>
    <row r="253" spans="1:10" x14ac:dyDescent="0.25">
      <c r="A253" s="23">
        <v>44407</v>
      </c>
      <c r="B253" s="2" t="s">
        <v>180</v>
      </c>
      <c r="C253" s="2" t="s">
        <v>10</v>
      </c>
      <c r="D253" s="2" t="s">
        <v>5</v>
      </c>
      <c r="E253" s="12">
        <v>200000</v>
      </c>
      <c r="F253" s="1">
        <v>0.3</v>
      </c>
      <c r="G253" s="1">
        <v>-60000</v>
      </c>
      <c r="H253" s="1">
        <v>0.3</v>
      </c>
      <c r="I253" s="1">
        <v>-60185.72</v>
      </c>
      <c r="J253" s="1">
        <v>-185.72</v>
      </c>
    </row>
    <row r="254" spans="1:10" x14ac:dyDescent="0.25">
      <c r="A254" s="23">
        <v>44407</v>
      </c>
      <c r="B254" s="2" t="s">
        <v>184</v>
      </c>
      <c r="C254" s="2" t="s">
        <v>185</v>
      </c>
      <c r="D254" s="2" t="s">
        <v>5</v>
      </c>
      <c r="E254" s="12">
        <v>200000</v>
      </c>
      <c r="F254" s="1">
        <v>0.41</v>
      </c>
      <c r="G254" s="1">
        <v>-82000</v>
      </c>
      <c r="H254" s="1">
        <v>0.41</v>
      </c>
      <c r="I254" s="1">
        <v>-82126.8</v>
      </c>
      <c r="J254" s="1">
        <v>-126.8</v>
      </c>
    </row>
    <row r="255" spans="1:10" x14ac:dyDescent="0.25">
      <c r="A255" s="23">
        <v>44407</v>
      </c>
      <c r="B255" s="2" t="s">
        <v>184</v>
      </c>
      <c r="C255" s="2" t="s">
        <v>185</v>
      </c>
      <c r="D255" s="2" t="s">
        <v>2</v>
      </c>
      <c r="E255" s="12">
        <v>200000</v>
      </c>
      <c r="F255" s="1">
        <v>0.53</v>
      </c>
      <c r="G255" s="1">
        <v>105464</v>
      </c>
      <c r="H255" s="1">
        <v>0.53</v>
      </c>
      <c r="I255" s="1">
        <v>105300.94</v>
      </c>
      <c r="J255" s="1">
        <v>-163.06</v>
      </c>
    </row>
    <row r="256" spans="1:10" x14ac:dyDescent="0.25">
      <c r="A256" s="23">
        <v>44413</v>
      </c>
      <c r="B256" s="2" t="s">
        <v>180</v>
      </c>
      <c r="C256" s="2" t="s">
        <v>10</v>
      </c>
      <c r="D256" s="2" t="s">
        <v>5</v>
      </c>
      <c r="E256" s="12">
        <v>200000</v>
      </c>
      <c r="F256" s="1">
        <v>0.51</v>
      </c>
      <c r="G256" s="1">
        <v>102000</v>
      </c>
      <c r="H256" s="1">
        <v>0.51</v>
      </c>
      <c r="I256" s="1">
        <v>102259.22</v>
      </c>
      <c r="J256" s="1">
        <v>-259.32</v>
      </c>
    </row>
    <row r="257" spans="1:10" x14ac:dyDescent="0.25">
      <c r="A257" s="23">
        <v>44417</v>
      </c>
      <c r="B257" s="2" t="s">
        <v>180</v>
      </c>
      <c r="C257" s="2" t="s">
        <v>10</v>
      </c>
      <c r="D257" s="2" t="s">
        <v>5</v>
      </c>
      <c r="E257" s="12">
        <v>100000</v>
      </c>
      <c r="F257" s="1">
        <v>0.22</v>
      </c>
      <c r="G257" s="1">
        <v>-22000</v>
      </c>
      <c r="H257" s="1">
        <v>0.22</v>
      </c>
      <c r="I257" s="1">
        <v>-22075.31</v>
      </c>
      <c r="J257" s="1">
        <v>-75.31</v>
      </c>
    </row>
    <row r="258" spans="1:10" x14ac:dyDescent="0.25">
      <c r="A258" s="23">
        <v>44418</v>
      </c>
      <c r="B258" s="2" t="s">
        <v>186</v>
      </c>
      <c r="C258" s="2" t="s">
        <v>10</v>
      </c>
      <c r="D258" s="2" t="s">
        <v>5</v>
      </c>
      <c r="E258" s="12">
        <v>100000</v>
      </c>
      <c r="F258" s="1">
        <v>0.12</v>
      </c>
      <c r="G258" s="1">
        <v>-12000</v>
      </c>
      <c r="H258" s="1">
        <v>0.12</v>
      </c>
      <c r="I258" s="1">
        <v>-12061.91</v>
      </c>
      <c r="J258" s="1">
        <v>-61.91</v>
      </c>
    </row>
    <row r="259" spans="1:10" x14ac:dyDescent="0.25">
      <c r="A259" s="23">
        <v>44421</v>
      </c>
      <c r="B259" s="2" t="s">
        <v>187</v>
      </c>
      <c r="C259" s="2" t="s">
        <v>164</v>
      </c>
      <c r="D259" s="2" t="s">
        <v>5</v>
      </c>
      <c r="E259" s="12">
        <v>100000</v>
      </c>
      <c r="F259" s="1">
        <v>0.14000000000000001</v>
      </c>
      <c r="G259" s="1">
        <v>-14000</v>
      </c>
      <c r="H259" s="1">
        <v>0.14000000000000001</v>
      </c>
      <c r="I259" s="1">
        <v>-14040.18</v>
      </c>
      <c r="J259" s="1">
        <v>-40.18</v>
      </c>
    </row>
    <row r="260" spans="1:10" x14ac:dyDescent="0.25">
      <c r="A260" s="23">
        <v>44421</v>
      </c>
      <c r="B260" s="2" t="s">
        <v>180</v>
      </c>
      <c r="C260" s="2" t="s">
        <v>10</v>
      </c>
      <c r="D260" s="2" t="s">
        <v>2</v>
      </c>
      <c r="E260" s="12">
        <v>200000</v>
      </c>
      <c r="F260" s="1">
        <v>0.64</v>
      </c>
      <c r="G260" s="1">
        <v>127000</v>
      </c>
      <c r="H260" s="1">
        <v>0.63</v>
      </c>
      <c r="I260" s="1">
        <v>126635.44</v>
      </c>
      <c r="J260" s="1">
        <v>-364.56</v>
      </c>
    </row>
    <row r="261" spans="1:10" x14ac:dyDescent="0.25">
      <c r="A261" s="23">
        <v>44421</v>
      </c>
      <c r="B261" s="2" t="s">
        <v>186</v>
      </c>
      <c r="C261" s="2" t="s">
        <v>10</v>
      </c>
      <c r="D261" s="2" t="s">
        <v>2</v>
      </c>
      <c r="E261" s="12">
        <v>100000</v>
      </c>
      <c r="F261" s="1">
        <v>0.17</v>
      </c>
      <c r="G261" s="1">
        <v>17000</v>
      </c>
      <c r="H261" s="1">
        <v>0.17</v>
      </c>
      <c r="I261" s="1">
        <v>16951.2</v>
      </c>
      <c r="J261" s="1">
        <v>-48.8</v>
      </c>
    </row>
    <row r="262" spans="1:10" x14ac:dyDescent="0.25">
      <c r="A262" s="23">
        <v>44424</v>
      </c>
      <c r="B262" s="2" t="s">
        <v>180</v>
      </c>
      <c r="C262" s="2" t="s">
        <v>10</v>
      </c>
      <c r="D262" s="2" t="s">
        <v>5</v>
      </c>
      <c r="E262" s="12">
        <v>100000</v>
      </c>
      <c r="F262" s="1">
        <v>0.28000000000000003</v>
      </c>
      <c r="G262" s="1">
        <v>-28000</v>
      </c>
      <c r="H262" s="1">
        <v>0.28000000000000003</v>
      </c>
      <c r="I262" s="1">
        <v>-28083.35</v>
      </c>
      <c r="J262" s="1">
        <v>-83.35</v>
      </c>
    </row>
    <row r="263" spans="1:10" x14ac:dyDescent="0.25">
      <c r="A263" s="23">
        <v>44426</v>
      </c>
      <c r="B263" s="2" t="s">
        <v>180</v>
      </c>
      <c r="C263" s="2" t="s">
        <v>10</v>
      </c>
      <c r="D263" s="2" t="s">
        <v>5</v>
      </c>
      <c r="E263" s="12">
        <v>100000</v>
      </c>
      <c r="F263" s="1">
        <v>0.1</v>
      </c>
      <c r="G263" s="1">
        <v>-10000</v>
      </c>
      <c r="H263" s="1">
        <v>0.1</v>
      </c>
      <c r="I263" s="1">
        <v>-10059.23</v>
      </c>
      <c r="J263" s="1">
        <v>-59.23</v>
      </c>
    </row>
    <row r="264" spans="1:10" x14ac:dyDescent="0.25">
      <c r="A264" s="23">
        <v>44427</v>
      </c>
      <c r="B264" s="2" t="s">
        <v>180</v>
      </c>
      <c r="C264" s="2" t="s">
        <v>10</v>
      </c>
      <c r="D264" s="2" t="s">
        <v>2</v>
      </c>
      <c r="E264" s="12">
        <v>1000000</v>
      </c>
      <c r="F264" s="1">
        <v>0.03</v>
      </c>
      <c r="G264" s="1">
        <v>25000</v>
      </c>
      <c r="H264" s="1">
        <v>0.02</v>
      </c>
      <c r="I264" s="1">
        <v>24783.19</v>
      </c>
      <c r="J264" s="1">
        <v>-216.81</v>
      </c>
    </row>
    <row r="265" spans="1:10" x14ac:dyDescent="0.25">
      <c r="A265" s="23">
        <v>44428</v>
      </c>
      <c r="B265" s="2" t="s">
        <v>188</v>
      </c>
      <c r="C265" s="2" t="s">
        <v>164</v>
      </c>
      <c r="D265" s="2" t="s">
        <v>2</v>
      </c>
      <c r="E265" s="12">
        <v>100000</v>
      </c>
      <c r="F265" s="1">
        <v>0.02</v>
      </c>
      <c r="G265" s="1">
        <v>2000</v>
      </c>
      <c r="H265" s="1">
        <v>0.02</v>
      </c>
      <c r="I265" s="1">
        <v>1956.71</v>
      </c>
      <c r="J265" s="1">
        <v>-43.29</v>
      </c>
    </row>
    <row r="266" spans="1:10" x14ac:dyDescent="0.25">
      <c r="A266" s="23">
        <v>44428</v>
      </c>
      <c r="B266" s="2" t="s">
        <v>187</v>
      </c>
      <c r="C266" s="2" t="s">
        <v>193</v>
      </c>
      <c r="D266" s="2" t="s">
        <v>2</v>
      </c>
      <c r="E266" s="12">
        <v>100000</v>
      </c>
      <c r="F266" s="1">
        <v>0.01</v>
      </c>
      <c r="G266" s="1">
        <v>70</v>
      </c>
      <c r="H266" s="1">
        <v>0.01</v>
      </c>
      <c r="I266" s="1">
        <v>68.48</v>
      </c>
      <c r="J266" s="1">
        <v>-1.52</v>
      </c>
    </row>
    <row r="267" spans="1:10" x14ac:dyDescent="0.25">
      <c r="A267" s="23">
        <v>44428</v>
      </c>
      <c r="B267" s="2" t="s">
        <v>189</v>
      </c>
      <c r="C267" s="2" t="s">
        <v>194</v>
      </c>
      <c r="D267" s="2" t="s">
        <v>2</v>
      </c>
      <c r="E267" s="12">
        <v>600000</v>
      </c>
      <c r="F267" s="1">
        <v>0.01</v>
      </c>
      <c r="G267" s="1">
        <v>8000</v>
      </c>
      <c r="H267" s="1">
        <v>0.01</v>
      </c>
      <c r="I267" s="1">
        <v>7826.85</v>
      </c>
      <c r="J267" s="1">
        <v>-173.15</v>
      </c>
    </row>
    <row r="268" spans="1:10" x14ac:dyDescent="0.25">
      <c r="A268" s="23">
        <v>44428</v>
      </c>
      <c r="B268" s="2" t="s">
        <v>190</v>
      </c>
      <c r="C268" s="2" t="s">
        <v>194</v>
      </c>
      <c r="D268" s="2" t="s">
        <v>2</v>
      </c>
      <c r="E268" s="12">
        <v>100000</v>
      </c>
      <c r="F268" s="1">
        <v>0.01</v>
      </c>
      <c r="G268" s="1">
        <v>1000</v>
      </c>
      <c r="H268" s="1">
        <v>0.01</v>
      </c>
      <c r="I268" s="1">
        <v>978.36</v>
      </c>
      <c r="J268" s="1">
        <v>-21.64</v>
      </c>
    </row>
    <row r="269" spans="1:10" x14ac:dyDescent="0.25">
      <c r="A269" s="23">
        <v>44428</v>
      </c>
      <c r="B269" s="2" t="s">
        <v>191</v>
      </c>
      <c r="C269" s="2" t="s">
        <v>192</v>
      </c>
      <c r="D269" s="2" t="s">
        <v>2</v>
      </c>
      <c r="E269" s="12">
        <v>400000</v>
      </c>
      <c r="F269" s="1">
        <v>0.01</v>
      </c>
      <c r="G269" s="1">
        <v>4000</v>
      </c>
      <c r="H269" s="1">
        <v>0.01</v>
      </c>
      <c r="I269" s="1">
        <v>3913.42</v>
      </c>
      <c r="J269" s="1">
        <v>-86.58</v>
      </c>
    </row>
    <row r="270" spans="1:10" x14ac:dyDescent="0.25">
      <c r="A270" s="23">
        <v>44442</v>
      </c>
      <c r="B270" s="2" t="s">
        <v>195</v>
      </c>
      <c r="C270" s="2" t="s">
        <v>10</v>
      </c>
      <c r="D270" s="2" t="s">
        <v>2</v>
      </c>
      <c r="E270" s="12">
        <v>100000</v>
      </c>
      <c r="F270" s="1">
        <v>0.41</v>
      </c>
      <c r="G270" s="1">
        <v>-41000</v>
      </c>
      <c r="H270" s="1">
        <v>0.41</v>
      </c>
      <c r="I270" s="1">
        <v>-41107.697</v>
      </c>
      <c r="J270" s="1">
        <v>-107.67</v>
      </c>
    </row>
    <row r="272" spans="1:10" x14ac:dyDescent="0.25">
      <c r="G272" s="1">
        <f>SUM(G3:G271)</f>
        <v>495007</v>
      </c>
      <c r="I272" s="1">
        <f t="shared" ref="I272:J272" si="0">SUM(I3:I271)</f>
        <v>449944.84299999935</v>
      </c>
      <c r="J272" s="1">
        <f t="shared" si="0"/>
        <v>-45580.670000000013</v>
      </c>
    </row>
  </sheetData>
  <mergeCells count="2">
    <mergeCell ref="G1:H1"/>
    <mergeCell ref="E1:F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showGridLines="0" tabSelected="1" workbookViewId="0">
      <selection activeCell="L15" sqref="L15"/>
    </sheetView>
  </sheetViews>
  <sheetFormatPr defaultRowHeight="15" x14ac:dyDescent="0.25"/>
  <cols>
    <col min="1" max="1" width="10.7109375" style="23" bestFit="1" customWidth="1"/>
    <col min="2" max="3" width="9.140625" style="2"/>
    <col min="4" max="4" width="11.5703125" style="12" bestFit="1" customWidth="1"/>
    <col min="5" max="5" width="14.5703125" style="1" customWidth="1"/>
    <col min="6" max="6" width="15" style="1" bestFit="1" customWidth="1"/>
    <col min="7" max="7" width="9.28515625" style="1" bestFit="1" customWidth="1"/>
    <col min="8" max="8" width="15" style="1" bestFit="1" customWidth="1"/>
    <col min="9" max="9" width="12.28515625" style="1" bestFit="1" customWidth="1"/>
    <col min="15" max="15" width="10.7109375" bestFit="1" customWidth="1"/>
  </cols>
  <sheetData>
    <row r="1" spans="1:10" s="5" customFormat="1" ht="21.75" customHeight="1" x14ac:dyDescent="0.25">
      <c r="A1" s="21"/>
      <c r="B1" s="11"/>
      <c r="C1" s="3"/>
      <c r="D1" s="27" t="s">
        <v>110</v>
      </c>
      <c r="E1" s="27"/>
      <c r="F1" s="26" t="s">
        <v>111</v>
      </c>
      <c r="G1" s="26"/>
      <c r="H1" s="15"/>
      <c r="I1" s="9">
        <v>1.0004078464421156</v>
      </c>
      <c r="J1" s="4"/>
    </row>
    <row r="2" spans="1:10" s="5" customFormat="1" ht="19.5" x14ac:dyDescent="0.25">
      <c r="A2" s="22" t="s">
        <v>112</v>
      </c>
      <c r="B2" s="6" t="s">
        <v>113</v>
      </c>
      <c r="C2" s="6" t="s">
        <v>115</v>
      </c>
      <c r="D2" s="19" t="s">
        <v>116</v>
      </c>
      <c r="E2" s="16" t="s">
        <v>117</v>
      </c>
      <c r="F2" s="17" t="s">
        <v>118</v>
      </c>
      <c r="G2" s="18" t="s">
        <v>117</v>
      </c>
      <c r="H2" s="17" t="s">
        <v>118</v>
      </c>
      <c r="I2" s="14" t="s">
        <v>119</v>
      </c>
    </row>
    <row r="4" spans="1:10" x14ac:dyDescent="0.25">
      <c r="A4" s="23">
        <v>43873</v>
      </c>
      <c r="B4" s="2" t="s">
        <v>100</v>
      </c>
      <c r="C4" s="2" t="s">
        <v>5</v>
      </c>
      <c r="D4" s="12">
        <v>650000</v>
      </c>
      <c r="E4" s="1">
        <v>16.57</v>
      </c>
      <c r="F4" s="1">
        <f>IF(C4="C", -E4*D4,D4*E4)</f>
        <v>-10770500</v>
      </c>
      <c r="G4" s="1">
        <v>16.59</v>
      </c>
      <c r="H4" s="1">
        <f>F4*$I$1</f>
        <v>-10774892.710104806</v>
      </c>
      <c r="I4" s="1">
        <f>H4-F4</f>
        <v>-4392.7101048063487</v>
      </c>
    </row>
    <row r="5" spans="1:10" x14ac:dyDescent="0.25">
      <c r="A5" s="23">
        <v>43874</v>
      </c>
      <c r="B5" s="2" t="s">
        <v>99</v>
      </c>
      <c r="C5" s="2" t="s">
        <v>5</v>
      </c>
      <c r="D5" s="12">
        <v>70000</v>
      </c>
      <c r="E5" s="1">
        <v>15.88</v>
      </c>
      <c r="F5" s="1">
        <f t="shared" ref="F5:F68" si="0">IF(C5="C", -E5*D5,D5*E5)</f>
        <v>-1111600</v>
      </c>
      <c r="G5" s="1">
        <v>15.9</v>
      </c>
      <c r="H5" s="1">
        <f>F5*$I$1</f>
        <v>-1112053.3621050557</v>
      </c>
      <c r="I5" s="1">
        <f t="shared" ref="I5:I68" si="1">H5-F5</f>
        <v>-453.36210505571216</v>
      </c>
    </row>
    <row r="6" spans="1:10" x14ac:dyDescent="0.25">
      <c r="A6" s="23">
        <v>43895</v>
      </c>
      <c r="B6" s="2" t="s">
        <v>100</v>
      </c>
      <c r="C6" s="2" t="s">
        <v>5</v>
      </c>
      <c r="D6" s="12">
        <v>55000</v>
      </c>
      <c r="E6" s="1">
        <v>19.399999999999999</v>
      </c>
      <c r="F6" s="1">
        <f t="shared" si="0"/>
        <v>-1067000</v>
      </c>
      <c r="G6" s="1">
        <v>19.43</v>
      </c>
      <c r="H6" s="1">
        <f>F6*$I$1</f>
        <v>-1067435.1721537374</v>
      </c>
      <c r="I6" s="1">
        <f t="shared" si="1"/>
        <v>-435.172153737396</v>
      </c>
    </row>
    <row r="7" spans="1:10" x14ac:dyDescent="0.25">
      <c r="A7" s="23">
        <v>43908</v>
      </c>
      <c r="B7" s="2" t="s">
        <v>99</v>
      </c>
      <c r="C7" s="2" t="s">
        <v>5</v>
      </c>
      <c r="D7" s="12">
        <v>80000</v>
      </c>
      <c r="E7" s="1">
        <v>16.61</v>
      </c>
      <c r="F7" s="1">
        <f t="shared" si="0"/>
        <v>-1328800</v>
      </c>
      <c r="G7" s="1">
        <v>16.63</v>
      </c>
      <c r="H7" s="1">
        <f>F7*$I$1</f>
        <v>-1329341.9463522832</v>
      </c>
      <c r="I7" s="1">
        <f t="shared" si="1"/>
        <v>-541.9463522832375</v>
      </c>
    </row>
    <row r="8" spans="1:10" x14ac:dyDescent="0.25">
      <c r="A8" s="23">
        <v>43929</v>
      </c>
      <c r="B8" s="2" t="s">
        <v>99</v>
      </c>
      <c r="C8" s="2" t="s">
        <v>5</v>
      </c>
      <c r="D8" s="12">
        <v>110000</v>
      </c>
      <c r="E8" s="1">
        <v>16.93</v>
      </c>
      <c r="F8" s="1">
        <f t="shared" si="0"/>
        <v>-1862300</v>
      </c>
      <c r="G8" s="1">
        <v>16.95</v>
      </c>
      <c r="H8" s="1">
        <f>F8*$I$1</f>
        <v>-1863059.5324291517</v>
      </c>
      <c r="I8" s="1">
        <f t="shared" si="1"/>
        <v>-759.53242915170267</v>
      </c>
    </row>
    <row r="9" spans="1:10" x14ac:dyDescent="0.25">
      <c r="A9" s="23">
        <v>43962</v>
      </c>
      <c r="B9" s="2" t="s">
        <v>99</v>
      </c>
      <c r="C9" s="2" t="s">
        <v>5</v>
      </c>
      <c r="D9" s="12">
        <v>250000</v>
      </c>
      <c r="E9" s="1">
        <v>17.5</v>
      </c>
      <c r="F9" s="1">
        <f t="shared" si="0"/>
        <v>-4375000</v>
      </c>
      <c r="G9" s="1">
        <v>17.52</v>
      </c>
      <c r="H9" s="1">
        <f>F9*$I$1</f>
        <v>-4376784.3281842554</v>
      </c>
      <c r="I9" s="1">
        <f t="shared" si="1"/>
        <v>-1784.3281842553988</v>
      </c>
    </row>
    <row r="10" spans="1:10" x14ac:dyDescent="0.25">
      <c r="A10" s="23">
        <v>43962</v>
      </c>
      <c r="B10" s="2" t="s">
        <v>99</v>
      </c>
      <c r="C10" s="2" t="s">
        <v>2</v>
      </c>
      <c r="D10" s="12">
        <v>310000</v>
      </c>
      <c r="E10" s="1">
        <v>18.55</v>
      </c>
      <c r="F10" s="1">
        <f t="shared" si="0"/>
        <v>5750500</v>
      </c>
      <c r="G10" s="1">
        <v>18.579999999999998</v>
      </c>
      <c r="H10" s="1">
        <f>F10*$I$1</f>
        <v>5752845.3209653851</v>
      </c>
      <c r="I10" s="1">
        <f t="shared" si="1"/>
        <v>2345.3209653850645</v>
      </c>
    </row>
    <row r="11" spans="1:10" x14ac:dyDescent="0.25">
      <c r="A11" s="23">
        <v>43963</v>
      </c>
      <c r="B11" s="2" t="s">
        <v>99</v>
      </c>
      <c r="C11" s="2" t="s">
        <v>5</v>
      </c>
      <c r="D11" s="12">
        <v>300000</v>
      </c>
      <c r="E11" s="1">
        <v>18.440000000000001</v>
      </c>
      <c r="F11" s="1">
        <f t="shared" si="0"/>
        <v>-5532000</v>
      </c>
      <c r="G11" s="1">
        <v>18.47</v>
      </c>
      <c r="H11" s="1">
        <f>F11*$I$1</f>
        <v>-5534256.206517783</v>
      </c>
      <c r="I11" s="1">
        <f t="shared" si="1"/>
        <v>-2256.2065177829936</v>
      </c>
    </row>
    <row r="12" spans="1:10" x14ac:dyDescent="0.25">
      <c r="A12" s="23">
        <v>43964</v>
      </c>
      <c r="B12" s="2" t="s">
        <v>99</v>
      </c>
      <c r="C12" s="2" t="s">
        <v>5</v>
      </c>
      <c r="D12" s="12">
        <v>710000</v>
      </c>
      <c r="E12" s="1">
        <v>18.32</v>
      </c>
      <c r="F12" s="1">
        <f t="shared" si="0"/>
        <v>-13007200</v>
      </c>
      <c r="G12" s="1">
        <v>18.350000000000001</v>
      </c>
      <c r="H12" s="1">
        <f>F12*$I$1</f>
        <v>-13012504.940241886</v>
      </c>
      <c r="I12" s="1">
        <f t="shared" si="1"/>
        <v>-5304.9402418863028</v>
      </c>
    </row>
    <row r="13" spans="1:10" x14ac:dyDescent="0.25">
      <c r="A13" s="23">
        <v>43986</v>
      </c>
      <c r="B13" s="2" t="s">
        <v>99</v>
      </c>
      <c r="C13" s="2" t="s">
        <v>5</v>
      </c>
      <c r="D13" s="12">
        <v>150000</v>
      </c>
      <c r="E13" s="1">
        <v>21.27</v>
      </c>
      <c r="F13" s="1">
        <f t="shared" si="0"/>
        <v>-3190500</v>
      </c>
      <c r="G13" s="1">
        <v>21.3</v>
      </c>
      <c r="H13" s="1">
        <f>F13*$I$1</f>
        <v>-3191801.2340735695</v>
      </c>
      <c r="I13" s="1">
        <f t="shared" si="1"/>
        <v>-1301.2340735695325</v>
      </c>
    </row>
    <row r="14" spans="1:10" x14ac:dyDescent="0.25">
      <c r="A14" s="23">
        <v>43987</v>
      </c>
      <c r="B14" s="2" t="s">
        <v>99</v>
      </c>
      <c r="C14" s="2" t="s">
        <v>5</v>
      </c>
      <c r="D14" s="12">
        <v>700000</v>
      </c>
      <c r="E14" s="1">
        <v>22.29</v>
      </c>
      <c r="F14" s="1">
        <f t="shared" si="0"/>
        <v>-15603000</v>
      </c>
      <c r="G14" s="1">
        <v>22.32</v>
      </c>
      <c r="H14" s="1">
        <f>F14*$I$1</f>
        <v>-15609363.62803633</v>
      </c>
      <c r="I14" s="1">
        <f t="shared" si="1"/>
        <v>-6363.6280363295227</v>
      </c>
    </row>
    <row r="15" spans="1:10" x14ac:dyDescent="0.25">
      <c r="A15" s="23">
        <v>43994</v>
      </c>
      <c r="B15" s="2" t="s">
        <v>99</v>
      </c>
      <c r="C15" s="2" t="s">
        <v>5</v>
      </c>
      <c r="D15" s="12">
        <v>100000</v>
      </c>
      <c r="E15" s="1">
        <v>20.25</v>
      </c>
      <c r="F15" s="1">
        <f t="shared" si="0"/>
        <v>-2025000</v>
      </c>
      <c r="G15" s="1">
        <v>20.28</v>
      </c>
      <c r="H15" s="1">
        <f>F15*$I$1</f>
        <v>-2025825.8890452839</v>
      </c>
      <c r="I15" s="1">
        <f t="shared" si="1"/>
        <v>-825.88904528389685</v>
      </c>
    </row>
    <row r="16" spans="1:10" x14ac:dyDescent="0.25">
      <c r="A16" s="23">
        <v>43997</v>
      </c>
      <c r="B16" s="2" t="s">
        <v>99</v>
      </c>
      <c r="C16" s="2" t="s">
        <v>5</v>
      </c>
      <c r="D16" s="12">
        <v>50000</v>
      </c>
      <c r="E16" s="1">
        <v>19.8</v>
      </c>
      <c r="F16" s="1">
        <f t="shared" si="0"/>
        <v>-990000</v>
      </c>
      <c r="G16" s="1">
        <v>19.82</v>
      </c>
      <c r="H16" s="1">
        <f>F16*$I$1</f>
        <v>-990403.7679776944</v>
      </c>
      <c r="I16" s="1">
        <f t="shared" si="1"/>
        <v>-403.76797769439872</v>
      </c>
    </row>
    <row r="17" spans="1:9" x14ac:dyDescent="0.25">
      <c r="A17" s="23">
        <v>44036</v>
      </c>
      <c r="B17" s="2" t="s">
        <v>99</v>
      </c>
      <c r="C17" s="2" t="s">
        <v>5</v>
      </c>
      <c r="D17" s="12">
        <v>200000</v>
      </c>
      <c r="E17" s="1">
        <v>22.78</v>
      </c>
      <c r="F17" s="1">
        <f t="shared" si="0"/>
        <v>-4556000</v>
      </c>
      <c r="G17" s="1">
        <v>22.81</v>
      </c>
      <c r="H17" s="1">
        <f>F17*$I$1</f>
        <v>-4557858.1483902782</v>
      </c>
      <c r="I17" s="1">
        <f t="shared" si="1"/>
        <v>-1858.1483902782202</v>
      </c>
    </row>
    <row r="18" spans="1:9" x14ac:dyDescent="0.25">
      <c r="A18" s="23">
        <v>44063</v>
      </c>
      <c r="B18" s="2" t="s">
        <v>100</v>
      </c>
      <c r="C18" s="2" t="s">
        <v>5</v>
      </c>
      <c r="D18" s="12">
        <v>10000</v>
      </c>
      <c r="E18" s="1">
        <v>20.65</v>
      </c>
      <c r="F18" s="1">
        <f t="shared" si="0"/>
        <v>-206500</v>
      </c>
      <c r="G18" s="1">
        <v>20.68</v>
      </c>
      <c r="H18" s="1">
        <f>F18*$I$1</f>
        <v>-206584.22029029686</v>
      </c>
      <c r="I18" s="1">
        <f t="shared" si="1"/>
        <v>-84.220290296856547</v>
      </c>
    </row>
    <row r="19" spans="1:9" x14ac:dyDescent="0.25">
      <c r="A19" s="23">
        <v>44067</v>
      </c>
      <c r="B19" s="2" t="s">
        <v>100</v>
      </c>
      <c r="C19" s="2" t="s">
        <v>5</v>
      </c>
      <c r="D19" s="12">
        <v>60500</v>
      </c>
      <c r="E19" s="1">
        <v>20.45</v>
      </c>
      <c r="F19" s="1">
        <f t="shared" si="0"/>
        <v>-1237225</v>
      </c>
      <c r="G19" s="1">
        <v>20.48</v>
      </c>
      <c r="H19" s="1">
        <f>F19*$I$1</f>
        <v>-1237729.5978143464</v>
      </c>
      <c r="I19" s="1">
        <f t="shared" si="1"/>
        <v>-504.59781434643082</v>
      </c>
    </row>
    <row r="20" spans="1:9" x14ac:dyDescent="0.25">
      <c r="A20" s="23">
        <v>44068</v>
      </c>
      <c r="B20" s="2" t="s">
        <v>100</v>
      </c>
      <c r="C20" s="2" t="s">
        <v>5</v>
      </c>
      <c r="D20" s="12">
        <v>5000</v>
      </c>
      <c r="E20" s="1">
        <v>20</v>
      </c>
      <c r="F20" s="1">
        <f t="shared" si="0"/>
        <v>-100000</v>
      </c>
      <c r="G20" s="1">
        <v>20.03</v>
      </c>
      <c r="H20" s="1">
        <f>F20*$I$1</f>
        <v>-100040.78464421156</v>
      </c>
      <c r="I20" s="1">
        <f t="shared" si="1"/>
        <v>-40.784644211555133</v>
      </c>
    </row>
    <row r="21" spans="1:9" x14ac:dyDescent="0.25">
      <c r="A21" s="23">
        <v>44069</v>
      </c>
      <c r="B21" s="2" t="s">
        <v>101</v>
      </c>
      <c r="C21" s="2" t="s">
        <v>5</v>
      </c>
      <c r="D21" s="12">
        <v>500000</v>
      </c>
      <c r="E21" s="1">
        <v>23.79</v>
      </c>
      <c r="F21" s="1">
        <f t="shared" si="0"/>
        <v>-11895000</v>
      </c>
      <c r="G21" s="1">
        <v>23.82</v>
      </c>
      <c r="H21" s="1">
        <f>F21*$I$1</f>
        <v>-11899851.333428964</v>
      </c>
      <c r="I21" s="1">
        <f t="shared" si="1"/>
        <v>-4851.3334289640188</v>
      </c>
    </row>
    <row r="22" spans="1:9" x14ac:dyDescent="0.25">
      <c r="A22" s="23">
        <v>44069</v>
      </c>
      <c r="B22" s="2" t="s">
        <v>99</v>
      </c>
      <c r="C22" s="2" t="s">
        <v>2</v>
      </c>
      <c r="D22" s="12">
        <v>563600</v>
      </c>
      <c r="E22" s="1">
        <v>22.18</v>
      </c>
      <c r="F22" s="1">
        <f t="shared" si="0"/>
        <v>12500648</v>
      </c>
      <c r="G22" s="1">
        <v>22.15</v>
      </c>
      <c r="H22" s="1">
        <f>F22*$I$1</f>
        <v>12505746.344810938</v>
      </c>
      <c r="I22" s="1">
        <f t="shared" si="1"/>
        <v>5098.3448109384626</v>
      </c>
    </row>
    <row r="23" spans="1:9" x14ac:dyDescent="0.25">
      <c r="A23" s="23">
        <v>44070</v>
      </c>
      <c r="B23" s="2" t="s">
        <v>100</v>
      </c>
      <c r="C23" s="2" t="s">
        <v>5</v>
      </c>
      <c r="D23" s="12">
        <v>200000</v>
      </c>
      <c r="E23" s="1">
        <v>19.93</v>
      </c>
      <c r="F23" s="1">
        <f t="shared" si="0"/>
        <v>-3986000</v>
      </c>
      <c r="G23" s="1">
        <v>19.96</v>
      </c>
      <c r="H23" s="1">
        <f>F23*$I$1</f>
        <v>-3987625.6759182727</v>
      </c>
      <c r="I23" s="1">
        <f t="shared" si="1"/>
        <v>-1625.6759182726964</v>
      </c>
    </row>
    <row r="24" spans="1:9" x14ac:dyDescent="0.25">
      <c r="A24" s="23">
        <v>44070</v>
      </c>
      <c r="B24" s="2" t="s">
        <v>99</v>
      </c>
      <c r="C24" s="2" t="s">
        <v>2</v>
      </c>
      <c r="D24" s="12">
        <v>100000</v>
      </c>
      <c r="E24" s="1">
        <v>22.14</v>
      </c>
      <c r="F24" s="1">
        <f t="shared" si="0"/>
        <v>2214000</v>
      </c>
      <c r="G24" s="1">
        <v>22.11</v>
      </c>
      <c r="H24" s="1">
        <f>F24*$I$1</f>
        <v>2214902.972022844</v>
      </c>
      <c r="I24" s="1">
        <f t="shared" si="1"/>
        <v>902.97202284401283</v>
      </c>
    </row>
    <row r="25" spans="1:9" x14ac:dyDescent="0.25">
      <c r="A25" s="23">
        <v>44071</v>
      </c>
      <c r="B25" s="2" t="s">
        <v>100</v>
      </c>
      <c r="C25" s="2" t="s">
        <v>5</v>
      </c>
      <c r="D25" s="12">
        <v>250000</v>
      </c>
      <c r="E25" s="1">
        <v>19.78</v>
      </c>
      <c r="F25" s="1">
        <f t="shared" si="0"/>
        <v>-4945000</v>
      </c>
      <c r="G25" s="1">
        <v>19.829999999999998</v>
      </c>
      <c r="H25" s="1">
        <f>F25*$I$1</f>
        <v>-4947016.8006562619</v>
      </c>
      <c r="I25" s="1">
        <f t="shared" si="1"/>
        <v>-2016.8006562618539</v>
      </c>
    </row>
    <row r="26" spans="1:9" x14ac:dyDescent="0.25">
      <c r="A26" s="23">
        <v>44071</v>
      </c>
      <c r="B26" s="2" t="s">
        <v>99</v>
      </c>
      <c r="C26" s="2" t="s">
        <v>2</v>
      </c>
      <c r="D26" s="12">
        <v>230000</v>
      </c>
      <c r="E26" s="1">
        <v>22.25</v>
      </c>
      <c r="F26" s="1">
        <f t="shared" si="0"/>
        <v>5117500</v>
      </c>
      <c r="G26" s="1">
        <v>22.2</v>
      </c>
      <c r="H26" s="1">
        <f>F26*$I$1</f>
        <v>5119587.1541675264</v>
      </c>
      <c r="I26" s="1">
        <f t="shared" si="1"/>
        <v>2087.1541675264016</v>
      </c>
    </row>
    <row r="27" spans="1:9" x14ac:dyDescent="0.25">
      <c r="A27" s="23">
        <v>44075</v>
      </c>
      <c r="B27" s="2" t="s">
        <v>100</v>
      </c>
      <c r="C27" s="2" t="s">
        <v>5</v>
      </c>
      <c r="D27" s="12">
        <v>100000</v>
      </c>
      <c r="E27" s="1">
        <v>19.8</v>
      </c>
      <c r="F27" s="1">
        <f t="shared" si="0"/>
        <v>-1980000</v>
      </c>
      <c r="G27" s="1">
        <v>19.84</v>
      </c>
      <c r="H27" s="1">
        <f>F27*$I$1</f>
        <v>-1980807.5359553888</v>
      </c>
      <c r="I27" s="1">
        <f t="shared" si="1"/>
        <v>-807.53595538879745</v>
      </c>
    </row>
    <row r="28" spans="1:9" x14ac:dyDescent="0.25">
      <c r="A28" s="23">
        <v>44075</v>
      </c>
      <c r="B28" s="2" t="s">
        <v>99</v>
      </c>
      <c r="C28" s="2" t="s">
        <v>2</v>
      </c>
      <c r="D28" s="12">
        <v>82000</v>
      </c>
      <c r="E28" s="1">
        <v>22.53</v>
      </c>
      <c r="F28" s="1">
        <f t="shared" si="0"/>
        <v>1847460</v>
      </c>
      <c r="G28" s="1">
        <v>22.48</v>
      </c>
      <c r="H28" s="1">
        <f>F28*$I$1</f>
        <v>1848213.4799879508</v>
      </c>
      <c r="I28" s="1">
        <f t="shared" si="1"/>
        <v>753.47998795076273</v>
      </c>
    </row>
    <row r="29" spans="1:9" x14ac:dyDescent="0.25">
      <c r="A29" s="23">
        <v>44088</v>
      </c>
      <c r="B29" s="2" t="s">
        <v>100</v>
      </c>
      <c r="C29" s="2" t="s">
        <v>2</v>
      </c>
      <c r="D29" s="12">
        <v>105000</v>
      </c>
      <c r="E29" s="1">
        <v>20.61</v>
      </c>
      <c r="F29" s="1">
        <f t="shared" si="0"/>
        <v>2164050</v>
      </c>
      <c r="G29" s="1">
        <v>20.58</v>
      </c>
      <c r="H29" s="1">
        <f>F29*$I$1</f>
        <v>2164932.6000930602</v>
      </c>
      <c r="I29" s="1">
        <f t="shared" si="1"/>
        <v>882.60009306017309</v>
      </c>
    </row>
    <row r="30" spans="1:9" x14ac:dyDescent="0.25">
      <c r="A30" s="23">
        <v>44088</v>
      </c>
      <c r="B30" s="2" t="s">
        <v>99</v>
      </c>
      <c r="C30" s="2" t="s">
        <v>5</v>
      </c>
      <c r="D30" s="12">
        <v>102000</v>
      </c>
      <c r="E30" s="1">
        <v>21.57</v>
      </c>
      <c r="F30" s="1">
        <f t="shared" si="0"/>
        <v>-2200140</v>
      </c>
      <c r="G30" s="1">
        <v>21.6</v>
      </c>
      <c r="H30" s="1">
        <f>F30*$I$1</f>
        <v>-2201037.3192711561</v>
      </c>
      <c r="I30" s="1">
        <f t="shared" si="1"/>
        <v>-897.31927115609869</v>
      </c>
    </row>
    <row r="31" spans="1:9" x14ac:dyDescent="0.25">
      <c r="A31" s="23">
        <v>44104</v>
      </c>
      <c r="B31" s="2" t="s">
        <v>102</v>
      </c>
      <c r="C31" s="2" t="s">
        <v>5</v>
      </c>
      <c r="D31" s="12">
        <v>300000</v>
      </c>
      <c r="E31" s="1">
        <v>19.43</v>
      </c>
      <c r="F31" s="1">
        <f t="shared" si="0"/>
        <v>-5829000</v>
      </c>
      <c r="G31" s="1">
        <v>19.46</v>
      </c>
      <c r="H31" s="1">
        <f>F31*$I$1</f>
        <v>-5831377.3369110916</v>
      </c>
      <c r="I31" s="1">
        <f t="shared" si="1"/>
        <v>-2377.336911091581</v>
      </c>
    </row>
    <row r="32" spans="1:9" x14ac:dyDescent="0.25">
      <c r="A32" s="23">
        <v>44104</v>
      </c>
      <c r="B32" s="2" t="s">
        <v>99</v>
      </c>
      <c r="C32" s="2" t="s">
        <v>2</v>
      </c>
      <c r="D32" s="12">
        <v>300000</v>
      </c>
      <c r="E32" s="1">
        <v>19.75</v>
      </c>
      <c r="F32" s="1">
        <f t="shared" si="0"/>
        <v>5925000</v>
      </c>
      <c r="G32" s="1">
        <v>19.73</v>
      </c>
      <c r="H32" s="1">
        <f>F32*$I$1</f>
        <v>5927416.4901695345</v>
      </c>
      <c r="I32" s="1">
        <f t="shared" si="1"/>
        <v>2416.4901695344597</v>
      </c>
    </row>
    <row r="33" spans="1:9" x14ac:dyDescent="0.25">
      <c r="A33" s="23">
        <v>44126</v>
      </c>
      <c r="B33" s="2" t="s">
        <v>100</v>
      </c>
      <c r="C33" s="2" t="s">
        <v>5</v>
      </c>
      <c r="D33" s="12">
        <v>85000</v>
      </c>
      <c r="E33" s="1">
        <v>18.850000000000001</v>
      </c>
      <c r="F33" s="1">
        <f t="shared" si="0"/>
        <v>-1602250.0000000002</v>
      </c>
      <c r="G33" s="1">
        <v>18.88</v>
      </c>
      <c r="H33" s="1">
        <f>F33*$I$1</f>
        <v>-1602903.4719618799</v>
      </c>
      <c r="I33" s="1">
        <f t="shared" si="1"/>
        <v>-653.47196187963709</v>
      </c>
    </row>
    <row r="34" spans="1:9" x14ac:dyDescent="0.25">
      <c r="A34" s="23">
        <v>44151</v>
      </c>
      <c r="B34" s="2" t="s">
        <v>102</v>
      </c>
      <c r="C34" s="2" t="s">
        <v>2</v>
      </c>
      <c r="D34" s="12">
        <v>300000</v>
      </c>
      <c r="E34" s="1">
        <v>22.61</v>
      </c>
      <c r="F34" s="1">
        <f t="shared" si="0"/>
        <v>6783000</v>
      </c>
      <c r="G34" s="1">
        <v>22.58</v>
      </c>
      <c r="H34" s="1">
        <f>F34*$I$1</f>
        <v>6785766.4224168696</v>
      </c>
      <c r="I34" s="1">
        <f t="shared" si="1"/>
        <v>2766.4224168695509</v>
      </c>
    </row>
    <row r="35" spans="1:9" x14ac:dyDescent="0.25">
      <c r="A35" s="23">
        <v>44151</v>
      </c>
      <c r="B35" s="2" t="s">
        <v>101</v>
      </c>
      <c r="C35" s="2" t="s">
        <v>2</v>
      </c>
      <c r="D35" s="12">
        <v>500000</v>
      </c>
      <c r="E35" s="1">
        <v>26.29</v>
      </c>
      <c r="F35" s="1">
        <f t="shared" si="0"/>
        <v>13145000</v>
      </c>
      <c r="G35" s="1">
        <v>26.25</v>
      </c>
      <c r="H35" s="1">
        <f>F35*$I$1</f>
        <v>13150361.141481608</v>
      </c>
      <c r="I35" s="1">
        <f t="shared" si="1"/>
        <v>5361.1414816081524</v>
      </c>
    </row>
    <row r="36" spans="1:9" x14ac:dyDescent="0.25">
      <c r="A36" s="23">
        <v>44151</v>
      </c>
      <c r="B36" s="2" t="s">
        <v>99</v>
      </c>
      <c r="C36" s="2" t="s">
        <v>2</v>
      </c>
      <c r="D36" s="12">
        <v>200000</v>
      </c>
      <c r="E36" s="1">
        <v>22.7</v>
      </c>
      <c r="F36" s="1">
        <f t="shared" si="0"/>
        <v>4540000</v>
      </c>
      <c r="G36" s="1">
        <v>22.67</v>
      </c>
      <c r="H36" s="1">
        <f>F36*$I$1</f>
        <v>4541851.622847205</v>
      </c>
      <c r="I36" s="1">
        <f t="shared" si="1"/>
        <v>1851.6228472050279</v>
      </c>
    </row>
    <row r="37" spans="1:9" x14ac:dyDescent="0.25">
      <c r="A37" s="23">
        <v>44152</v>
      </c>
      <c r="B37" s="2" t="s">
        <v>103</v>
      </c>
      <c r="C37" s="2" t="s">
        <v>5</v>
      </c>
      <c r="D37" s="12">
        <v>220000</v>
      </c>
      <c r="E37" s="1">
        <v>14.46</v>
      </c>
      <c r="F37" s="1">
        <f t="shared" si="0"/>
        <v>-3181200</v>
      </c>
      <c r="G37" s="1">
        <v>14.48</v>
      </c>
      <c r="H37" s="1">
        <f>F37*$I$1</f>
        <v>-3182497.4411016582</v>
      </c>
      <c r="I37" s="1">
        <f t="shared" si="1"/>
        <v>-1297.441101658158</v>
      </c>
    </row>
    <row r="38" spans="1:9" x14ac:dyDescent="0.25">
      <c r="A38" s="23">
        <v>44153</v>
      </c>
      <c r="B38" s="2" t="s">
        <v>102</v>
      </c>
      <c r="C38" s="2" t="s">
        <v>5</v>
      </c>
      <c r="D38" s="12">
        <v>100000</v>
      </c>
      <c r="E38" s="1">
        <v>25.11</v>
      </c>
      <c r="F38" s="1">
        <f t="shared" si="0"/>
        <v>-2511000</v>
      </c>
      <c r="G38" s="1">
        <v>25.15</v>
      </c>
      <c r="H38" s="1">
        <f>F38*$I$1</f>
        <v>-2512024.1024161521</v>
      </c>
      <c r="I38" s="1">
        <f t="shared" si="1"/>
        <v>-1024.1024161521345</v>
      </c>
    </row>
    <row r="39" spans="1:9" x14ac:dyDescent="0.25">
      <c r="A39" s="23">
        <v>44153</v>
      </c>
      <c r="B39" s="2" t="s">
        <v>104</v>
      </c>
      <c r="C39" s="2" t="s">
        <v>5</v>
      </c>
      <c r="D39" s="12">
        <v>100000</v>
      </c>
      <c r="E39" s="1">
        <v>21.45</v>
      </c>
      <c r="F39" s="1">
        <f t="shared" si="0"/>
        <v>-2145000</v>
      </c>
      <c r="G39" s="1">
        <v>21.48</v>
      </c>
      <c r="H39" s="1">
        <f>F39*$I$1</f>
        <v>-2145874.8306183377</v>
      </c>
      <c r="I39" s="1">
        <f t="shared" si="1"/>
        <v>-874.83061833772808</v>
      </c>
    </row>
    <row r="40" spans="1:9" x14ac:dyDescent="0.25">
      <c r="A40" s="23">
        <v>44154</v>
      </c>
      <c r="B40" s="2" t="s">
        <v>102</v>
      </c>
      <c r="C40" s="2" t="s">
        <v>5</v>
      </c>
      <c r="D40" s="12">
        <v>100000</v>
      </c>
      <c r="E40" s="1">
        <v>24.77</v>
      </c>
      <c r="F40" s="1">
        <f t="shared" si="0"/>
        <v>-2477000</v>
      </c>
      <c r="G40" s="1">
        <v>24.78</v>
      </c>
      <c r="H40" s="1">
        <f>F40*$I$1</f>
        <v>-2478010.2356371204</v>
      </c>
      <c r="I40" s="1">
        <f t="shared" si="1"/>
        <v>-1010.2356371204369</v>
      </c>
    </row>
    <row r="41" spans="1:9" x14ac:dyDescent="0.25">
      <c r="A41" s="23">
        <v>44158</v>
      </c>
      <c r="B41" s="2" t="s">
        <v>100</v>
      </c>
      <c r="C41" s="2" t="s">
        <v>2</v>
      </c>
      <c r="D41" s="12">
        <v>200000</v>
      </c>
      <c r="E41" s="1">
        <v>21.3</v>
      </c>
      <c r="F41" s="1">
        <f t="shared" si="0"/>
        <v>4260000</v>
      </c>
      <c r="G41" s="1">
        <v>21.27</v>
      </c>
      <c r="H41" s="1">
        <f>F41*$I$1</f>
        <v>4261737.4258434121</v>
      </c>
      <c r="I41" s="1">
        <f t="shared" si="1"/>
        <v>1737.4258434120566</v>
      </c>
    </row>
    <row r="42" spans="1:9" x14ac:dyDescent="0.25">
      <c r="A42" s="23">
        <v>44158</v>
      </c>
      <c r="B42" s="2" t="s">
        <v>104</v>
      </c>
      <c r="C42" s="2" t="s">
        <v>2</v>
      </c>
      <c r="D42" s="12">
        <v>100000</v>
      </c>
      <c r="E42" s="1">
        <v>22.2</v>
      </c>
      <c r="F42" s="1">
        <f t="shared" si="0"/>
        <v>2220000</v>
      </c>
      <c r="G42" s="1">
        <v>22.17</v>
      </c>
      <c r="H42" s="1">
        <f>F42*$I$1</f>
        <v>2220905.4191014967</v>
      </c>
      <c r="I42" s="1">
        <f t="shared" si="1"/>
        <v>905.41910149669275</v>
      </c>
    </row>
    <row r="43" spans="1:9" x14ac:dyDescent="0.25">
      <c r="A43" s="23">
        <v>44158</v>
      </c>
      <c r="B43" s="2" t="s">
        <v>105</v>
      </c>
      <c r="C43" s="2" t="s">
        <v>5</v>
      </c>
      <c r="D43" s="12">
        <v>100000</v>
      </c>
      <c r="E43" s="1">
        <v>23.49</v>
      </c>
      <c r="F43" s="1">
        <f t="shared" si="0"/>
        <v>-2349000</v>
      </c>
      <c r="G43" s="1">
        <v>23.52</v>
      </c>
      <c r="H43" s="1">
        <f>F43*$I$1</f>
        <v>-2349958.0312925293</v>
      </c>
      <c r="I43" s="1">
        <f t="shared" si="1"/>
        <v>-958.03129252931103</v>
      </c>
    </row>
    <row r="44" spans="1:9" x14ac:dyDescent="0.25">
      <c r="A44" s="23">
        <v>44158</v>
      </c>
      <c r="B44" s="2" t="s">
        <v>99</v>
      </c>
      <c r="C44" s="2" t="s">
        <v>2</v>
      </c>
      <c r="D44" s="12">
        <v>200000</v>
      </c>
      <c r="E44" s="1">
        <v>24.28</v>
      </c>
      <c r="F44" s="1">
        <f t="shared" si="0"/>
        <v>4856000</v>
      </c>
      <c r="G44" s="1">
        <v>24.24</v>
      </c>
      <c r="H44" s="1">
        <f>F44*$I$1</f>
        <v>4857980.5023229131</v>
      </c>
      <c r="I44" s="1">
        <f t="shared" si="1"/>
        <v>1980.5023229131475</v>
      </c>
    </row>
    <row r="45" spans="1:9" x14ac:dyDescent="0.25">
      <c r="A45" s="23">
        <v>44158</v>
      </c>
      <c r="B45" s="2" t="s">
        <v>196</v>
      </c>
      <c r="C45" s="2" t="s">
        <v>5</v>
      </c>
      <c r="D45" s="12">
        <v>100000</v>
      </c>
      <c r="E45" s="1">
        <v>17.809999999999999</v>
      </c>
      <c r="F45" s="1">
        <f t="shared" si="0"/>
        <v>-1780999.9999999998</v>
      </c>
      <c r="G45" s="1">
        <v>17.829999999999998</v>
      </c>
      <c r="H45" s="1">
        <f>F45*$I$1</f>
        <v>-1781726.3745134075</v>
      </c>
      <c r="I45" s="1">
        <f t="shared" si="1"/>
        <v>-726.37451340770349</v>
      </c>
    </row>
    <row r="46" spans="1:9" x14ac:dyDescent="0.25">
      <c r="A46" s="23">
        <v>44159</v>
      </c>
      <c r="B46" s="2" t="s">
        <v>100</v>
      </c>
      <c r="C46" s="2" t="s">
        <v>5</v>
      </c>
      <c r="D46" s="12">
        <v>5000</v>
      </c>
      <c r="E46" s="1">
        <v>21.9</v>
      </c>
      <c r="F46" s="1">
        <f t="shared" si="0"/>
        <v>-109500</v>
      </c>
      <c r="G46" s="1">
        <v>21.93</v>
      </c>
      <c r="H46" s="1">
        <f>F46*$I$1</f>
        <v>-109544.65918541166</v>
      </c>
      <c r="I46" s="1">
        <f t="shared" si="1"/>
        <v>-44.659185411655926</v>
      </c>
    </row>
    <row r="47" spans="1:9" x14ac:dyDescent="0.25">
      <c r="A47" s="23">
        <v>44159</v>
      </c>
      <c r="B47" s="2" t="s">
        <v>104</v>
      </c>
      <c r="C47" s="2" t="s">
        <v>5</v>
      </c>
      <c r="D47" s="12">
        <v>200000</v>
      </c>
      <c r="E47" s="1">
        <v>22.64</v>
      </c>
      <c r="F47" s="1">
        <f t="shared" si="0"/>
        <v>-4528000</v>
      </c>
      <c r="G47" s="1">
        <v>22.67</v>
      </c>
      <c r="H47" s="1">
        <f>F47*$I$1</f>
        <v>-4529846.7286898997</v>
      </c>
      <c r="I47" s="1">
        <f t="shared" si="1"/>
        <v>-1846.7286898996681</v>
      </c>
    </row>
    <row r="48" spans="1:9" x14ac:dyDescent="0.25">
      <c r="A48" s="23">
        <v>44159</v>
      </c>
      <c r="B48" s="2" t="s">
        <v>196</v>
      </c>
      <c r="C48" s="2" t="s">
        <v>2</v>
      </c>
      <c r="D48" s="12">
        <v>100000</v>
      </c>
      <c r="E48" s="1">
        <v>18.8</v>
      </c>
      <c r="F48" s="1">
        <f t="shared" si="0"/>
        <v>1880000</v>
      </c>
      <c r="G48" s="1">
        <v>18.77</v>
      </c>
      <c r="H48" s="1">
        <f>F48*$I$1</f>
        <v>1880766.7513111772</v>
      </c>
      <c r="I48" s="1">
        <f t="shared" si="1"/>
        <v>766.751311177155</v>
      </c>
    </row>
    <row r="49" spans="1:9" x14ac:dyDescent="0.25">
      <c r="A49" s="23">
        <v>44160</v>
      </c>
      <c r="B49" s="2" t="s">
        <v>99</v>
      </c>
      <c r="C49" s="2" t="s">
        <v>5</v>
      </c>
      <c r="D49" s="12">
        <v>200000</v>
      </c>
      <c r="E49" s="1">
        <v>25.9</v>
      </c>
      <c r="F49" s="1">
        <f t="shared" si="0"/>
        <v>-5180000</v>
      </c>
      <c r="G49" s="1">
        <v>25.94</v>
      </c>
      <c r="H49" s="1">
        <f>F49*$I$1</f>
        <v>-5182112.6445701588</v>
      </c>
      <c r="I49" s="1">
        <f t="shared" si="1"/>
        <v>-2112.6445701587945</v>
      </c>
    </row>
    <row r="50" spans="1:9" x14ac:dyDescent="0.25">
      <c r="A50" s="23">
        <v>44161</v>
      </c>
      <c r="B50" s="2" t="s">
        <v>106</v>
      </c>
      <c r="C50" s="2" t="s">
        <v>5</v>
      </c>
      <c r="D50" s="12">
        <v>100000</v>
      </c>
      <c r="E50" s="1">
        <v>23.32</v>
      </c>
      <c r="F50" s="1">
        <f t="shared" si="0"/>
        <v>-2332000</v>
      </c>
      <c r="G50" s="1">
        <v>23.34</v>
      </c>
      <c r="H50" s="1">
        <f>F50*$I$1</f>
        <v>-2332951.0979030137</v>
      </c>
      <c r="I50" s="1">
        <f t="shared" si="1"/>
        <v>-951.09790301369503</v>
      </c>
    </row>
    <row r="51" spans="1:9" x14ac:dyDescent="0.25">
      <c r="A51" s="23">
        <v>44161</v>
      </c>
      <c r="B51" s="2" t="s">
        <v>101</v>
      </c>
      <c r="C51" s="2" t="s">
        <v>5</v>
      </c>
      <c r="D51" s="12">
        <v>100000</v>
      </c>
      <c r="E51" s="1">
        <v>28.74</v>
      </c>
      <c r="F51" s="1">
        <f t="shared" si="0"/>
        <v>-2874000</v>
      </c>
      <c r="G51" s="1">
        <v>28.77</v>
      </c>
      <c r="H51" s="1">
        <f>F51*$I$1</f>
        <v>-2875172.1506746402</v>
      </c>
      <c r="I51" s="1">
        <f t="shared" si="1"/>
        <v>-1172.150674640201</v>
      </c>
    </row>
    <row r="52" spans="1:9" x14ac:dyDescent="0.25">
      <c r="A52" s="23">
        <v>44161</v>
      </c>
      <c r="B52" s="2" t="s">
        <v>107</v>
      </c>
      <c r="C52" s="2" t="s">
        <v>5</v>
      </c>
      <c r="D52" s="12">
        <v>100000</v>
      </c>
      <c r="E52" s="1">
        <v>13.57</v>
      </c>
      <c r="F52" s="1">
        <f t="shared" si="0"/>
        <v>-1357000</v>
      </c>
      <c r="G52" s="1">
        <v>13.58</v>
      </c>
      <c r="H52" s="1">
        <f>F52*$I$1</f>
        <v>-1357553.4476219509</v>
      </c>
      <c r="I52" s="1">
        <f t="shared" si="1"/>
        <v>-553.44762195087969</v>
      </c>
    </row>
    <row r="53" spans="1:9" x14ac:dyDescent="0.25">
      <c r="A53" s="23">
        <v>44161</v>
      </c>
      <c r="B53" s="2" t="s">
        <v>108</v>
      </c>
      <c r="C53" s="2" t="s">
        <v>5</v>
      </c>
      <c r="D53" s="12">
        <v>155000</v>
      </c>
      <c r="E53" s="1">
        <v>76.13</v>
      </c>
      <c r="F53" s="1">
        <f t="shared" si="0"/>
        <v>-11800150</v>
      </c>
      <c r="G53" s="1">
        <v>76.19</v>
      </c>
      <c r="H53" s="1">
        <f>F53*$I$1</f>
        <v>-11804962.64919393</v>
      </c>
      <c r="I53" s="1">
        <f t="shared" si="1"/>
        <v>-4812.6491939295083</v>
      </c>
    </row>
    <row r="54" spans="1:9" x14ac:dyDescent="0.25">
      <c r="A54" s="23">
        <v>44165</v>
      </c>
      <c r="B54" s="2" t="s">
        <v>103</v>
      </c>
      <c r="C54" s="2" t="s">
        <v>2</v>
      </c>
      <c r="D54" s="12">
        <v>60000</v>
      </c>
      <c r="E54" s="1">
        <v>15.02</v>
      </c>
      <c r="F54" s="1">
        <f t="shared" si="0"/>
        <v>901200</v>
      </c>
      <c r="G54" s="1">
        <v>15</v>
      </c>
      <c r="H54" s="1">
        <f>F54*$I$1</f>
        <v>901567.55121363455</v>
      </c>
      <c r="I54" s="1">
        <f t="shared" si="1"/>
        <v>367.55121363454964</v>
      </c>
    </row>
    <row r="55" spans="1:9" x14ac:dyDescent="0.25">
      <c r="A55" s="23">
        <v>44165</v>
      </c>
      <c r="B55" s="2" t="s">
        <v>196</v>
      </c>
      <c r="C55" s="2" t="s">
        <v>5</v>
      </c>
      <c r="D55" s="12">
        <v>60000</v>
      </c>
      <c r="E55" s="1">
        <v>17.66</v>
      </c>
      <c r="F55" s="1">
        <f t="shared" si="0"/>
        <v>-1059600</v>
      </c>
      <c r="G55" s="1">
        <v>17.690000000000001</v>
      </c>
      <c r="H55" s="1">
        <f>F55*$I$1</f>
        <v>-1060032.1540900657</v>
      </c>
      <c r="I55" s="1">
        <f t="shared" si="1"/>
        <v>-432.15409006574191</v>
      </c>
    </row>
    <row r="56" spans="1:9" x14ac:dyDescent="0.25">
      <c r="A56" s="23">
        <v>44168</v>
      </c>
      <c r="B56" s="2" t="s">
        <v>196</v>
      </c>
      <c r="C56" s="2" t="s">
        <v>2</v>
      </c>
      <c r="D56" s="12">
        <v>25000</v>
      </c>
      <c r="E56" s="1">
        <v>17.48</v>
      </c>
      <c r="F56" s="1">
        <f t="shared" si="0"/>
        <v>437000</v>
      </c>
      <c r="G56" s="1">
        <v>17.46</v>
      </c>
      <c r="H56" s="1">
        <f>F56*$I$1</f>
        <v>437178.22889520449</v>
      </c>
      <c r="I56" s="1">
        <f t="shared" si="1"/>
        <v>178.22889520449098</v>
      </c>
    </row>
    <row r="57" spans="1:9" x14ac:dyDescent="0.25">
      <c r="A57" s="23">
        <v>44186</v>
      </c>
      <c r="B57" s="2" t="s">
        <v>106</v>
      </c>
      <c r="C57" s="2" t="s">
        <v>2</v>
      </c>
      <c r="D57" s="12">
        <v>100000</v>
      </c>
      <c r="E57" s="1">
        <v>25.5</v>
      </c>
      <c r="F57" s="1">
        <f t="shared" si="0"/>
        <v>2550000</v>
      </c>
      <c r="G57" s="1">
        <v>25.46</v>
      </c>
      <c r="H57" s="1">
        <f>F57*$I$1</f>
        <v>2551040.0084273946</v>
      </c>
      <c r="I57" s="1">
        <f t="shared" si="1"/>
        <v>1040.008427394554</v>
      </c>
    </row>
    <row r="58" spans="1:9" x14ac:dyDescent="0.25">
      <c r="A58" s="23">
        <v>44186</v>
      </c>
      <c r="B58" s="2" t="s">
        <v>108</v>
      </c>
      <c r="C58" s="2" t="s">
        <v>2</v>
      </c>
      <c r="D58" s="12">
        <v>100000</v>
      </c>
      <c r="E58" s="1">
        <v>78.040000000000006</v>
      </c>
      <c r="F58" s="1">
        <f t="shared" si="0"/>
        <v>7804000.0000000009</v>
      </c>
      <c r="G58" s="1">
        <v>77.930000000000007</v>
      </c>
      <c r="H58" s="1">
        <f>F58*$I$1</f>
        <v>7807182.8336342704</v>
      </c>
      <c r="I58" s="1">
        <f t="shared" si="1"/>
        <v>3182.8336342694238</v>
      </c>
    </row>
    <row r="59" spans="1:9" x14ac:dyDescent="0.25">
      <c r="A59" s="23">
        <v>44188</v>
      </c>
      <c r="B59" s="2" t="s">
        <v>108</v>
      </c>
      <c r="C59" s="2" t="s">
        <v>5</v>
      </c>
      <c r="D59" s="12">
        <v>100000</v>
      </c>
      <c r="E59" s="1">
        <v>86.91</v>
      </c>
      <c r="F59" s="1">
        <f t="shared" si="0"/>
        <v>-8691000</v>
      </c>
      <c r="G59" s="1">
        <v>87.04</v>
      </c>
      <c r="H59" s="1">
        <f>F59*$I$1</f>
        <v>-8694544.5934284255</v>
      </c>
      <c r="I59" s="1">
        <f t="shared" si="1"/>
        <v>-3544.5934284254909</v>
      </c>
    </row>
    <row r="60" spans="1:9" x14ac:dyDescent="0.25">
      <c r="A60" s="23">
        <v>44200</v>
      </c>
      <c r="B60" s="2" t="s">
        <v>100</v>
      </c>
      <c r="C60" s="2" t="s">
        <v>5</v>
      </c>
      <c r="D60" s="12">
        <v>80000</v>
      </c>
      <c r="E60" s="1">
        <v>21.79</v>
      </c>
      <c r="F60" s="1">
        <f t="shared" si="0"/>
        <v>-1743200</v>
      </c>
      <c r="G60" s="1">
        <v>21.82</v>
      </c>
      <c r="H60" s="1">
        <f>F60*$I$1</f>
        <v>-1743910.9579178959</v>
      </c>
      <c r="I60" s="1">
        <f t="shared" si="1"/>
        <v>-710.95791789586656</v>
      </c>
    </row>
    <row r="61" spans="1:9" x14ac:dyDescent="0.25">
      <c r="A61" s="23">
        <v>44204</v>
      </c>
      <c r="B61" s="2" t="s">
        <v>100</v>
      </c>
      <c r="C61" s="2" t="s">
        <v>5</v>
      </c>
      <c r="D61" s="12">
        <v>15000</v>
      </c>
      <c r="E61" s="1">
        <v>21.84</v>
      </c>
      <c r="F61" s="1">
        <f t="shared" si="0"/>
        <v>-327600</v>
      </c>
      <c r="G61" s="1">
        <v>21.87</v>
      </c>
      <c r="H61" s="1">
        <f>F61*$I$1</f>
        <v>-327733.61049443705</v>
      </c>
      <c r="I61" s="1">
        <f t="shared" si="1"/>
        <v>-133.61049443704542</v>
      </c>
    </row>
    <row r="62" spans="1:9" x14ac:dyDescent="0.25">
      <c r="A62" s="23">
        <v>44207</v>
      </c>
      <c r="B62" s="2" t="s">
        <v>99</v>
      </c>
      <c r="C62" s="2" t="s">
        <v>5</v>
      </c>
      <c r="D62" s="12">
        <v>100000</v>
      </c>
      <c r="E62" s="1">
        <v>30.73</v>
      </c>
      <c r="F62" s="1">
        <f t="shared" si="0"/>
        <v>-3073000</v>
      </c>
      <c r="G62" s="1">
        <v>30.77</v>
      </c>
      <c r="H62" s="1">
        <f>F62*$I$1</f>
        <v>-3074253.3121166211</v>
      </c>
      <c r="I62" s="1">
        <f t="shared" si="1"/>
        <v>-1253.3121166210622</v>
      </c>
    </row>
    <row r="63" spans="1:9" x14ac:dyDescent="0.25">
      <c r="A63" s="23">
        <v>44207</v>
      </c>
      <c r="B63" s="2" t="s">
        <v>107</v>
      </c>
      <c r="C63" s="2" t="s">
        <v>5</v>
      </c>
      <c r="D63" s="12">
        <v>100000</v>
      </c>
      <c r="E63" s="1">
        <v>17.149999999999999</v>
      </c>
      <c r="F63" s="1">
        <f t="shared" si="0"/>
        <v>-1714999.9999999998</v>
      </c>
      <c r="G63" s="1">
        <v>17.170000000000002</v>
      </c>
      <c r="H63" s="1">
        <f>F63*$I$1</f>
        <v>-1715699.456648228</v>
      </c>
      <c r="I63" s="1">
        <f t="shared" si="1"/>
        <v>-699.45664822822437</v>
      </c>
    </row>
    <row r="64" spans="1:9" x14ac:dyDescent="0.25">
      <c r="A64" s="23">
        <v>44210</v>
      </c>
      <c r="B64" s="2" t="s">
        <v>99</v>
      </c>
      <c r="C64" s="2" t="s">
        <v>5</v>
      </c>
      <c r="D64" s="12">
        <v>100000</v>
      </c>
      <c r="E64" s="1">
        <v>29.04</v>
      </c>
      <c r="F64" s="1">
        <f t="shared" si="0"/>
        <v>-2904000</v>
      </c>
      <c r="G64" s="1">
        <v>29.09</v>
      </c>
      <c r="H64" s="1">
        <f>F64*$I$1</f>
        <v>-2905184.3860679036</v>
      </c>
      <c r="I64" s="1">
        <f t="shared" si="1"/>
        <v>-1184.3860679036006</v>
      </c>
    </row>
    <row r="65" spans="1:9" x14ac:dyDescent="0.25">
      <c r="A65" s="23">
        <v>44232</v>
      </c>
      <c r="B65" s="2" t="s">
        <v>103</v>
      </c>
      <c r="C65" s="2" t="s">
        <v>2</v>
      </c>
      <c r="D65" s="12">
        <v>80000</v>
      </c>
      <c r="E65" s="1">
        <v>14.34</v>
      </c>
      <c r="F65" s="1">
        <f t="shared" si="0"/>
        <v>1147200</v>
      </c>
      <c r="G65" s="1">
        <v>14.31</v>
      </c>
      <c r="H65" s="1">
        <f>F65*$I$1</f>
        <v>1147667.881438395</v>
      </c>
      <c r="I65" s="1">
        <f t="shared" si="1"/>
        <v>467.88143839500844</v>
      </c>
    </row>
    <row r="66" spans="1:9" x14ac:dyDescent="0.25">
      <c r="A66" s="23">
        <v>44237</v>
      </c>
      <c r="B66" s="2" t="s">
        <v>108</v>
      </c>
      <c r="C66" s="2" t="s">
        <v>2</v>
      </c>
      <c r="D66" s="12">
        <v>100000</v>
      </c>
      <c r="E66" s="1">
        <v>94.9</v>
      </c>
      <c r="F66" s="1">
        <f t="shared" si="0"/>
        <v>9490000</v>
      </c>
      <c r="G66" s="1">
        <v>94.76</v>
      </c>
      <c r="H66" s="1">
        <f>F66*$I$1</f>
        <v>9493870.4627356771</v>
      </c>
      <c r="I66" s="1">
        <f t="shared" si="1"/>
        <v>3870.462735677138</v>
      </c>
    </row>
    <row r="67" spans="1:9" x14ac:dyDescent="0.25">
      <c r="A67" s="23">
        <v>44238</v>
      </c>
      <c r="B67" s="2" t="s">
        <v>108</v>
      </c>
      <c r="C67" s="2" t="s">
        <v>5</v>
      </c>
      <c r="D67" s="12">
        <v>100000</v>
      </c>
      <c r="E67" s="1">
        <v>93.31</v>
      </c>
      <c r="F67" s="1">
        <f t="shared" si="0"/>
        <v>-9331000</v>
      </c>
      <c r="G67" s="1">
        <v>93.45</v>
      </c>
      <c r="H67" s="1">
        <f>F67*$I$1</f>
        <v>-9334805.6151513811</v>
      </c>
      <c r="I67" s="1">
        <f t="shared" si="1"/>
        <v>-3805.6151513811201</v>
      </c>
    </row>
    <row r="68" spans="1:9" x14ac:dyDescent="0.25">
      <c r="A68" s="23">
        <v>44239</v>
      </c>
      <c r="B68" s="2" t="s">
        <v>107</v>
      </c>
      <c r="C68" s="2" t="s">
        <v>5</v>
      </c>
      <c r="D68" s="12">
        <v>100000</v>
      </c>
      <c r="E68" s="1">
        <v>14.22</v>
      </c>
      <c r="F68" s="1">
        <f t="shared" si="0"/>
        <v>-1422000</v>
      </c>
      <c r="G68" s="1">
        <v>14.24</v>
      </c>
      <c r="H68" s="1">
        <f>F68*$I$1</f>
        <v>-1422579.9576406884</v>
      </c>
      <c r="I68" s="1">
        <f t="shared" si="1"/>
        <v>-579.95764068840072</v>
      </c>
    </row>
    <row r="69" spans="1:9" x14ac:dyDescent="0.25">
      <c r="A69" s="23">
        <v>44245</v>
      </c>
      <c r="B69" s="2" t="s">
        <v>196</v>
      </c>
      <c r="C69" s="2" t="s">
        <v>2</v>
      </c>
      <c r="D69" s="12">
        <v>35000</v>
      </c>
      <c r="E69" s="1">
        <v>14.44</v>
      </c>
      <c r="F69" s="1">
        <f t="shared" ref="F69:F83" si="2">IF(C69="C", -E69*D69,D69*E69)</f>
        <v>505400</v>
      </c>
      <c r="G69" s="1">
        <v>14.42</v>
      </c>
      <c r="H69" s="1">
        <f>F69*$I$1</f>
        <v>505606.12559184519</v>
      </c>
      <c r="I69" s="1">
        <f t="shared" ref="I69:I83" si="3">H69-F69</f>
        <v>206.12559184519341</v>
      </c>
    </row>
    <row r="70" spans="1:9" x14ac:dyDescent="0.25">
      <c r="A70" s="23">
        <v>44246</v>
      </c>
      <c r="B70" s="2" t="s">
        <v>109</v>
      </c>
      <c r="C70" s="2" t="s">
        <v>5</v>
      </c>
      <c r="D70" s="12">
        <v>100000</v>
      </c>
      <c r="E70" s="1">
        <v>27</v>
      </c>
      <c r="F70" s="1">
        <f t="shared" si="2"/>
        <v>-2700000</v>
      </c>
      <c r="G70" s="1">
        <v>27.04</v>
      </c>
      <c r="H70" s="1">
        <f>F70*$I$1</f>
        <v>-2701101.185393712</v>
      </c>
      <c r="I70" s="1">
        <f t="shared" si="3"/>
        <v>-1101.1853937120177</v>
      </c>
    </row>
    <row r="71" spans="1:9" x14ac:dyDescent="0.25">
      <c r="A71" s="23">
        <v>44246</v>
      </c>
      <c r="B71" s="2" t="s">
        <v>99</v>
      </c>
      <c r="C71" s="2" t="s">
        <v>2</v>
      </c>
      <c r="D71" s="12">
        <v>200000</v>
      </c>
      <c r="E71" s="1">
        <v>27.98</v>
      </c>
      <c r="F71" s="1">
        <f t="shared" si="2"/>
        <v>5596000</v>
      </c>
      <c r="G71" s="1">
        <v>27.94</v>
      </c>
      <c r="H71" s="1">
        <f>F71*$I$1</f>
        <v>5598282.3086900786</v>
      </c>
      <c r="I71" s="1">
        <f t="shared" si="3"/>
        <v>2282.3086900785565</v>
      </c>
    </row>
    <row r="72" spans="1:9" x14ac:dyDescent="0.25">
      <c r="A72" s="23">
        <v>44246</v>
      </c>
      <c r="B72" s="2" t="s">
        <v>108</v>
      </c>
      <c r="C72" s="2" t="s">
        <v>2</v>
      </c>
      <c r="D72" s="12">
        <v>100000</v>
      </c>
      <c r="E72" s="1">
        <v>96.64</v>
      </c>
      <c r="F72" s="1">
        <f t="shared" si="2"/>
        <v>9664000</v>
      </c>
      <c r="G72" s="1">
        <v>96.5</v>
      </c>
      <c r="H72" s="1">
        <f>F72*$I$1</f>
        <v>9667941.4280166049</v>
      </c>
      <c r="I72" s="1">
        <f t="shared" si="3"/>
        <v>3941.4280166048557</v>
      </c>
    </row>
    <row r="73" spans="1:9" x14ac:dyDescent="0.25">
      <c r="A73" s="23">
        <v>44249</v>
      </c>
      <c r="B73" s="2" t="s">
        <v>99</v>
      </c>
      <c r="C73" s="2" t="s">
        <v>5</v>
      </c>
      <c r="D73" s="12">
        <v>200000</v>
      </c>
      <c r="E73" s="1">
        <v>22.59</v>
      </c>
      <c r="F73" s="1">
        <f t="shared" si="2"/>
        <v>-4518000</v>
      </c>
      <c r="G73" s="1">
        <v>22.62</v>
      </c>
      <c r="H73" s="1">
        <f>F73*$I$1</f>
        <v>-4519842.6502254782</v>
      </c>
      <c r="I73" s="1">
        <f t="shared" si="3"/>
        <v>-1842.6502254782245</v>
      </c>
    </row>
    <row r="74" spans="1:9" x14ac:dyDescent="0.25">
      <c r="A74" s="23">
        <v>44250</v>
      </c>
      <c r="B74" s="2" t="s">
        <v>103</v>
      </c>
      <c r="C74" s="2" t="s">
        <v>2</v>
      </c>
      <c r="D74" s="12">
        <v>80000</v>
      </c>
      <c r="E74" s="1">
        <v>14.16</v>
      </c>
      <c r="F74" s="1">
        <f t="shared" si="2"/>
        <v>1132800</v>
      </c>
      <c r="G74" s="1">
        <v>14.11</v>
      </c>
      <c r="H74" s="1">
        <f>F74*$I$1</f>
        <v>1133262.0084496285</v>
      </c>
      <c r="I74" s="1">
        <f t="shared" si="3"/>
        <v>462.0084496284835</v>
      </c>
    </row>
    <row r="75" spans="1:9" x14ac:dyDescent="0.25">
      <c r="A75" s="23">
        <v>44250</v>
      </c>
      <c r="B75" s="2" t="s">
        <v>108</v>
      </c>
      <c r="C75" s="2" t="s">
        <v>5</v>
      </c>
      <c r="D75" s="12">
        <v>100000</v>
      </c>
      <c r="E75" s="1">
        <v>95.38</v>
      </c>
      <c r="F75" s="1">
        <f t="shared" si="2"/>
        <v>-9538000</v>
      </c>
      <c r="G75" s="1">
        <v>95.49</v>
      </c>
      <c r="H75" s="1">
        <f>F75*$I$1</f>
        <v>-9541890.0393648986</v>
      </c>
      <c r="I75" s="1">
        <f t="shared" si="3"/>
        <v>-3890.0393648985773</v>
      </c>
    </row>
    <row r="76" spans="1:9" x14ac:dyDescent="0.25">
      <c r="A76" s="23">
        <v>44250</v>
      </c>
      <c r="B76" s="2" t="s">
        <v>108</v>
      </c>
      <c r="C76" s="2" t="s">
        <v>2</v>
      </c>
      <c r="D76" s="12">
        <v>100000</v>
      </c>
      <c r="E76" s="1">
        <v>95.09</v>
      </c>
      <c r="F76" s="1">
        <f t="shared" si="2"/>
        <v>9509000</v>
      </c>
      <c r="G76" s="1">
        <v>94.98</v>
      </c>
      <c r="H76" s="1">
        <f>F76*$I$1</f>
        <v>9512878.2118180767</v>
      </c>
      <c r="I76" s="1">
        <f t="shared" si="3"/>
        <v>3878.2118180766702</v>
      </c>
    </row>
    <row r="77" spans="1:9" x14ac:dyDescent="0.25">
      <c r="A77" s="23">
        <v>44251</v>
      </c>
      <c r="B77" s="2" t="s">
        <v>109</v>
      </c>
      <c r="C77" s="2" t="s">
        <v>5</v>
      </c>
      <c r="D77" s="12">
        <v>400000</v>
      </c>
      <c r="E77" s="1">
        <v>23.76</v>
      </c>
      <c r="F77" s="1">
        <f t="shared" si="2"/>
        <v>-9504000</v>
      </c>
      <c r="G77" s="1">
        <v>23.79</v>
      </c>
      <c r="H77" s="1">
        <f>F77*$I$1</f>
        <v>-9507876.1725858655</v>
      </c>
      <c r="I77" s="1">
        <f t="shared" si="3"/>
        <v>-3876.1725858654827</v>
      </c>
    </row>
    <row r="78" spans="1:9" x14ac:dyDescent="0.25">
      <c r="A78" s="23">
        <v>44258</v>
      </c>
      <c r="B78" s="2" t="s">
        <v>102</v>
      </c>
      <c r="C78" s="2" t="s">
        <v>2</v>
      </c>
      <c r="D78" s="12">
        <v>100000</v>
      </c>
      <c r="E78" s="1">
        <v>22.3</v>
      </c>
      <c r="F78" s="1">
        <f t="shared" si="2"/>
        <v>2230000</v>
      </c>
      <c r="G78" s="1">
        <v>22.27</v>
      </c>
      <c r="H78" s="1">
        <f>F78*$I$1</f>
        <v>2230909.4975659177</v>
      </c>
      <c r="I78" s="1">
        <f t="shared" si="3"/>
        <v>909.49756591767073</v>
      </c>
    </row>
    <row r="79" spans="1:9" x14ac:dyDescent="0.25">
      <c r="A79" s="23">
        <v>44258</v>
      </c>
      <c r="B79" s="2" t="s">
        <v>99</v>
      </c>
      <c r="C79" s="2" t="s">
        <v>5</v>
      </c>
      <c r="D79" s="12">
        <v>100000</v>
      </c>
      <c r="E79" s="1">
        <v>21.15</v>
      </c>
      <c r="F79" s="1">
        <f t="shared" si="2"/>
        <v>-2115000</v>
      </c>
      <c r="G79" s="1">
        <v>21.18</v>
      </c>
      <c r="H79" s="1">
        <f>F79*$I$1</f>
        <v>-2115862.5952250743</v>
      </c>
      <c r="I79" s="1">
        <f t="shared" si="3"/>
        <v>-862.59522507432848</v>
      </c>
    </row>
    <row r="80" spans="1:9" x14ac:dyDescent="0.25">
      <c r="A80" s="23">
        <v>44260</v>
      </c>
      <c r="B80" s="2" t="s">
        <v>100</v>
      </c>
      <c r="C80" s="2" t="s">
        <v>5</v>
      </c>
      <c r="D80" s="12">
        <v>100000</v>
      </c>
      <c r="E80" s="1">
        <v>23.78</v>
      </c>
      <c r="F80" s="1">
        <f t="shared" si="2"/>
        <v>-2378000</v>
      </c>
      <c r="G80" s="1">
        <v>23.81</v>
      </c>
      <c r="H80" s="1">
        <f>F80*$I$1</f>
        <v>-2378969.8588393508</v>
      </c>
      <c r="I80" s="1">
        <f t="shared" si="3"/>
        <v>-969.85883935075253</v>
      </c>
    </row>
    <row r="81" spans="1:9" x14ac:dyDescent="0.25">
      <c r="A81" s="23">
        <v>44260</v>
      </c>
      <c r="B81" s="2" t="s">
        <v>100</v>
      </c>
      <c r="C81" s="2" t="s">
        <v>2</v>
      </c>
      <c r="D81" s="12">
        <v>80500</v>
      </c>
      <c r="E81" s="1">
        <v>24.24</v>
      </c>
      <c r="F81" s="1">
        <f t="shared" si="2"/>
        <v>1951319.9999999998</v>
      </c>
      <c r="G81" s="1">
        <v>24.21</v>
      </c>
      <c r="H81" s="1">
        <f>F81*$I$1</f>
        <v>1952115.8389194286</v>
      </c>
      <c r="I81" s="1">
        <f t="shared" si="3"/>
        <v>795.83891942887567</v>
      </c>
    </row>
    <row r="82" spans="1:9" x14ac:dyDescent="0.25">
      <c r="A82" s="23">
        <v>44264</v>
      </c>
      <c r="B82" s="2" t="s">
        <v>100</v>
      </c>
      <c r="C82" s="2" t="s">
        <v>2</v>
      </c>
      <c r="D82" s="12">
        <v>15000</v>
      </c>
      <c r="E82" s="1">
        <v>24.45</v>
      </c>
      <c r="F82" s="1">
        <f t="shared" si="2"/>
        <v>366750</v>
      </c>
      <c r="G82" s="1">
        <v>24.41</v>
      </c>
      <c r="H82" s="1">
        <f>F82*$I$1</f>
        <v>366899.57768264588</v>
      </c>
      <c r="I82" s="1">
        <f t="shared" si="3"/>
        <v>149.57768264587503</v>
      </c>
    </row>
    <row r="83" spans="1:9" x14ac:dyDescent="0.25">
      <c r="A83" s="23">
        <v>44264</v>
      </c>
      <c r="B83" s="2" t="s">
        <v>99</v>
      </c>
      <c r="C83" s="2" t="s">
        <v>5</v>
      </c>
      <c r="D83" s="12">
        <v>75000</v>
      </c>
      <c r="E83" s="1">
        <v>21.58</v>
      </c>
      <c r="F83" s="1">
        <f t="shared" si="2"/>
        <v>-1618499.9999999998</v>
      </c>
      <c r="G83" s="1">
        <v>21.62</v>
      </c>
      <c r="H83" s="1">
        <f>F83*$I$1</f>
        <v>-1619160.0994665639</v>
      </c>
      <c r="I83" s="1">
        <f t="shared" si="3"/>
        <v>-660.09946656413376</v>
      </c>
    </row>
  </sheetData>
  <mergeCells count="2">
    <mergeCell ref="F1:G1"/>
    <mergeCell ref="D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F7" sqref="F7"/>
    </sheetView>
  </sheetViews>
  <sheetFormatPr defaultRowHeight="15" x14ac:dyDescent="0.25"/>
  <cols>
    <col min="2" max="2" width="10.7109375" bestFit="1" customWidth="1"/>
  </cols>
  <sheetData>
    <row r="1" spans="1:2" x14ac:dyDescent="0.25">
      <c r="A1" t="s">
        <v>200</v>
      </c>
      <c r="B1" t="s">
        <v>201</v>
      </c>
    </row>
    <row r="2" spans="1:2" x14ac:dyDescent="0.25">
      <c r="A2" t="s">
        <v>100</v>
      </c>
      <c r="B2" s="23">
        <v>43873</v>
      </c>
    </row>
    <row r="3" spans="1:2" x14ac:dyDescent="0.25">
      <c r="A3" t="s">
        <v>99</v>
      </c>
      <c r="B3" s="23">
        <v>43874</v>
      </c>
    </row>
    <row r="4" spans="1:2" x14ac:dyDescent="0.25">
      <c r="A4" t="s">
        <v>101</v>
      </c>
      <c r="B4" s="23">
        <v>43895</v>
      </c>
    </row>
    <row r="5" spans="1:2" x14ac:dyDescent="0.25">
      <c r="A5" t="s">
        <v>102</v>
      </c>
      <c r="B5" s="23">
        <v>43908</v>
      </c>
    </row>
    <row r="6" spans="1:2" x14ac:dyDescent="0.25">
      <c r="A6" t="s">
        <v>103</v>
      </c>
      <c r="B6" s="23">
        <v>43929</v>
      </c>
    </row>
    <row r="7" spans="1:2" x14ac:dyDescent="0.25">
      <c r="A7" t="s">
        <v>104</v>
      </c>
      <c r="B7" s="23">
        <v>43962</v>
      </c>
    </row>
    <row r="8" spans="1:2" x14ac:dyDescent="0.25">
      <c r="A8" t="s">
        <v>196</v>
      </c>
      <c r="B8" s="23">
        <v>43962</v>
      </c>
    </row>
    <row r="9" spans="1:2" x14ac:dyDescent="0.25">
      <c r="A9" t="s">
        <v>106</v>
      </c>
      <c r="B9" s="23">
        <v>43963</v>
      </c>
    </row>
    <row r="10" spans="1:2" x14ac:dyDescent="0.25">
      <c r="A10" t="s">
        <v>107</v>
      </c>
      <c r="B10" s="23">
        <v>43964</v>
      </c>
    </row>
    <row r="11" spans="1:2" x14ac:dyDescent="0.25">
      <c r="A11" t="s">
        <v>108</v>
      </c>
      <c r="B11" s="23">
        <v>43986</v>
      </c>
    </row>
    <row r="12" spans="1:2" x14ac:dyDescent="0.25">
      <c r="A12" t="s">
        <v>197</v>
      </c>
      <c r="B12" s="23">
        <v>43987</v>
      </c>
    </row>
    <row r="13" spans="1:2" x14ac:dyDescent="0.25">
      <c r="A13" t="s">
        <v>198</v>
      </c>
      <c r="B13" s="23">
        <v>43994</v>
      </c>
    </row>
    <row r="14" spans="1:2" x14ac:dyDescent="0.25">
      <c r="A14" t="s">
        <v>199</v>
      </c>
      <c r="B14" s="23">
        <v>43997</v>
      </c>
    </row>
    <row r="15" spans="1:2" x14ac:dyDescent="0.25">
      <c r="A15" t="s">
        <v>105</v>
      </c>
      <c r="B15" s="23">
        <v>44036</v>
      </c>
    </row>
    <row r="16" spans="1:2" x14ac:dyDescent="0.25">
      <c r="B16" s="23">
        <v>44063</v>
      </c>
    </row>
    <row r="17" spans="2:2" x14ac:dyDescent="0.25">
      <c r="B17" s="23">
        <v>44067</v>
      </c>
    </row>
    <row r="18" spans="2:2" x14ac:dyDescent="0.25">
      <c r="B18" s="23">
        <v>44068</v>
      </c>
    </row>
    <row r="19" spans="2:2" x14ac:dyDescent="0.25">
      <c r="B19" s="23">
        <v>44069</v>
      </c>
    </row>
    <row r="20" spans="2:2" x14ac:dyDescent="0.25">
      <c r="B20" s="23">
        <v>44069</v>
      </c>
    </row>
    <row r="21" spans="2:2" x14ac:dyDescent="0.25">
      <c r="B21" s="23">
        <v>44070</v>
      </c>
    </row>
    <row r="22" spans="2:2" x14ac:dyDescent="0.25">
      <c r="B22" s="23">
        <v>44070</v>
      </c>
    </row>
    <row r="23" spans="2:2" x14ac:dyDescent="0.25">
      <c r="B23" s="23">
        <v>44071</v>
      </c>
    </row>
    <row r="24" spans="2:2" x14ac:dyDescent="0.25">
      <c r="B24" s="23">
        <v>44071</v>
      </c>
    </row>
    <row r="25" spans="2:2" x14ac:dyDescent="0.25">
      <c r="B25" s="23">
        <v>44075</v>
      </c>
    </row>
    <row r="26" spans="2:2" x14ac:dyDescent="0.25">
      <c r="B26" s="23">
        <v>44075</v>
      </c>
    </row>
    <row r="27" spans="2:2" x14ac:dyDescent="0.25">
      <c r="B27" s="23">
        <v>44088</v>
      </c>
    </row>
    <row r="28" spans="2:2" x14ac:dyDescent="0.25">
      <c r="B28" s="23">
        <v>44088</v>
      </c>
    </row>
    <row r="29" spans="2:2" x14ac:dyDescent="0.25">
      <c r="B29" s="23">
        <v>44104</v>
      </c>
    </row>
    <row r="30" spans="2:2" x14ac:dyDescent="0.25">
      <c r="B30" s="23">
        <v>44104</v>
      </c>
    </row>
    <row r="31" spans="2:2" x14ac:dyDescent="0.25">
      <c r="B31" s="23">
        <v>44126</v>
      </c>
    </row>
    <row r="32" spans="2:2" x14ac:dyDescent="0.25">
      <c r="B32" s="23">
        <v>44151</v>
      </c>
    </row>
    <row r="33" spans="2:2" x14ac:dyDescent="0.25">
      <c r="B33" s="23">
        <v>44151</v>
      </c>
    </row>
    <row r="34" spans="2:2" x14ac:dyDescent="0.25">
      <c r="B34" s="23">
        <v>44151</v>
      </c>
    </row>
    <row r="35" spans="2:2" x14ac:dyDescent="0.25">
      <c r="B35" s="23">
        <v>44152</v>
      </c>
    </row>
    <row r="36" spans="2:2" x14ac:dyDescent="0.25">
      <c r="B36" s="23">
        <v>44153</v>
      </c>
    </row>
    <row r="37" spans="2:2" x14ac:dyDescent="0.25">
      <c r="B37" s="23">
        <v>44153</v>
      </c>
    </row>
    <row r="38" spans="2:2" x14ac:dyDescent="0.25">
      <c r="B38" s="23">
        <v>44154</v>
      </c>
    </row>
    <row r="39" spans="2:2" x14ac:dyDescent="0.25">
      <c r="B39" s="23">
        <v>44158</v>
      </c>
    </row>
    <row r="40" spans="2:2" x14ac:dyDescent="0.25">
      <c r="B40" s="23">
        <v>44158</v>
      </c>
    </row>
    <row r="41" spans="2:2" x14ac:dyDescent="0.25">
      <c r="B41" s="23">
        <v>44158</v>
      </c>
    </row>
    <row r="42" spans="2:2" x14ac:dyDescent="0.25">
      <c r="B42" s="23">
        <v>44158</v>
      </c>
    </row>
    <row r="43" spans="2:2" x14ac:dyDescent="0.25">
      <c r="B43" s="23">
        <v>44158</v>
      </c>
    </row>
    <row r="44" spans="2:2" x14ac:dyDescent="0.25">
      <c r="B44" s="23">
        <v>44159</v>
      </c>
    </row>
    <row r="45" spans="2:2" x14ac:dyDescent="0.25">
      <c r="B45" s="23">
        <v>44159</v>
      </c>
    </row>
    <row r="46" spans="2:2" x14ac:dyDescent="0.25">
      <c r="B46" s="23">
        <v>44159</v>
      </c>
    </row>
    <row r="47" spans="2:2" x14ac:dyDescent="0.25">
      <c r="B47" s="23">
        <v>44160</v>
      </c>
    </row>
    <row r="48" spans="2:2" x14ac:dyDescent="0.25">
      <c r="B48" s="23">
        <v>44161</v>
      </c>
    </row>
    <row r="49" spans="2:2" x14ac:dyDescent="0.25">
      <c r="B49" s="23">
        <v>44161</v>
      </c>
    </row>
    <row r="50" spans="2:2" x14ac:dyDescent="0.25">
      <c r="B50" s="23">
        <v>44161</v>
      </c>
    </row>
    <row r="51" spans="2:2" x14ac:dyDescent="0.25">
      <c r="B51" s="23">
        <v>44161</v>
      </c>
    </row>
    <row r="52" spans="2:2" x14ac:dyDescent="0.25">
      <c r="B52" s="23">
        <v>44165</v>
      </c>
    </row>
    <row r="53" spans="2:2" x14ac:dyDescent="0.25">
      <c r="B53" s="23">
        <v>44165</v>
      </c>
    </row>
    <row r="54" spans="2:2" x14ac:dyDescent="0.25">
      <c r="B54" s="23">
        <v>44168</v>
      </c>
    </row>
    <row r="55" spans="2:2" x14ac:dyDescent="0.25">
      <c r="B55" s="23">
        <v>44186</v>
      </c>
    </row>
    <row r="56" spans="2:2" x14ac:dyDescent="0.25">
      <c r="B56" s="23">
        <v>44186</v>
      </c>
    </row>
    <row r="57" spans="2:2" x14ac:dyDescent="0.25">
      <c r="B57" s="23">
        <v>44188</v>
      </c>
    </row>
    <row r="58" spans="2:2" x14ac:dyDescent="0.25">
      <c r="B58" s="23">
        <v>44200</v>
      </c>
    </row>
    <row r="59" spans="2:2" x14ac:dyDescent="0.25">
      <c r="B59" s="23">
        <v>44204</v>
      </c>
    </row>
    <row r="60" spans="2:2" x14ac:dyDescent="0.25">
      <c r="B60" s="23">
        <v>44207</v>
      </c>
    </row>
    <row r="61" spans="2:2" x14ac:dyDescent="0.25">
      <c r="B61" s="23">
        <v>44207</v>
      </c>
    </row>
    <row r="62" spans="2:2" x14ac:dyDescent="0.25">
      <c r="B62" s="23">
        <v>44210</v>
      </c>
    </row>
    <row r="63" spans="2:2" x14ac:dyDescent="0.25">
      <c r="B63" s="23">
        <v>44232</v>
      </c>
    </row>
    <row r="64" spans="2:2" x14ac:dyDescent="0.25">
      <c r="B64" s="23">
        <v>44237</v>
      </c>
    </row>
    <row r="65" spans="2:2" x14ac:dyDescent="0.25">
      <c r="B65" s="23">
        <v>44238</v>
      </c>
    </row>
    <row r="66" spans="2:2" x14ac:dyDescent="0.25">
      <c r="B66" s="23">
        <v>44239</v>
      </c>
    </row>
    <row r="67" spans="2:2" x14ac:dyDescent="0.25">
      <c r="B67" s="23">
        <v>44245</v>
      </c>
    </row>
    <row r="68" spans="2:2" x14ac:dyDescent="0.25">
      <c r="B68" s="23">
        <v>44246</v>
      </c>
    </row>
    <row r="69" spans="2:2" x14ac:dyDescent="0.25">
      <c r="B69" s="23">
        <v>44246</v>
      </c>
    </row>
    <row r="70" spans="2:2" x14ac:dyDescent="0.25">
      <c r="B70" s="23">
        <v>44246</v>
      </c>
    </row>
    <row r="71" spans="2:2" x14ac:dyDescent="0.25">
      <c r="B71" s="23">
        <v>44249</v>
      </c>
    </row>
    <row r="72" spans="2:2" x14ac:dyDescent="0.25">
      <c r="B72" s="23">
        <v>44250</v>
      </c>
    </row>
    <row r="73" spans="2:2" x14ac:dyDescent="0.25">
      <c r="B73" s="23">
        <v>44250</v>
      </c>
    </row>
    <row r="74" spans="2:2" x14ac:dyDescent="0.25">
      <c r="B74" s="23">
        <v>44250</v>
      </c>
    </row>
    <row r="75" spans="2:2" x14ac:dyDescent="0.25">
      <c r="B75" s="23">
        <v>44251</v>
      </c>
    </row>
    <row r="76" spans="2:2" x14ac:dyDescent="0.25">
      <c r="B76" s="23">
        <v>44258</v>
      </c>
    </row>
    <row r="77" spans="2:2" x14ac:dyDescent="0.25">
      <c r="B77" s="23">
        <v>44258</v>
      </c>
    </row>
    <row r="78" spans="2:2" x14ac:dyDescent="0.25">
      <c r="B78" s="23">
        <v>44260</v>
      </c>
    </row>
    <row r="79" spans="2:2" x14ac:dyDescent="0.25">
      <c r="B79" s="23">
        <v>44260</v>
      </c>
    </row>
    <row r="80" spans="2:2" x14ac:dyDescent="0.25">
      <c r="B80" s="23">
        <v>44264</v>
      </c>
    </row>
    <row r="81" spans="2:2" x14ac:dyDescent="0.25">
      <c r="B81" s="23">
        <v>44264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OPÇÕES</vt:lpstr>
      <vt:lpstr>VISTA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Closs</dc:creator>
  <cp:lastModifiedBy>Maike Ronald Mota</cp:lastModifiedBy>
  <dcterms:created xsi:type="dcterms:W3CDTF">2021-03-08T15:59:03Z</dcterms:created>
  <dcterms:modified xsi:type="dcterms:W3CDTF">2021-09-21T19:52:16Z</dcterms:modified>
</cp:coreProperties>
</file>