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aike_vanrooijen_wur_nl/Documents/05. PhD project/Paper 1; reducing householdfood waste by meal plans/3. Menu planning model/"/>
    </mc:Choice>
  </mc:AlternateContent>
  <xr:revisionPtr revIDLastSave="379" documentId="11_F25DC773A252ABDACC10488821DF7E645ADE58F1" xr6:coauthVersionLast="47" xr6:coauthVersionMax="47" xr10:uidLastSave="{7D93449F-C452-4B39-8AD3-4040A2A607CB}"/>
  <bookViews>
    <workbookView xWindow="-120" yWindow="-120" windowWidth="29040" windowHeight="15840" activeTab="2" xr2:uid="{00000000-000D-0000-FFFF-FFFF00000000}"/>
  </bookViews>
  <sheets>
    <sheet name="Sheet1" sheetId="1" r:id="rId1"/>
    <sheet name="Stepwise_reduction_waste" sheetId="2" r:id="rId2"/>
    <sheet name="Stepwise_reduction_carbon" sheetId="3" r:id="rId3"/>
    <sheet name="Household_size" sheetId="4" r:id="rId4"/>
    <sheet name="All_objs" sheetId="5" r:id="rId5"/>
    <sheet name="wo_prev_recipes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G13" i="2"/>
  <c r="G14" i="2"/>
  <c r="G15" i="2" s="1"/>
  <c r="G16" i="2" s="1"/>
  <c r="G12" i="2"/>
  <c r="J11" i="2"/>
  <c r="G4" i="2"/>
  <c r="G5" i="2" s="1"/>
  <c r="G6" i="2" s="1"/>
  <c r="G7" i="2" s="1"/>
  <c r="G8" i="2" s="1"/>
  <c r="G9" i="2" s="1"/>
  <c r="G10" i="2" s="1"/>
  <c r="G11" i="2" s="1"/>
  <c r="G3" i="2"/>
  <c r="J5" i="2"/>
  <c r="G3" i="6"/>
  <c r="G4" i="6"/>
  <c r="G5" i="6"/>
  <c r="G6" i="6"/>
</calcChain>
</file>

<file path=xl/sharedStrings.xml><?xml version="1.0" encoding="utf-8"?>
<sst xmlns="http://schemas.openxmlformats.org/spreadsheetml/2006/main" count="259" uniqueCount="71">
  <si>
    <t>n_days</t>
  </si>
  <si>
    <t>n_persons</t>
  </si>
  <si>
    <t>dev</t>
  </si>
  <si>
    <t>optimize_over</t>
  </si>
  <si>
    <t>run 1</t>
  </si>
  <si>
    <t>run 2</t>
  </si>
  <si>
    <t>run 3</t>
  </si>
  <si>
    <t>Waste_grams</t>
  </si>
  <si>
    <t>Total_cost</t>
  </si>
  <si>
    <t>Total_carbon</t>
  </si>
  <si>
    <t>Carbon_waste</t>
  </si>
  <si>
    <t>run 4</t>
  </si>
  <si>
    <t>run</t>
  </si>
  <si>
    <t>DRVs</t>
  </si>
  <si>
    <t>modelgezin_gemiddeld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</si>
  <si>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</si>
  <si>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</si>
  <si>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</si>
  <si>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</si>
  <si>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</si>
  <si>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</si>
  <si>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</si>
  <si>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</si>
  <si>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</si>
  <si>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</si>
  <si>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</si>
  <si>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</si>
  <si>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tvar1</t>
  </si>
  <si>
    <t>Total_landuse</t>
  </si>
  <si>
    <t>Pizza met courgette en sardientjes.txt</t>
  </si>
  <si>
    <t>Stamppot boerenkool met makreel.txt</t>
  </si>
  <si>
    <t>Tagliatelle met sardine-paprikasaus.txt</t>
  </si>
  <si>
    <t>Ovenschotel voor de zaterdag.txt</t>
  </si>
  <si>
    <t>Surinaamse nasi met boontjes en eierreepjes.txt</t>
  </si>
  <si>
    <t>Rijst met sperziebonen (Lubia polo).txt</t>
  </si>
  <si>
    <t>modelgezin_gemiddeld_gap</t>
  </si>
  <si>
    <t>Stamppot rauwe andijvie met amandelen.txt</t>
  </si>
  <si>
    <t>Tarwe met tomaatjes, noten en kruiden.txt</t>
  </si>
  <si>
    <t>Venkel-radijssalade met walnoten en aardappelpuree.txt</t>
  </si>
  <si>
    <t>Linzenburger met pikante wortelsalade.txt</t>
  </si>
  <si>
    <t>Stoofpot met pastinaak en witte bonen.txt</t>
  </si>
  <si>
    <t>Ravioli met paddenstoelen en noten.txt</t>
  </si>
  <si>
    <t>Bulgur met groente, tofu en noten.txt</t>
  </si>
  <si>
    <t>Spinazie-ovenschotel.txt</t>
  </si>
  <si>
    <t>Andijviestamppot met champignons en tofu-notenkruim.txt</t>
  </si>
  <si>
    <t>Drie bonensalade.txt</t>
  </si>
  <si>
    <t>Tortilla met gekaramelliseerde uien.txt</t>
  </si>
  <si>
    <t>Pittige Chinese kool.txt</t>
  </si>
  <si>
    <t>Notenrijst met aubergine.txt</t>
  </si>
  <si>
    <t>Penne met romige spinazie en zalm.txt</t>
  </si>
  <si>
    <t>Maaltijd-pastasalade met tomaatjes.txt</t>
  </si>
  <si>
    <t>Aardappeltaart met rozemarijn en komkommer-radijssalade.txt</t>
  </si>
  <si>
    <t>Kruidige rijst met tofu en abrikozen.txt</t>
  </si>
  <si>
    <t>Kruidig roerei.txt</t>
  </si>
  <si>
    <t>Pizza.txt</t>
  </si>
  <si>
    <t>Penne met tonijn en roerbakgroente.txt</t>
  </si>
  <si>
    <t>Spaghetti met venkel-uiensaus en noten.txt</t>
  </si>
  <si>
    <t>Penne met champignons, tomaatjes en oregano.txt</t>
  </si>
  <si>
    <t>Pizza van Turks brood met sardientjes.txt</t>
  </si>
  <si>
    <t>Farro met geroosterde groente en noten.txt</t>
  </si>
  <si>
    <t>Franse uientaart.txt</t>
  </si>
  <si>
    <t>Bruine bonensoep.txt</t>
  </si>
  <si>
    <t>Bulgursalade met sperzieboontjes en cashewnoten.txt</t>
  </si>
  <si>
    <t>Courgettefritters.txt</t>
  </si>
  <si>
    <t>Gestoofde kabeljauw met snijbonen.txt</t>
  </si>
  <si>
    <t>Geroerbakte biefstuk.txt</t>
  </si>
  <si>
    <t>De drie gezusters.txt</t>
  </si>
  <si>
    <t>Erwtensoep (Snert).txt</t>
  </si>
  <si>
    <t>Pasta met noten en olijven.txt</t>
  </si>
  <si>
    <t>Gekaramelliseerde tomaatjes met witte bonenpuree en paddenstoelen.txt</t>
  </si>
  <si>
    <t>Tostada met driebonensalade.txt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</si>
</sst>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F2" sqref="F2"/>
    </sheetView>
  </sheetViews>
  <sheetFormatPr defaultRowHeight="15" x14ac:dyDescent="0.25"/>
  <cols>
    <col min="2" max="3" width="10.28515625" customWidth="1"/>
    <col min="4" max="4" width="9.42578125" customWidth="1"/>
    <col min="5" max="5" width="14" bestFit="1" customWidth="1"/>
    <col min="6" max="6" width="22.4257812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</row>
    <row r="2" spans="1:6" x14ac:dyDescent="0.25">
      <c r="A2" t="s">
        <v>4</v>
      </c>
      <c r="B2">
        <v>5</v>
      </c>
      <c r="C2">
        <v>4</v>
      </c>
      <c r="D2">
        <v>0.1</v>
      </c>
      <c r="E2" t="s">
        <v>7</v>
      </c>
      <c r="F2" t="s">
        <v>35</v>
      </c>
    </row>
    <row r="3" spans="1:6" x14ac:dyDescent="0.25">
      <c r="A3" t="s">
        <v>5</v>
      </c>
      <c r="B3">
        <v>5</v>
      </c>
      <c r="C3">
        <v>4</v>
      </c>
      <c r="D3">
        <v>0.1</v>
      </c>
      <c r="E3" t="s">
        <v>8</v>
      </c>
      <c r="F3" t="s">
        <v>14</v>
      </c>
    </row>
    <row r="4" spans="1:6" x14ac:dyDescent="0.25">
      <c r="A4" t="s">
        <v>6</v>
      </c>
      <c r="B4">
        <v>5</v>
      </c>
      <c r="C4">
        <v>4</v>
      </c>
      <c r="D4">
        <v>0.1</v>
      </c>
      <c r="E4" t="s">
        <v>9</v>
      </c>
      <c r="F4" t="s">
        <v>14</v>
      </c>
    </row>
    <row r="5" spans="1:6" x14ac:dyDescent="0.25">
      <c r="A5" t="s">
        <v>11</v>
      </c>
      <c r="B5">
        <v>5</v>
      </c>
      <c r="C5">
        <v>4</v>
      </c>
      <c r="D5">
        <v>0.1</v>
      </c>
      <c r="E5" t="s">
        <v>10</v>
      </c>
      <c r="F5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508C-10C4-4EC6-983B-E44464940A3E}">
  <dimension ref="A1:J17"/>
  <sheetViews>
    <sheetView workbookViewId="0">
      <selection activeCell="M11" sqref="M11"/>
    </sheetView>
  </sheetViews>
  <sheetFormatPr defaultRowHeight="15" x14ac:dyDescent="0.25"/>
  <cols>
    <col min="2" max="3" width="10.28515625" customWidth="1"/>
    <col min="4" max="4" width="9.42578125" customWidth="1"/>
    <col min="5" max="5" width="14" bestFit="1" customWidth="1"/>
    <col min="6" max="6" width="27.28515625" customWidth="1"/>
  </cols>
  <sheetData>
    <row r="1" spans="1:10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27</v>
      </c>
    </row>
    <row r="2" spans="1:10" x14ac:dyDescent="0.25">
      <c r="A2" t="s">
        <v>4</v>
      </c>
      <c r="B2">
        <v>5</v>
      </c>
      <c r="C2">
        <v>4</v>
      </c>
      <c r="D2">
        <v>0</v>
      </c>
      <c r="E2" t="s">
        <v>9</v>
      </c>
      <c r="F2" t="s">
        <v>35</v>
      </c>
      <c r="G2">
        <v>1050</v>
      </c>
    </row>
    <row r="3" spans="1:10" x14ac:dyDescent="0.25">
      <c r="A3" t="s">
        <v>5</v>
      </c>
      <c r="B3">
        <v>5</v>
      </c>
      <c r="C3">
        <v>4</v>
      </c>
      <c r="D3">
        <v>0</v>
      </c>
      <c r="E3" t="s">
        <v>9</v>
      </c>
      <c r="F3" t="s">
        <v>35</v>
      </c>
      <c r="G3">
        <f>G2-$J$5</f>
        <v>945</v>
      </c>
    </row>
    <row r="4" spans="1:10" x14ac:dyDescent="0.25">
      <c r="A4" t="s">
        <v>6</v>
      </c>
      <c r="B4">
        <v>5</v>
      </c>
      <c r="C4">
        <v>4</v>
      </c>
      <c r="D4">
        <v>0</v>
      </c>
      <c r="E4" t="s">
        <v>9</v>
      </c>
      <c r="F4" t="s">
        <v>35</v>
      </c>
      <c r="G4">
        <f t="shared" ref="G4:G11" si="0">G3-$J$5</f>
        <v>840</v>
      </c>
    </row>
    <row r="5" spans="1:10" x14ac:dyDescent="0.25">
      <c r="A5" t="s">
        <v>11</v>
      </c>
      <c r="B5">
        <v>5</v>
      </c>
      <c r="C5">
        <v>4</v>
      </c>
      <c r="D5">
        <v>0</v>
      </c>
      <c r="E5" t="s">
        <v>9</v>
      </c>
      <c r="F5" t="s">
        <v>35</v>
      </c>
      <c r="G5">
        <f t="shared" si="0"/>
        <v>735</v>
      </c>
      <c r="J5">
        <f>1050/10</f>
        <v>105</v>
      </c>
    </row>
    <row r="6" spans="1:10" x14ac:dyDescent="0.25">
      <c r="A6" t="s">
        <v>15</v>
      </c>
      <c r="B6">
        <v>5</v>
      </c>
      <c r="C6">
        <v>4</v>
      </c>
      <c r="D6">
        <v>0</v>
      </c>
      <c r="E6" t="s">
        <v>9</v>
      </c>
      <c r="F6" t="s">
        <v>35</v>
      </c>
      <c r="G6">
        <f t="shared" si="0"/>
        <v>630</v>
      </c>
    </row>
    <row r="7" spans="1:10" x14ac:dyDescent="0.25">
      <c r="A7" t="s">
        <v>16</v>
      </c>
      <c r="B7">
        <v>5</v>
      </c>
      <c r="C7">
        <v>4</v>
      </c>
      <c r="D7">
        <v>0</v>
      </c>
      <c r="E7" t="s">
        <v>9</v>
      </c>
      <c r="F7" t="s">
        <v>35</v>
      </c>
      <c r="G7">
        <f t="shared" si="0"/>
        <v>525</v>
      </c>
    </row>
    <row r="8" spans="1:10" x14ac:dyDescent="0.25">
      <c r="A8" t="s">
        <v>17</v>
      </c>
      <c r="B8">
        <v>5</v>
      </c>
      <c r="C8">
        <v>4</v>
      </c>
      <c r="D8">
        <v>0</v>
      </c>
      <c r="E8" t="s">
        <v>9</v>
      </c>
      <c r="F8" t="s">
        <v>35</v>
      </c>
      <c r="G8">
        <f t="shared" si="0"/>
        <v>420</v>
      </c>
    </row>
    <row r="9" spans="1:10" x14ac:dyDescent="0.25">
      <c r="A9" t="s">
        <v>18</v>
      </c>
      <c r="B9">
        <v>5</v>
      </c>
      <c r="C9">
        <v>4</v>
      </c>
      <c r="D9">
        <v>0</v>
      </c>
      <c r="E9" t="s">
        <v>9</v>
      </c>
      <c r="F9" t="s">
        <v>35</v>
      </c>
      <c r="G9">
        <f t="shared" si="0"/>
        <v>315</v>
      </c>
    </row>
    <row r="10" spans="1:10" x14ac:dyDescent="0.25">
      <c r="A10" t="s">
        <v>19</v>
      </c>
      <c r="B10">
        <v>5</v>
      </c>
      <c r="C10">
        <v>4</v>
      </c>
      <c r="D10">
        <v>0</v>
      </c>
      <c r="E10" t="s">
        <v>9</v>
      </c>
      <c r="F10" t="s">
        <v>35</v>
      </c>
      <c r="G10">
        <f t="shared" si="0"/>
        <v>210</v>
      </c>
    </row>
    <row r="11" spans="1:10" x14ac:dyDescent="0.25">
      <c r="A11" t="s">
        <v>20</v>
      </c>
      <c r="B11">
        <v>5</v>
      </c>
      <c r="C11">
        <v>4</v>
      </c>
      <c r="D11">
        <v>0</v>
      </c>
      <c r="E11" t="s">
        <v>9</v>
      </c>
      <c r="F11" t="s">
        <v>35</v>
      </c>
      <c r="G11">
        <f t="shared" si="0"/>
        <v>105</v>
      </c>
      <c r="J11">
        <f>G11/6</f>
        <v>17.5</v>
      </c>
    </row>
    <row r="12" spans="1:10" x14ac:dyDescent="0.25">
      <c r="A12" t="s">
        <v>21</v>
      </c>
      <c r="B12">
        <v>5</v>
      </c>
      <c r="C12">
        <v>4</v>
      </c>
      <c r="D12">
        <v>0</v>
      </c>
      <c r="E12" t="s">
        <v>9</v>
      </c>
      <c r="F12" t="s">
        <v>35</v>
      </c>
      <c r="G12">
        <f>G11-$J$11</f>
        <v>87.5</v>
      </c>
    </row>
    <row r="13" spans="1:10" x14ac:dyDescent="0.25">
      <c r="A13" t="s">
        <v>22</v>
      </c>
      <c r="B13">
        <v>5</v>
      </c>
      <c r="C13">
        <v>4</v>
      </c>
      <c r="D13">
        <v>0</v>
      </c>
      <c r="E13" t="s">
        <v>9</v>
      </c>
      <c r="F13" t="s">
        <v>35</v>
      </c>
      <c r="G13">
        <f t="shared" ref="G13:G16" si="1">G12-$J$11</f>
        <v>70</v>
      </c>
    </row>
    <row r="14" spans="1:10" x14ac:dyDescent="0.25">
      <c r="A14" t="s">
        <v>23</v>
      </c>
      <c r="B14">
        <v>5</v>
      </c>
      <c r="C14">
        <v>4</v>
      </c>
      <c r="D14">
        <v>0</v>
      </c>
      <c r="E14" t="s">
        <v>9</v>
      </c>
      <c r="F14" t="s">
        <v>35</v>
      </c>
      <c r="G14">
        <f t="shared" si="1"/>
        <v>52.5</v>
      </c>
    </row>
    <row r="15" spans="1:10" x14ac:dyDescent="0.25">
      <c r="A15" t="s">
        <v>24</v>
      </c>
      <c r="B15">
        <v>5</v>
      </c>
      <c r="C15">
        <v>4</v>
      </c>
      <c r="D15">
        <v>0</v>
      </c>
      <c r="E15" t="s">
        <v>9</v>
      </c>
      <c r="F15" t="s">
        <v>35</v>
      </c>
      <c r="G15">
        <f t="shared" si="1"/>
        <v>35</v>
      </c>
    </row>
    <row r="16" spans="1:10" x14ac:dyDescent="0.25">
      <c r="A16" t="s">
        <v>25</v>
      </c>
      <c r="B16">
        <v>5</v>
      </c>
      <c r="C16">
        <v>4</v>
      </c>
      <c r="D16">
        <v>0</v>
      </c>
      <c r="E16" t="s">
        <v>9</v>
      </c>
      <c r="F16" t="s">
        <v>35</v>
      </c>
      <c r="G16">
        <f t="shared" si="1"/>
        <v>17.5</v>
      </c>
    </row>
    <row r="17" spans="1:7" x14ac:dyDescent="0.25">
      <c r="A17" t="s">
        <v>26</v>
      </c>
      <c r="B17">
        <v>5</v>
      </c>
      <c r="C17">
        <v>4</v>
      </c>
      <c r="D17">
        <v>0</v>
      </c>
      <c r="E17" t="s">
        <v>9</v>
      </c>
      <c r="F17" t="s">
        <v>35</v>
      </c>
      <c r="G17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31E4-76D7-4A77-903A-30EE29FBD124}">
  <dimension ref="A1:G17"/>
  <sheetViews>
    <sheetView tabSelected="1" workbookViewId="0">
      <selection activeCell="D18" sqref="D18"/>
    </sheetView>
  </sheetViews>
  <sheetFormatPr defaultRowHeight="15" x14ac:dyDescent="0.25"/>
  <cols>
    <col min="3" max="3" width="9.7109375" bestFit="1" customWidth="1"/>
    <col min="5" max="5" width="13.140625" bestFit="1" customWidth="1"/>
    <col min="6" max="6" width="19.7109375" bestFit="1" customWidth="1"/>
  </cols>
  <sheetData>
    <row r="1" spans="1:7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27</v>
      </c>
    </row>
    <row r="2" spans="1:7" x14ac:dyDescent="0.25">
      <c r="A2" t="s">
        <v>4</v>
      </c>
      <c r="B2">
        <v>5</v>
      </c>
      <c r="C2">
        <v>4</v>
      </c>
      <c r="D2">
        <v>0</v>
      </c>
      <c r="E2" t="s">
        <v>7</v>
      </c>
      <c r="F2" t="s">
        <v>14</v>
      </c>
      <c r="G2">
        <v>29000</v>
      </c>
    </row>
    <row r="3" spans="1:7" x14ac:dyDescent="0.25">
      <c r="A3" t="s">
        <v>5</v>
      </c>
      <c r="B3">
        <v>5</v>
      </c>
      <c r="C3">
        <v>4</v>
      </c>
      <c r="D3">
        <v>0</v>
      </c>
      <c r="E3" t="s">
        <v>7</v>
      </c>
      <c r="F3" t="s">
        <v>14</v>
      </c>
      <c r="G3">
        <v>28500</v>
      </c>
    </row>
    <row r="4" spans="1:7" x14ac:dyDescent="0.25">
      <c r="A4" t="s">
        <v>6</v>
      </c>
      <c r="B4">
        <v>5</v>
      </c>
      <c r="C4">
        <v>4</v>
      </c>
      <c r="D4">
        <v>0</v>
      </c>
      <c r="E4" t="s">
        <v>7</v>
      </c>
      <c r="F4" t="s">
        <v>14</v>
      </c>
      <c r="G4">
        <v>28000</v>
      </c>
    </row>
    <row r="5" spans="1:7" x14ac:dyDescent="0.25">
      <c r="A5" t="s">
        <v>11</v>
      </c>
      <c r="B5">
        <v>5</v>
      </c>
      <c r="C5">
        <v>4</v>
      </c>
      <c r="D5">
        <v>0</v>
      </c>
      <c r="E5" t="s">
        <v>7</v>
      </c>
      <c r="F5" t="s">
        <v>14</v>
      </c>
      <c r="G5">
        <v>27500</v>
      </c>
    </row>
    <row r="6" spans="1:7" x14ac:dyDescent="0.25">
      <c r="A6" t="s">
        <v>15</v>
      </c>
      <c r="B6">
        <v>5</v>
      </c>
      <c r="C6">
        <v>4</v>
      </c>
      <c r="D6">
        <v>0</v>
      </c>
      <c r="E6" t="s">
        <v>7</v>
      </c>
      <c r="F6" t="s">
        <v>14</v>
      </c>
      <c r="G6">
        <v>27000</v>
      </c>
    </row>
    <row r="7" spans="1:7" x14ac:dyDescent="0.25">
      <c r="A7" t="s">
        <v>16</v>
      </c>
      <c r="B7">
        <v>5</v>
      </c>
      <c r="C7">
        <v>4</v>
      </c>
      <c r="D7">
        <v>0</v>
      </c>
      <c r="E7" t="s">
        <v>7</v>
      </c>
      <c r="F7" t="s">
        <v>14</v>
      </c>
      <c r="G7">
        <v>26500</v>
      </c>
    </row>
    <row r="8" spans="1:7" x14ac:dyDescent="0.25">
      <c r="A8" t="s">
        <v>17</v>
      </c>
      <c r="B8">
        <v>5</v>
      </c>
      <c r="C8">
        <v>4</v>
      </c>
      <c r="D8">
        <v>0</v>
      </c>
      <c r="E8" t="s">
        <v>7</v>
      </c>
      <c r="F8" t="s">
        <v>14</v>
      </c>
      <c r="G8">
        <v>26000</v>
      </c>
    </row>
    <row r="9" spans="1:7" x14ac:dyDescent="0.25">
      <c r="A9" t="s">
        <v>18</v>
      </c>
      <c r="B9">
        <v>5</v>
      </c>
      <c r="C9">
        <v>4</v>
      </c>
      <c r="D9">
        <v>0</v>
      </c>
      <c r="E9" t="s">
        <v>7</v>
      </c>
      <c r="F9" t="s">
        <v>14</v>
      </c>
      <c r="G9">
        <v>25500</v>
      </c>
    </row>
    <row r="10" spans="1:7" x14ac:dyDescent="0.25">
      <c r="A10" t="s">
        <v>19</v>
      </c>
      <c r="B10">
        <v>5</v>
      </c>
      <c r="C10">
        <v>4</v>
      </c>
      <c r="D10">
        <v>0</v>
      </c>
      <c r="E10" t="s">
        <v>7</v>
      </c>
      <c r="F10" t="s">
        <v>14</v>
      </c>
      <c r="G10">
        <v>25000</v>
      </c>
    </row>
    <row r="11" spans="1:7" x14ac:dyDescent="0.25">
      <c r="A11" t="s">
        <v>20</v>
      </c>
      <c r="B11">
        <v>5</v>
      </c>
      <c r="C11">
        <v>4</v>
      </c>
      <c r="D11">
        <v>0</v>
      </c>
      <c r="E11" t="s">
        <v>7</v>
      </c>
      <c r="F11" t="s">
        <v>14</v>
      </c>
      <c r="G11">
        <v>24500</v>
      </c>
    </row>
    <row r="12" spans="1:7" x14ac:dyDescent="0.25">
      <c r="A12" t="s">
        <v>21</v>
      </c>
      <c r="B12">
        <v>5</v>
      </c>
      <c r="C12">
        <v>4</v>
      </c>
      <c r="D12">
        <v>0</v>
      </c>
      <c r="E12" t="s">
        <v>7</v>
      </c>
      <c r="F12" t="s">
        <v>14</v>
      </c>
      <c r="G12">
        <v>24000</v>
      </c>
    </row>
    <row r="13" spans="1:7" x14ac:dyDescent="0.25">
      <c r="A13" t="s">
        <v>22</v>
      </c>
      <c r="B13">
        <v>5</v>
      </c>
      <c r="C13">
        <v>4</v>
      </c>
      <c r="D13">
        <v>0</v>
      </c>
      <c r="E13" t="s">
        <v>7</v>
      </c>
      <c r="F13" t="s">
        <v>14</v>
      </c>
      <c r="G13">
        <v>23500</v>
      </c>
    </row>
    <row r="14" spans="1:7" x14ac:dyDescent="0.25">
      <c r="A14" t="s">
        <v>23</v>
      </c>
      <c r="B14">
        <v>5</v>
      </c>
      <c r="C14">
        <v>4</v>
      </c>
      <c r="D14">
        <v>0</v>
      </c>
      <c r="E14" t="s">
        <v>7</v>
      </c>
      <c r="F14" t="s">
        <v>14</v>
      </c>
      <c r="G14">
        <v>23000</v>
      </c>
    </row>
    <row r="15" spans="1:7" x14ac:dyDescent="0.25">
      <c r="A15" t="s">
        <v>24</v>
      </c>
      <c r="B15">
        <v>5</v>
      </c>
      <c r="C15">
        <v>4</v>
      </c>
      <c r="D15">
        <v>0</v>
      </c>
      <c r="E15" t="s">
        <v>7</v>
      </c>
      <c r="F15" t="s">
        <v>14</v>
      </c>
      <c r="G15">
        <v>22500</v>
      </c>
    </row>
    <row r="16" spans="1:7" x14ac:dyDescent="0.25">
      <c r="A16" t="s">
        <v>25</v>
      </c>
      <c r="B16">
        <v>5</v>
      </c>
      <c r="C16">
        <v>4</v>
      </c>
      <c r="D16">
        <v>0</v>
      </c>
      <c r="E16" t="s">
        <v>7</v>
      </c>
      <c r="F16" t="s">
        <v>14</v>
      </c>
      <c r="G16">
        <v>22000</v>
      </c>
    </row>
    <row r="17" spans="1:7" x14ac:dyDescent="0.25">
      <c r="A17" t="s">
        <v>26</v>
      </c>
      <c r="B17">
        <v>5</v>
      </c>
      <c r="C17">
        <v>4</v>
      </c>
      <c r="D17">
        <v>0</v>
      </c>
      <c r="E17" t="s">
        <v>7</v>
      </c>
      <c r="F17" t="s">
        <v>14</v>
      </c>
      <c r="G17">
        <v>21500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188A-695E-463F-9692-E52585082D1A}">
  <dimension ref="A1:G11"/>
  <sheetViews>
    <sheetView workbookViewId="0">
      <selection activeCell="B4" sqref="B4:B11"/>
    </sheetView>
  </sheetViews>
  <sheetFormatPr defaultRowHeight="15" x14ac:dyDescent="0.25"/>
  <cols>
    <col min="3" max="3" width="10.140625" bestFit="1" customWidth="1"/>
    <col min="5" max="5" width="14" bestFit="1" customWidth="1"/>
    <col min="6" max="6" width="22.42578125" bestFit="1" customWidth="1"/>
  </cols>
  <sheetData>
    <row r="1" spans="1:7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27</v>
      </c>
    </row>
    <row r="2" spans="1:7" x14ac:dyDescent="0.25">
      <c r="A2" t="s">
        <v>4</v>
      </c>
      <c r="B2">
        <v>5</v>
      </c>
      <c r="C2">
        <v>1</v>
      </c>
      <c r="D2">
        <v>0.1</v>
      </c>
      <c r="E2" t="s">
        <v>7</v>
      </c>
      <c r="F2" t="s">
        <v>14</v>
      </c>
      <c r="G2">
        <v>9999</v>
      </c>
    </row>
    <row r="3" spans="1:7" x14ac:dyDescent="0.25">
      <c r="A3" t="s">
        <v>5</v>
      </c>
      <c r="B3">
        <v>5</v>
      </c>
      <c r="C3">
        <v>2</v>
      </c>
      <c r="D3">
        <v>0.1</v>
      </c>
      <c r="E3" t="s">
        <v>7</v>
      </c>
      <c r="F3" t="s">
        <v>14</v>
      </c>
      <c r="G3">
        <v>9999</v>
      </c>
    </row>
    <row r="4" spans="1:7" x14ac:dyDescent="0.25">
      <c r="A4" t="s">
        <v>6</v>
      </c>
      <c r="B4">
        <v>5</v>
      </c>
      <c r="C4">
        <v>3</v>
      </c>
      <c r="D4">
        <v>0.1</v>
      </c>
      <c r="E4" t="s">
        <v>7</v>
      </c>
      <c r="F4" t="s">
        <v>14</v>
      </c>
      <c r="G4">
        <v>9999</v>
      </c>
    </row>
    <row r="5" spans="1:7" x14ac:dyDescent="0.25">
      <c r="A5" t="s">
        <v>11</v>
      </c>
      <c r="B5">
        <v>5</v>
      </c>
      <c r="C5">
        <v>4</v>
      </c>
      <c r="D5">
        <v>0.1</v>
      </c>
      <c r="E5" t="s">
        <v>7</v>
      </c>
      <c r="F5" t="s">
        <v>14</v>
      </c>
      <c r="G5">
        <v>9999</v>
      </c>
    </row>
    <row r="6" spans="1:7" x14ac:dyDescent="0.25">
      <c r="A6" t="s">
        <v>15</v>
      </c>
      <c r="B6">
        <v>5</v>
      </c>
      <c r="C6">
        <v>5</v>
      </c>
      <c r="D6">
        <v>0.1</v>
      </c>
      <c r="E6" t="s">
        <v>7</v>
      </c>
      <c r="F6" t="s">
        <v>14</v>
      </c>
      <c r="G6">
        <v>9999</v>
      </c>
    </row>
    <row r="7" spans="1:7" x14ac:dyDescent="0.25">
      <c r="A7" t="s">
        <v>16</v>
      </c>
      <c r="B7">
        <v>5</v>
      </c>
      <c r="C7">
        <v>6</v>
      </c>
      <c r="D7">
        <v>0.1</v>
      </c>
      <c r="E7" t="s">
        <v>7</v>
      </c>
      <c r="F7" t="s">
        <v>14</v>
      </c>
      <c r="G7">
        <v>9999</v>
      </c>
    </row>
    <row r="8" spans="1:7" x14ac:dyDescent="0.25">
      <c r="A8" t="s">
        <v>17</v>
      </c>
      <c r="B8">
        <v>5</v>
      </c>
      <c r="C8">
        <v>7</v>
      </c>
      <c r="D8">
        <v>0.1</v>
      </c>
      <c r="E8" t="s">
        <v>7</v>
      </c>
      <c r="F8" t="s">
        <v>14</v>
      </c>
      <c r="G8">
        <v>9999</v>
      </c>
    </row>
    <row r="9" spans="1:7" x14ac:dyDescent="0.25">
      <c r="A9" t="s">
        <v>18</v>
      </c>
      <c r="B9">
        <v>5</v>
      </c>
      <c r="C9">
        <v>8</v>
      </c>
      <c r="D9">
        <v>0.1</v>
      </c>
      <c r="E9" t="s">
        <v>7</v>
      </c>
      <c r="F9" t="s">
        <v>14</v>
      </c>
      <c r="G9">
        <v>9999</v>
      </c>
    </row>
    <row r="10" spans="1:7" x14ac:dyDescent="0.25">
      <c r="A10" t="s">
        <v>19</v>
      </c>
      <c r="B10">
        <v>5</v>
      </c>
      <c r="C10">
        <v>9</v>
      </c>
      <c r="D10">
        <v>0.1</v>
      </c>
      <c r="E10" t="s">
        <v>7</v>
      </c>
      <c r="F10" t="s">
        <v>14</v>
      </c>
      <c r="G10">
        <v>9999</v>
      </c>
    </row>
    <row r="11" spans="1:7" x14ac:dyDescent="0.25">
      <c r="A11" t="s">
        <v>20</v>
      </c>
      <c r="B11">
        <v>5</v>
      </c>
      <c r="C11">
        <v>10</v>
      </c>
      <c r="D11">
        <v>0.1</v>
      </c>
      <c r="E11" t="s">
        <v>7</v>
      </c>
      <c r="F11" t="s">
        <v>14</v>
      </c>
      <c r="G11">
        <v>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0A4A-541D-43AD-ABE1-05C410E1F1D8}">
  <dimension ref="A1:G6"/>
  <sheetViews>
    <sheetView workbookViewId="0">
      <selection activeCell="O7" sqref="O7"/>
    </sheetView>
  </sheetViews>
  <sheetFormatPr defaultRowHeight="15" x14ac:dyDescent="0.25"/>
  <cols>
    <col min="3" max="3" width="10.140625" bestFit="1" customWidth="1"/>
    <col min="5" max="5" width="14" bestFit="1" customWidth="1"/>
    <col min="6" max="6" width="26.7109375" bestFit="1" customWidth="1"/>
  </cols>
  <sheetData>
    <row r="1" spans="1:7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27</v>
      </c>
    </row>
    <row r="2" spans="1:7" x14ac:dyDescent="0.25">
      <c r="A2" t="s">
        <v>4</v>
      </c>
      <c r="B2">
        <v>5</v>
      </c>
      <c r="C2">
        <v>4</v>
      </c>
      <c r="D2">
        <v>0</v>
      </c>
      <c r="E2" t="s">
        <v>9</v>
      </c>
      <c r="F2" t="s">
        <v>35</v>
      </c>
      <c r="G2">
        <v>9999</v>
      </c>
    </row>
    <row r="3" spans="1:7" x14ac:dyDescent="0.25">
      <c r="A3" t="s">
        <v>5</v>
      </c>
      <c r="B3">
        <v>5</v>
      </c>
      <c r="C3">
        <v>4</v>
      </c>
      <c r="D3">
        <v>0</v>
      </c>
      <c r="E3" t="s">
        <v>28</v>
      </c>
      <c r="F3" t="s">
        <v>35</v>
      </c>
      <c r="G3">
        <v>9999</v>
      </c>
    </row>
    <row r="4" spans="1:7" x14ac:dyDescent="0.25">
      <c r="A4" t="s">
        <v>6</v>
      </c>
      <c r="B4">
        <v>5</v>
      </c>
      <c r="C4">
        <v>4</v>
      </c>
      <c r="D4">
        <v>0</v>
      </c>
      <c r="E4" t="s">
        <v>7</v>
      </c>
      <c r="F4" t="s">
        <v>35</v>
      </c>
      <c r="G4">
        <v>9999</v>
      </c>
    </row>
    <row r="5" spans="1:7" x14ac:dyDescent="0.25">
      <c r="A5" t="s">
        <v>11</v>
      </c>
      <c r="B5">
        <v>5</v>
      </c>
      <c r="C5">
        <v>4</v>
      </c>
      <c r="D5">
        <v>0</v>
      </c>
      <c r="E5" t="s">
        <v>10</v>
      </c>
      <c r="F5" t="s">
        <v>35</v>
      </c>
      <c r="G5">
        <v>9999</v>
      </c>
    </row>
    <row r="6" spans="1:7" x14ac:dyDescent="0.25">
      <c r="A6" t="s">
        <v>15</v>
      </c>
      <c r="B6">
        <v>5</v>
      </c>
      <c r="C6">
        <v>4</v>
      </c>
      <c r="D6">
        <v>0</v>
      </c>
      <c r="E6" t="s">
        <v>8</v>
      </c>
      <c r="F6" t="s">
        <v>35</v>
      </c>
      <c r="G6">
        <v>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17EB-FECF-4EF2-892D-D7986C213B4D}">
  <dimension ref="A1:Q6"/>
  <sheetViews>
    <sheetView zoomScale="85" zoomScaleNormal="85" workbookViewId="0">
      <selection activeCell="H2" sqref="H2:R6"/>
    </sheetView>
  </sheetViews>
  <sheetFormatPr defaultRowHeight="15" x14ac:dyDescent="0.25"/>
  <cols>
    <col min="3" max="3" width="10.140625" bestFit="1" customWidth="1"/>
    <col min="5" max="5" width="14" bestFit="1" customWidth="1"/>
    <col min="6" max="6" width="22.42578125" bestFit="1" customWidth="1"/>
    <col min="7" max="7" width="41.7109375" customWidth="1"/>
    <col min="12" max="12" width="9.140625" style="2"/>
  </cols>
  <sheetData>
    <row r="1" spans="1:17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27</v>
      </c>
    </row>
    <row r="2" spans="1:17" x14ac:dyDescent="0.25">
      <c r="A2" t="s">
        <v>4</v>
      </c>
      <c r="B2">
        <v>5</v>
      </c>
      <c r="C2">
        <v>4</v>
      </c>
      <c r="D2">
        <v>0</v>
      </c>
      <c r="E2" t="s">
        <v>9</v>
      </c>
      <c r="F2" t="s">
        <v>35</v>
      </c>
      <c r="G2" t="str">
        <f>_xlfn.TEXTJOIN(";",TRUE,wo_prev_recipes!H2:Q2)</f>
        <v>Stamppot rauwe andijvie met amandelen.txt;Tarwe met tomaatjes, noten en kruiden.txt;Venkel-radijssalade met walnoten en aardappelpuree.txt;Linzenburger met pikante wortelsalade.txt;Stoofpot met pastinaak en witte bonen.txt;Farro met geroosterde groente en noten.txt;Franse uientaart.txt;Bruine bonensoep.txt;Bulgursalade met sperzieboontjes en cashewnoten.txt;Drie bonensalade.txt</v>
      </c>
      <c r="H2" t="s">
        <v>36</v>
      </c>
      <c r="I2" t="s">
        <v>37</v>
      </c>
      <c r="J2" t="s">
        <v>38</v>
      </c>
      <c r="K2" t="s">
        <v>39</v>
      </c>
      <c r="L2" s="2" t="s">
        <v>40</v>
      </c>
      <c r="M2" t="s">
        <v>59</v>
      </c>
      <c r="N2" t="s">
        <v>60</v>
      </c>
      <c r="O2" t="s">
        <v>61</v>
      </c>
      <c r="P2" t="s">
        <v>62</v>
      </c>
      <c r="Q2" t="s">
        <v>45</v>
      </c>
    </row>
    <row r="3" spans="1:17" x14ac:dyDescent="0.25">
      <c r="A3" t="s">
        <v>5</v>
      </c>
      <c r="B3">
        <v>5</v>
      </c>
      <c r="C3">
        <v>4</v>
      </c>
      <c r="D3">
        <v>0</v>
      </c>
      <c r="E3" t="s">
        <v>28</v>
      </c>
      <c r="F3" t="s">
        <v>35</v>
      </c>
      <c r="G3" t="str">
        <f>_xlfn.TEXTJOIN(";",TRUE,wo_prev_recipes!H3:Q3)</f>
        <v>Tagliatelle met sardine-paprikasaus.txt;Stamppot boerenkool met makreel.txt;Ovenschotel voor de zaterdag.txt;Pizza met courgette en sardientjes.txt;Notenrijst met aubergine.txt;Pizza.txt;Penne met tonijn en roerbakgroente.txt;Spaghetti met venkel-uiensaus en noten.txt;Penne met champignons, tomaatjes en oregano.txt;Pizza van Turks brood met sardientjes.txt</v>
      </c>
      <c r="H3" t="s">
        <v>31</v>
      </c>
      <c r="I3" t="s">
        <v>30</v>
      </c>
      <c r="J3" t="s">
        <v>32</v>
      </c>
      <c r="K3" t="s">
        <v>29</v>
      </c>
      <c r="L3" s="2" t="s">
        <v>48</v>
      </c>
      <c r="M3" t="s">
        <v>54</v>
      </c>
      <c r="N3" t="s">
        <v>55</v>
      </c>
      <c r="O3" t="s">
        <v>56</v>
      </c>
      <c r="P3" t="s">
        <v>57</v>
      </c>
      <c r="Q3" t="s">
        <v>58</v>
      </c>
    </row>
    <row r="4" spans="1:17" x14ac:dyDescent="0.25">
      <c r="A4" t="s">
        <v>6</v>
      </c>
      <c r="B4">
        <v>5</v>
      </c>
      <c r="C4">
        <v>4</v>
      </c>
      <c r="D4">
        <v>0</v>
      </c>
      <c r="E4" t="s">
        <v>7</v>
      </c>
      <c r="F4" t="s">
        <v>35</v>
      </c>
      <c r="G4" t="str">
        <f>_xlfn.TEXTJOIN(";",TRUE,wo_prev_recipes!H4:Q4)</f>
        <v>Tarwe met tomaatjes, noten en kruiden.txt;Ravioli met paddenstoelen en noten.txt;Bulgur met groente, tofu en noten.txt;Spinazie-ovenschotel.txt;Andijviestamppot met champignons en tofu-notenkruim.txt;Penne met romige spinazie en zalm.txt;Maaltijd-pastasalade met tomaatjes.txt;Aardappeltaart met rozemarijn en komkommer-radijssalade.txt;Kruidige rijst met tofu en abrikozen.txt;Kruidig roerei.txt</v>
      </c>
      <c r="H4" t="s">
        <v>37</v>
      </c>
      <c r="I4" t="s">
        <v>41</v>
      </c>
      <c r="J4" t="s">
        <v>42</v>
      </c>
      <c r="K4" t="s">
        <v>43</v>
      </c>
      <c r="L4" s="2" t="s">
        <v>44</v>
      </c>
      <c r="M4" t="s">
        <v>49</v>
      </c>
      <c r="N4" t="s">
        <v>50</v>
      </c>
      <c r="O4" t="s">
        <v>51</v>
      </c>
      <c r="P4" t="s">
        <v>52</v>
      </c>
      <c r="Q4" t="s">
        <v>53</v>
      </c>
    </row>
    <row r="5" spans="1:17" x14ac:dyDescent="0.25">
      <c r="A5" t="s">
        <v>11</v>
      </c>
      <c r="B5">
        <v>5</v>
      </c>
      <c r="C5">
        <v>4</v>
      </c>
      <c r="D5">
        <v>0</v>
      </c>
      <c r="E5" t="s">
        <v>10</v>
      </c>
      <c r="F5" t="s">
        <v>35</v>
      </c>
      <c r="G5" t="str">
        <f>_xlfn.TEXTJOIN(";",TRUE,wo_prev_recipes!H5:Q5)</f>
        <v>Bulgur met groente, tofu en noten.txt;Spinazie-ovenschotel.txt;Tarwe met tomaatjes, noten en kruiden.txt;Ravioli met paddenstoelen en noten.txt;Andijviestamppot met champignons en tofu-notenkruim.txt;Courgettefritters.txt;Kruidig roerei.txt;Gestoofde kabeljauw met snijbonen.txt;Geroerbakte biefstuk.txt;Bulgursalade met sperzieboontjes en cashewnoten.txt</v>
      </c>
      <c r="H5" t="s">
        <v>42</v>
      </c>
      <c r="I5" t="s">
        <v>43</v>
      </c>
      <c r="J5" t="s">
        <v>37</v>
      </c>
      <c r="K5" t="s">
        <v>41</v>
      </c>
      <c r="L5" s="2" t="s">
        <v>44</v>
      </c>
      <c r="M5" t="s">
        <v>63</v>
      </c>
      <c r="N5" t="s">
        <v>53</v>
      </c>
      <c r="O5" t="s">
        <v>64</v>
      </c>
      <c r="P5" t="s">
        <v>65</v>
      </c>
      <c r="Q5" t="s">
        <v>62</v>
      </c>
    </row>
    <row r="6" spans="1:17" x14ac:dyDescent="0.25">
      <c r="A6" t="s">
        <v>15</v>
      </c>
      <c r="B6">
        <v>5</v>
      </c>
      <c r="C6">
        <v>4</v>
      </c>
      <c r="D6">
        <v>0</v>
      </c>
      <c r="E6" t="s">
        <v>8</v>
      </c>
      <c r="F6" t="s">
        <v>35</v>
      </c>
      <c r="G6" t="str">
        <f>_xlfn.TEXTJOIN(";",TRUE,wo_prev_recipes!H6:Q6)</f>
        <v>Drie bonensalade.txt;Tortilla met gekaramelliseerde uien.txt;Surinaamse nasi met boontjes en eierreepjes.txt;Rijst met sperziebonen (Lubia polo).txt;Pittige Chinese kool.txt;De drie gezusters.txt;Erwtensoep (Snert).txt;Pasta met noten en olijven.txt;Gekaramelliseerde tomaatjes met witte bonenpuree en paddenstoelen.txt;Tostada met driebonensalade.txt</v>
      </c>
      <c r="H6" t="s">
        <v>45</v>
      </c>
      <c r="I6" t="s">
        <v>46</v>
      </c>
      <c r="J6" t="s">
        <v>33</v>
      </c>
      <c r="K6" t="s">
        <v>34</v>
      </c>
      <c r="L6" s="2" t="s">
        <v>47</v>
      </c>
      <c r="M6" t="s">
        <v>66</v>
      </c>
      <c r="N6" t="s">
        <v>67</v>
      </c>
      <c r="O6" t="s">
        <v>68</v>
      </c>
      <c r="P6" t="s">
        <v>69</v>
      </c>
      <c r="Q6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84F0-55DE-45F0-996E-1DF6D1BD28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Stepwise_reduction_waste</vt:lpstr>
      <vt:lpstr>Stepwise_reduction_carbon</vt:lpstr>
      <vt:lpstr>Household_size</vt:lpstr>
      <vt:lpstr>All_objs</vt:lpstr>
      <vt:lpstr>wo_prev_recipes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Rooijen, Maike van</dc:creator>
  <cp:lastModifiedBy>Rooijen, Maike van</cp:lastModifiedBy>
  <dcterms:created xsi:type="dcterms:W3CDTF">2015-06-05T18:17:20Z</dcterms:created>
  <dcterms:modified xsi:type="dcterms:W3CDTF">2023-06-26T10:44:33Z</dcterms:modified>
</cp:coreProperties>
</file>