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wageningenur4-my.sharepoint.com/personal/maike_vanrooijen_wur_nl/Documents/05. PhD project/Paper 1; reducing householdfood waste by meal plans/2. Model input/22-03-2023 (github sources)/"/>
    </mc:Choice>
  </mc:AlternateContent>
  <xr:revisionPtr revIDLastSave="310" documentId="11_F25DC773A252ABDACC10488821DF7E645ADE58F1" xr6:coauthVersionLast="47" xr6:coauthVersionMax="47" xr10:uidLastSave="{F77FD4AB-CCFC-4EE6-8340-23F2AC3C6E45}"/>
  <bookViews>
    <workbookView xWindow="-105" yWindow="210" windowWidth="2877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D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tc={62039513-6902-4492-920F-F5A388E475C0}</author>
    <author>tc={59BC5554-BFA1-46BF-9828-A270F56E3B18}</author>
    <author>tc={1279AFAD-A42C-4246-A791-793FBB8AFE46}</author>
    <author>tc={9864A5EC-2E25-483C-BA0B-F3F399F44829}</author>
    <author>tc={E499170A-5406-4E8D-8752-7FA430492323}</author>
    <author>tc={B62164D4-C1A4-4571-BDAD-62C3F3193CF8}</author>
    <author>tc={92EBB6A2-DE38-460E-AE2F-CE1BD988C684}</author>
    <author>tc={6FEC102B-BCED-436D-8D0D-49E4BF901E91}</author>
    <author>tc={65268310-0BBD-48D0-AAD6-2B7B1EA56950}</author>
    <author>tc={02833F3C-933E-4ABD-A274-15F9A93EA71A}</author>
    <author>tc={39ACAB4A-FEDA-4E8C-81E2-E26333629922}</author>
    <author>tc={5894814A-DBE1-4723-B869-DC68EFA2FE29}</author>
    <author>tc={F59D4CEC-30B5-420C-A1CD-4B4BF01D80F8}</author>
    <author>tc={5A049A96-0451-49A1-B981-30A0124DBAC1}</author>
  </authors>
  <commentList>
    <comment ref="E1" authorId="0" shapeId="0" xr:uid="{62039513-6902-4492-920F-F5A388E475C0}">
      <text>
        <t>[Threaded comment]
Your version of Excel allows you to read this threaded comment; however, any edits to it will get removed if the file is opened in a newer version of Excel. Learn more: https://go.microsoft.com/fwlink/?linkid=870924
Comment:
    1 if the conversed quantity of the product should be taken into account for the package size; 0 otherwise</t>
      </text>
    </comment>
    <comment ref="D3" authorId="1" shapeId="0" xr:uid="{59BC5554-BFA1-46BF-9828-A270F56E3B1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https://www.projectgezond.nl/ongekookt-gekookt-gewicht/</t>
      </text>
    </comment>
    <comment ref="D9" authorId="2" shapeId="0" xr:uid="{1279AFAD-A42C-4246-A791-793FBB8AFE4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https://www.bolster.nl/bolcourgette-ola-redonda-cucurbita-pepo/p11499</t>
      </text>
    </comment>
    <comment ref="D10" authorId="3" shapeId="0" xr:uid="{9864A5EC-2E25-483C-BA0B-F3F399F4482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https://chefspick.co.uk/lentils-dry-to-cooked-weight/</t>
      </text>
    </comment>
    <comment ref="D11" authorId="4" shapeId="0" xr:uid="{E499170A-5406-4E8D-8752-7FA43049232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https://www.voedingscentrum.nl/nl/service/vraag-en-antwoord/gezonde-voeding-en-voedingsstoffen/wat-zijn-peulvruchten-en-hoe-maak-ik-ze-klaar-.aspx</t>
      </text>
    </comment>
    <comment ref="D13" authorId="5" shapeId="0" xr:uid="{B62164D4-C1A4-4571-BDAD-62C3F3193CF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https://www.voedingscentrum.nl/nl/service/vraag-en-antwoord/gezonde-voeding-en-voedingsstoffen/wat-zijn-peulvruchten-en-hoe-maak-ik-ze-klaar-.aspx</t>
      </text>
    </comment>
    <comment ref="D15" authorId="6" shapeId="0" xr:uid="{92EBB6A2-DE38-460E-AE2F-CE1BD988C68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https://www.ah.nl/producten/product/wi825/ah-kapucijners
Reply:
    0.65</t>
      </text>
    </comment>
    <comment ref="D21" authorId="7" shapeId="0" xr:uid="{6FEC102B-BCED-436D-8D0D-49E4BF901E9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https://www.voedingscentrum.nl/nl/service/vraag-en-antwoord/gezonde-voeding-en-voedingsstoffen/wat-zijn-peulvruchten-en-hoe-maak-ik-ze-klaar-.aspx</t>
      </text>
    </comment>
    <comment ref="D24" authorId="8" shapeId="0" xr:uid="{65268310-0BBD-48D0-AAD6-2B7B1EA5695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https://www.voedingscentrum.nl/nl/service/vraag-en-antwoord/gezonde-voeding-en-voedingsstoffen/wat-zijn-peulvruchten-en-hoe-maak-ik-ze-klaar-.aspx</t>
      </text>
    </comment>
    <comment ref="D25" authorId="9" shapeId="0" xr:uid="{02833F3C-933E-4ABD-A274-15F9A93EA71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https://www.projectgezond.nl/ongekookt-gekookt-gewicht/</t>
      </text>
    </comment>
    <comment ref="D26" authorId="10" shapeId="0" xr:uid="{39ACAB4A-FEDA-4E8C-81E2-E2633362992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https://www.bodystore.nl/advies/eiwitten/hoeveel-eiwit-zit-er-in-een-ei#:~:text=Hoeveel%20gram%20is%20%C3%A9%C3%A9n%20ei,g%20het%20wit%20van%20ei.</t>
      </text>
    </comment>
    <comment ref="D27" authorId="11" shapeId="0" xr:uid="{5894814A-DBE1-4723-B869-DC68EFA2FE2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https://www.bodystore.nl/advies/eiwitten/hoeveel-eiwit-zit-er-in-een-ei#:~:text=Hoeveel%20gram%20is%20%C3%A9%C3%A9n%20ei,g%20het%20wit%20van%20ei.</t>
      </text>
    </comment>
    <comment ref="D28" authorId="12" shapeId="0" xr:uid="{F59D4CEC-30B5-420C-A1CD-4B4BF01D80F8}">
      <text>
        <t>[Threaded comment]
Your version of Excel allows you to read this threaded comment; however, any edits to it will get removed if the file is opened in a newer version of Excel. Learn more: https://go.microsoft.com/fwlink/?linkid=870924
Comment:
    sap van citroen (30gram) gedeeld door gewicht hele citroen (128 gram)</t>
      </text>
    </comment>
    <comment ref="D30" authorId="13" shapeId="0" xr:uid="{5A049A96-0451-49A1-B981-30A0124DBAC1}">
      <text>
        <t>[Threaded comment]
Your version of Excel allows you to read this threaded comment; however, any edits to it will get removed if the file is opened in a newer version of Excel. Learn more: https://go.microsoft.com/fwlink/?linkid=870924
Comment:
    7.5 gram per kopje. https://www.jacobsdouweegbertsprofessional.nl/service-support/veelgestelde-vragen/#:~:text=Gemiddeld%20kun%20je%20uitgaan%20van,bonen%2C%208.5%20gram%20per%20kopje)</t>
      </text>
    </comment>
  </commentList>
</comments>
</file>

<file path=xl/sharedStrings.xml><?xml version="1.0" encoding="utf-8"?>
<sst xmlns="http://schemas.openxmlformats.org/spreadsheetml/2006/main" count="370" uniqueCount="319">
  <si>
    <t>Granaatappel</t>
  </si>
  <si>
    <t>Fruit</t>
  </si>
  <si>
    <t>granaatappelpitjes</t>
  </si>
  <si>
    <t>granaatappelpitten</t>
  </si>
  <si>
    <t>granaatappelpitten (diepvries)</t>
  </si>
  <si>
    <t>granaatappelpitjes (vers of diepvries)</t>
  </si>
  <si>
    <t>granaatappelpitjes (vers of uit diepvries)</t>
  </si>
  <si>
    <t>Pasta witte gem gekookt</t>
  </si>
  <si>
    <t>Graanproducten en bindmiddelen</t>
  </si>
  <si>
    <t>penne</t>
  </si>
  <si>
    <t>vermicelli</t>
  </si>
  <si>
    <t>Notes</t>
  </si>
  <si>
    <t>Rijst zilvervlies- gekookt</t>
  </si>
  <si>
    <t>volkoren rijst</t>
  </si>
  <si>
    <t>volkoren basmatitijst</t>
  </si>
  <si>
    <t>zilvervliesrijst</t>
  </si>
  <si>
    <t>(Basmati) zilvervliesrijst</t>
  </si>
  <si>
    <t>(langkorrelige) zilvervliesrijst</t>
  </si>
  <si>
    <t>(snelkook) zilvervliesrijst</t>
  </si>
  <si>
    <t>volkoren basmatirijst of zilvervliesrijst</t>
  </si>
  <si>
    <t>bruine basmatirijst of zilvervliesrijst</t>
  </si>
  <si>
    <t>freekeh (of volkoren rijst)</t>
  </si>
  <si>
    <t>Pasta volkoren gekookt</t>
  </si>
  <si>
    <t>Couscous gekookt</t>
  </si>
  <si>
    <t>lapjes volkoren lasagne</t>
  </si>
  <si>
    <t>volkoren penne</t>
  </si>
  <si>
    <t>volkoren fusilli</t>
  </si>
  <si>
    <t>volkoren pasta</t>
  </si>
  <si>
    <t>volkorenpasta</t>
  </si>
  <si>
    <t>4-6 volkoren lasagnebladen</t>
  </si>
  <si>
    <t>bladen voorgekookte volkoren lasagne</t>
  </si>
  <si>
    <t>vellen (koelverse) volkoren  lasagnevellen</t>
  </si>
  <si>
    <t>volkoren lasagnebladen</t>
  </si>
  <si>
    <t>volkoren lasagnebladen (8 stuks)</t>
  </si>
  <si>
    <t>volkoren lasagnevellen</t>
  </si>
  <si>
    <t>volkoren lasagnevellen (8 stuks)</t>
  </si>
  <si>
    <t>volkorenpasta, bijv. penne</t>
  </si>
  <si>
    <t>volkorenpasta, bijv. fusilli of schelpjes</t>
  </si>
  <si>
    <t>volkorenpasta (fusili, penne, macaroni)</t>
  </si>
  <si>
    <t>volkorenmacaroni</t>
  </si>
  <si>
    <t>volkoren tagliatelle of penne</t>
  </si>
  <si>
    <t>volkoren tagliatelle of andere volkoren pasta</t>
  </si>
  <si>
    <t>volkoren tagliatelle</t>
  </si>
  <si>
    <t>volkoren spaghetti of tagliatelle</t>
  </si>
  <si>
    <t>volkoren spaghetti</t>
  </si>
  <si>
    <t>volkoren penne of macaroni</t>
  </si>
  <si>
    <t>volkoren penne of andere volkoren pasta</t>
  </si>
  <si>
    <t>volkoren penne of andere pasta</t>
  </si>
  <si>
    <t>volkoren pasta, bijvoorbeeld penne</t>
  </si>
  <si>
    <t>volkoren pasta, bijv. tagliatelle of farfalle</t>
  </si>
  <si>
    <t>volkoren pasta, bijv. schelpjes</t>
  </si>
  <si>
    <t>volkoren pasta, bijv. penne of macaroni</t>
  </si>
  <si>
    <t>volkoren pasta, bijv. penne</t>
  </si>
  <si>
    <t>volkoren pasta, bijv. macaroni</t>
  </si>
  <si>
    <t>volkoren pasta, bijv.  farfalle of penne</t>
  </si>
  <si>
    <t>volkoren pasta of een rest gare pasta</t>
  </si>
  <si>
    <t>volkoren pasta (fusili, macaroni, penne)</t>
  </si>
  <si>
    <t>volkoren fusilli of penne</t>
  </si>
  <si>
    <t>volkoren fusili of andere volkoren pasta</t>
  </si>
  <si>
    <t>volkoren fusili of andere pasta</t>
  </si>
  <si>
    <t>volkoren farfalle of spaghetti</t>
  </si>
  <si>
    <t>volkoren farfalle of penne</t>
  </si>
  <si>
    <t>volkoren ravioli (zonder vlees, koelvers)</t>
  </si>
  <si>
    <t>volkoren ravioli (zonder vlees, koelvak)</t>
  </si>
  <si>
    <t>volkoren macaroni</t>
  </si>
  <si>
    <t>volkoren pasta, bijv. kleine penne</t>
  </si>
  <si>
    <t>dunne volkoren spaghetti</t>
  </si>
  <si>
    <t>of 8 kleine lapjes volkoren lasagne</t>
  </si>
  <si>
    <t>volkoren (parel) couscous</t>
  </si>
  <si>
    <t>volkoren couscous</t>
  </si>
  <si>
    <t>Mihoen gekookt</t>
  </si>
  <si>
    <t>volkoren mie</t>
  </si>
  <si>
    <t>volkoren mie of andere volkoren noedels</t>
  </si>
  <si>
    <t>volkoren mie of noedels</t>
  </si>
  <si>
    <t>volkoren noedels</t>
  </si>
  <si>
    <t>volkoren noedels of mie</t>
  </si>
  <si>
    <t>Kool groene gekookt</t>
  </si>
  <si>
    <t>Groente</t>
  </si>
  <si>
    <t>gesneden groene kool</t>
  </si>
  <si>
    <t>(groene) kool</t>
  </si>
  <si>
    <t>groene koolbladeren</t>
  </si>
  <si>
    <t>groene kool</t>
  </si>
  <si>
    <t>groene kool (ca. 500 gram)</t>
  </si>
  <si>
    <t>gesneden groene, savooie of spitskool</t>
  </si>
  <si>
    <t>kool</t>
  </si>
  <si>
    <t>of 500 gram gesneden groene kool</t>
  </si>
  <si>
    <t>of 500 gram gesneden groene of savooiekool</t>
  </si>
  <si>
    <t>Courgette rauw</t>
  </si>
  <si>
    <t>bolcourgettes</t>
  </si>
  <si>
    <t>Linzen groene en bruine gekookt</t>
  </si>
  <si>
    <t>Peulvruchten</t>
  </si>
  <si>
    <t>gedroogde bruine linzen</t>
  </si>
  <si>
    <t>gedroogde bruine of groene linzen</t>
  </si>
  <si>
    <t>gedroogde linzen</t>
  </si>
  <si>
    <t>groene linzen of 2 blikjes linzen (uitlekgewicht totaal 500 gram)</t>
  </si>
  <si>
    <t>Erwten groene gekookt</t>
  </si>
  <si>
    <t>spliterwten</t>
  </si>
  <si>
    <t>Linzen rode gekookt</t>
  </si>
  <si>
    <t>rode linzen</t>
  </si>
  <si>
    <t>Nevocode</t>
  </si>
  <si>
    <t>nevonaam</t>
  </si>
  <si>
    <t>nevoproductgroep</t>
  </si>
  <si>
    <t>syn_0</t>
  </si>
  <si>
    <t>syn_1</t>
  </si>
  <si>
    <t>syn_2</t>
  </si>
  <si>
    <t>syn_3</t>
  </si>
  <si>
    <t>syn_4</t>
  </si>
  <si>
    <t>syn_5</t>
  </si>
  <si>
    <t>syn_6</t>
  </si>
  <si>
    <t>syn_7</t>
  </si>
  <si>
    <t>syn_8</t>
  </si>
  <si>
    <t>syn_9</t>
  </si>
  <si>
    <t>syn_10</t>
  </si>
  <si>
    <t>syn_11</t>
  </si>
  <si>
    <t>syn_12</t>
  </si>
  <si>
    <t>syn_13</t>
  </si>
  <si>
    <t>syn_14</t>
  </si>
  <si>
    <t>syn_15</t>
  </si>
  <si>
    <t>syn_16</t>
  </si>
  <si>
    <t>syn_17</t>
  </si>
  <si>
    <t>syn_18</t>
  </si>
  <si>
    <t>syn_19</t>
  </si>
  <si>
    <t>syn_20</t>
  </si>
  <si>
    <t>Gekookt/ongekookt</t>
  </si>
  <si>
    <t>Deel van geheel</t>
  </si>
  <si>
    <t>Variatie</t>
  </si>
  <si>
    <t>Erwten split- gele gekookt</t>
  </si>
  <si>
    <t>gele spliterwten (pesi)</t>
  </si>
  <si>
    <t>Quinoa gekookt</t>
  </si>
  <si>
    <t>gepofte quinoa (pak, supermarkt)</t>
  </si>
  <si>
    <t>quinoa</t>
  </si>
  <si>
    <t>Kapucijners blik/glas</t>
  </si>
  <si>
    <t>Blik</t>
  </si>
  <si>
    <t>Categorie exception</t>
  </si>
  <si>
    <t>Bonen bruine blik/glas</t>
  </si>
  <si>
    <t>kapucijners</t>
  </si>
  <si>
    <t>pot kapucijners</t>
  </si>
  <si>
    <t>kapucijners (uitlekgewicht ca. 250 gram)</t>
  </si>
  <si>
    <t>of pot kapucijners (uitlekgewicht ca. 500 gram)</t>
  </si>
  <si>
    <t>pot kapucijners (uitlekgewicht ca. 500 gram)</t>
  </si>
  <si>
    <t>jonge kapucijners</t>
  </si>
  <si>
    <t>of blik jonge kapucijners (uitlekgewicht ca. 500 gram)</t>
  </si>
  <si>
    <t>of blik kapucijners (uitlekgewicht ca. 250 gram)</t>
  </si>
  <si>
    <t>of grote pot kapucijners</t>
  </si>
  <si>
    <t>of grote pot kapucijners (uitlekgewicht ca. 500 gram)</t>
  </si>
  <si>
    <t>of klein blik jonge kapucijners (uitlekgewicht ca. 250 gram)</t>
  </si>
  <si>
    <t>bruine bonen</t>
  </si>
  <si>
    <t>bruine bonen (uitlekgewicht ca. 220 gram)</t>
  </si>
  <si>
    <t>bruine bonen (uitlekgewicht ca. 250 gram)</t>
  </si>
  <si>
    <t>bruine bonen (uitlekgewicht ca. 500 gram)</t>
  </si>
  <si>
    <t>of pot bruine bonen</t>
  </si>
  <si>
    <t>of pot bruine bonen (  uitlekgewicht ca. 250 gram)</t>
  </si>
  <si>
    <t>pot bruine bonen</t>
  </si>
  <si>
    <t>pot bruine bonen (uitlekgewicht ca. 220 gram)</t>
  </si>
  <si>
    <t>pot bruine bonen (uitlekgewicht ca. 500 gram)</t>
  </si>
  <si>
    <t>mix van bonen en maïs (125 gram)</t>
  </si>
  <si>
    <t>of blik bruine bonen (uitlekgewicht ca. 220 gram)</t>
  </si>
  <si>
    <t>of blik bruine bonen (uitlekgewicht ca. 250 gram)</t>
  </si>
  <si>
    <t>of grote pot bruine bonen (uitlekgewicht ca. 500 gram)</t>
  </si>
  <si>
    <t>of klein blik bruine bonen</t>
  </si>
  <si>
    <t>of klein blik bruine bonen (uitlekgewicht ca. 250 gram)</t>
  </si>
  <si>
    <t>of kleine pot bruine bonen (uitlekgewicht ca. 220 gram)</t>
  </si>
  <si>
    <t>Mais blik/glas</t>
  </si>
  <si>
    <t>mais, diepvries</t>
  </si>
  <si>
    <t>maïs (blik)</t>
  </si>
  <si>
    <t>mais (uit blik)</t>
  </si>
  <si>
    <t>maïs zonder zout (uitlekgewicht 140 gram)</t>
  </si>
  <si>
    <t>mais uit blik</t>
  </si>
  <si>
    <t>maïs uit blik</t>
  </si>
  <si>
    <t>Bonen witte blik/glas</t>
  </si>
  <si>
    <t>Bonen kidney- rode blik/glas</t>
  </si>
  <si>
    <t>Erwten kikker- blik/glas</t>
  </si>
  <si>
    <t>witte bonen</t>
  </si>
  <si>
    <t>blikken witte bonen, limabonen of reuze bonen (uitlekgewicht totaal ca. 450 gram)</t>
  </si>
  <si>
    <t>of pot witte bonen</t>
  </si>
  <si>
    <t>of pot witte bonen, limabonen of reuze bonen (uitlekgewicht ca. 450 gram)</t>
  </si>
  <si>
    <t>pot bonen  (witte-, canellini- of kikkererwten; uitlekgewicht ca. 250 gram)</t>
  </si>
  <si>
    <t>pot witte bonen</t>
  </si>
  <si>
    <t>pot witte bonen (uitlekgewicht ca. 250 gram)</t>
  </si>
  <si>
    <t>pot witte bonen (uitlekgewicht ca. 500 gram)</t>
  </si>
  <si>
    <t>pot witte bonen, cannelli bonen of bonenmix  (uitlekgewicht ca. 250 gram)</t>
  </si>
  <si>
    <t>witte (cannellini)bonen (uitlekgewicht ca. 500 gram)</t>
  </si>
  <si>
    <t>witte (grote) bonen of tuinbonen</t>
  </si>
  <si>
    <t>witte bonen (ca. 120 gram)</t>
  </si>
  <si>
    <t>witte bonen (pot) of diepvries of verse tuinbonen</t>
  </si>
  <si>
    <t>witte bonen (uitlekgewicht 125 gram)</t>
  </si>
  <si>
    <t>witte bonen (uitlekgewicht ca. 125 gram)</t>
  </si>
  <si>
    <t>witte bonen (uitlekgewicht ca. 200 gram)</t>
  </si>
  <si>
    <t>witte bonen (uitlekgewicht ca. 240 gram)</t>
  </si>
  <si>
    <t>witte bonen (uitlekgewicht ca. 250 gram)</t>
  </si>
  <si>
    <t>witte bonen (uitlekgewicht ca. 500 gram)</t>
  </si>
  <si>
    <t>potje witte bonen (uitlekgewicht ca. 220 gram)</t>
  </si>
  <si>
    <t>potje witte bonen (uitlekgewicht ca. 250 gram)</t>
  </si>
  <si>
    <t>blikken cannelli- of witte bonen (totaal gewicht ca. 500 gram)</t>
  </si>
  <si>
    <t>cannellini bonen of witte bonen (uitlekgewicht ca. 120 gram)</t>
  </si>
  <si>
    <t>reuze bonen of witte bonen (uitlekgewicht ca. 250 gram)</t>
  </si>
  <si>
    <t>limabonen (evt. witte bonen of cannellibonen; uitlekgewicht ca. 250 gram)</t>
  </si>
  <si>
    <t>Borlotti bonen</t>
  </si>
  <si>
    <t>flageolets (groene kidneyboontjes) of witte bonen (blikje)</t>
  </si>
  <si>
    <t>flageolets (groene boontjes, uitlekgewicht ca. 250 gram)</t>
  </si>
  <si>
    <t>witte bonen (uitlekgewicht ca. 220 gram)</t>
  </si>
  <si>
    <t>of klein blik witte bonen</t>
  </si>
  <si>
    <t>of klein blik witte bonen (uitlekgewicht ca. 240 gram)</t>
  </si>
  <si>
    <t>of klein blik witte bonen (uitlekgewicht ca. 250 gram)</t>
  </si>
  <si>
    <t>of blik witte bonen (uitlekgewicht ca. 250 gram)</t>
  </si>
  <si>
    <t>of groot blik witte bonen (uitlekgewicht ca. 500 gram)</t>
  </si>
  <si>
    <t>of grote pot witte bonen</t>
  </si>
  <si>
    <t>of klein blik  witte (grote) bonen of tuinbonen</t>
  </si>
  <si>
    <t>of kleine pot witte bonen (uitlekgewicht ca. 250 gram)</t>
  </si>
  <si>
    <t>of kleine pot witte bonen, cannelli bonen of bonenmix  (uitlekgewicht ca. 250 gram)</t>
  </si>
  <si>
    <t>witte bonen (ca. 150 gram uitlekgewicht)</t>
  </si>
  <si>
    <t>of blik witte bonen (uitlekgewicht ca. 500 gram)</t>
  </si>
  <si>
    <t>bonen  (witte-, canellini- of kikkererwten; uitlekgewicht ca. 250 gram)</t>
  </si>
  <si>
    <t>grote witte bonen (uitlekgewicht ca. 250 gram)</t>
  </si>
  <si>
    <t>limabonen of grote witte bonen (uitlekgewicht ca. 200 gram)</t>
  </si>
  <si>
    <t>of blik reuze bonen of witte bonen (uitlekgewicht ca. 250 gram)</t>
  </si>
  <si>
    <t>kidney bonen (uitlekgewicht ca. 250 gram)</t>
  </si>
  <si>
    <t>kidneybonen</t>
  </si>
  <si>
    <t>kidneybonen (uitlekgewicht 250 gram)</t>
  </si>
  <si>
    <t>kidneybonen (uitlekgewicht ca. 120 gram)</t>
  </si>
  <si>
    <t>kidneybonen (uitlekgewicht ca. 250 gram)</t>
  </si>
  <si>
    <t>rode kidneybonen (uitlekgewicht ca. 250 gram)</t>
  </si>
  <si>
    <t>blik kidneybonen (uitlekgewicht ca. 250 gram)</t>
  </si>
  <si>
    <t>kidneybonen uit blik</t>
  </si>
  <si>
    <t>of blik kidneybonen (uitlekgewicht ca. 250 gram)</t>
  </si>
  <si>
    <t>gare kikkererwten (blik/glas)</t>
  </si>
  <si>
    <t>gedroogde kikkererwten</t>
  </si>
  <si>
    <t>kikkererwten</t>
  </si>
  <si>
    <t>kikkererwten (200 gram)</t>
  </si>
  <si>
    <t>kikkererwten (uitlekgewicht 125 gram)</t>
  </si>
  <si>
    <t>kikkererwten (uitlekgewicht 200 gram)</t>
  </si>
  <si>
    <t>kikkererwten (uitlekgewicht 250 gram)</t>
  </si>
  <si>
    <t>kikkererwten (uitlekgewicht 260 gram)</t>
  </si>
  <si>
    <t>kikkererwten (uitlekgewicht ca 250 gram)</t>
  </si>
  <si>
    <t>kikkererwten (uitlekgewicht ca. 100 gram)</t>
  </si>
  <si>
    <t>kikkererwten (uitlekgewicht ca. 125 gram)</t>
  </si>
  <si>
    <t>kikkererwten (uitlekgewicht ca. 150 gram)</t>
  </si>
  <si>
    <t>kikkererwten (uitlekgewicht ca. 200 gram)</t>
  </si>
  <si>
    <t>kikkererwten (uitlekgewicht ca. 220 gram)</t>
  </si>
  <si>
    <t>kikkererwten (uitlekgewicht ca. 250 gram)</t>
  </si>
  <si>
    <t>kikkererwten (uitlekgewicht ca. 265 gram)</t>
  </si>
  <si>
    <t>kikkererwten (uitlekgewicht ca. 275 gram)</t>
  </si>
  <si>
    <t>kikkererwten (uitlekgewicht ca. 400 gram)</t>
  </si>
  <si>
    <t>kikkererwten (uitlekgewicht ca. 475 gram)</t>
  </si>
  <si>
    <t>kikkerwten (uitlekgewicht 150 gram)</t>
  </si>
  <si>
    <t>of pot kikkererwten (uitlekgewicht ca. 400 gram)</t>
  </si>
  <si>
    <t>pot kikkererwten (uitlekgewicht ca. 500 gram)</t>
  </si>
  <si>
    <t>kikkererwten (ca. 250 gram uitlekgewicht)</t>
  </si>
  <si>
    <t>kikkererwten (uit blik of gedroogd)</t>
  </si>
  <si>
    <t>of blik kikkererwten (uitlekgewicht ca. 250 gram)</t>
  </si>
  <si>
    <t>of grote pot kikkererwten (uitlekgewicht ca. 500 gram)</t>
  </si>
  <si>
    <t>Kapucijners jonge blik/glas</t>
  </si>
  <si>
    <t>Bonen zwarte blik/glas</t>
  </si>
  <si>
    <t>jonge kapucijners (uitlekgewicht ca. 250 gram)</t>
  </si>
  <si>
    <t>jonge kapucijners (uitlekgewicht ca. 500 gram)</t>
  </si>
  <si>
    <t>pot jonge kapucijners</t>
  </si>
  <si>
    <t>- 2 blikken zwarte bonen (uitlekgewicht totaal ca. 400 gram)</t>
  </si>
  <si>
    <t>of pakje zwarte bonen (uitlekgewicht ca. 75 gram)</t>
  </si>
  <si>
    <t>of zak zwarte bonen (uitlekgewicht ca. 220 gram)</t>
  </si>
  <si>
    <t>zwarte bonen (150 gram)</t>
  </si>
  <si>
    <t>zwarte bonen (blik of pot)</t>
  </si>
  <si>
    <t>zwarte bonen (uitlekgewicht 130 gram)</t>
  </si>
  <si>
    <t>zwarte bonen (uitlekgewicht 265 gram)</t>
  </si>
  <si>
    <t>zwarte bonen (uitlekgewicht ca. 120 gram)</t>
  </si>
  <si>
    <t>zwarte bonen (uitlekgewicht ca. 125 gram)</t>
  </si>
  <si>
    <t>zwarte bonen (uitlekgewicht ca. 200 gram)</t>
  </si>
  <si>
    <t>zwarte bonen (uitlekgewicht ca. 250 gram)</t>
  </si>
  <si>
    <t>zwarte bonen (uitlekgewicht ca. 275 gram)</t>
  </si>
  <si>
    <t>zwarte boontjes (uitlekgewicht ca. 100 gram)</t>
  </si>
  <si>
    <t>zwarte boontjes (uitlekgewicht ca. 120 gram)</t>
  </si>
  <si>
    <t>zwarte boontjes (uitlekgewicht ca. 130 gram)</t>
  </si>
  <si>
    <t>zwarte boontjes (uitlekgewicht ca. 200 gram)</t>
  </si>
  <si>
    <t>zwarte boontjes (uitlekgewicht ca. 250 gram)</t>
  </si>
  <si>
    <t>Bonen black eyed blik/glas</t>
  </si>
  <si>
    <t>gedroogde zwarte oogbonen</t>
  </si>
  <si>
    <t>Conversion_factor</t>
  </si>
  <si>
    <t>Aardappelen m schil gekookt gem</t>
  </si>
  <si>
    <t>Aardappelen en knolgewassen</t>
  </si>
  <si>
    <t>gare aardappelen (ca. 150 gram)</t>
  </si>
  <si>
    <t>Eidooier kippen- rauw</t>
  </si>
  <si>
    <t>Eieren</t>
  </si>
  <si>
    <t>Eiwit kippenei rauw</t>
  </si>
  <si>
    <t>eigeel</t>
  </si>
  <si>
    <t>eiwit</t>
  </si>
  <si>
    <t>aquafaba (vocht van kikkererwten uit blik/glas) of 1 eiwit</t>
  </si>
  <si>
    <t>Sap citroen- vers</t>
  </si>
  <si>
    <t>Niet-alcoholische dranken</t>
  </si>
  <si>
    <t>kneepje citroensap</t>
  </si>
  <si>
    <t>citroensap</t>
  </si>
  <si>
    <t>sap van ½ citroen</t>
  </si>
  <si>
    <t>citroen- of limoensap</t>
  </si>
  <si>
    <t>citroensap (optioneel)</t>
  </si>
  <si>
    <t>citroensap of  azijn</t>
  </si>
  <si>
    <t>citroensap of azijn</t>
  </si>
  <si>
    <t>citroensap of balsamicoazijn</t>
  </si>
  <si>
    <t>citroensap of kaneel</t>
  </si>
  <si>
    <t>citroensap of sinaasappelsap</t>
  </si>
  <si>
    <t>het sap van ½ citroen</t>
  </si>
  <si>
    <t>limoen- of citroensap</t>
  </si>
  <si>
    <t>limoensap- of citroensap</t>
  </si>
  <si>
    <t>sap van een citroen</t>
  </si>
  <si>
    <t>citroenrasp en citroensap</t>
  </si>
  <si>
    <t>Bouillon van blokje bereid</t>
  </si>
  <si>
    <t>Soepen</t>
  </si>
  <si>
    <t>(groente)bouillon met minder zout</t>
  </si>
  <si>
    <t>(kippen)bouillon met minder zout</t>
  </si>
  <si>
    <t>bouillon met minder zout</t>
  </si>
  <si>
    <t>groentebouillon met minder zout</t>
  </si>
  <si>
    <t>kippenbouillon met minder zout</t>
  </si>
  <si>
    <t>Koffie bereid</t>
  </si>
  <si>
    <t>koppen koffie</t>
  </si>
  <si>
    <t>oploskoffie</t>
  </si>
  <si>
    <t>sterke koffie</t>
  </si>
  <si>
    <t>kopje sterke koffie</t>
  </si>
  <si>
    <t>koppen sterke koffie</t>
  </si>
  <si>
    <t>Tonijn in olie blik</t>
  </si>
  <si>
    <t>Vis</t>
  </si>
  <si>
    <t>Account_pack_size</t>
  </si>
  <si>
    <t>Tonijn in water blik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</si>
</sst>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2" xfId="0" applyFont="1" applyBorder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27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oijen, Maike van" id="{5B126FA9-A019-42B6-95DA-2E4A13442017}" userId="Rooijen, Maike v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3-01-26T09:15:53.49" personId="{5B126FA9-A019-42B6-95DA-2E4A13442017}" id="{62039513-6902-4492-920F-F5A388E475C0}">
    <text>1 if the conversed quantity of the product should be taken into account for the package size; 0 otherwise</text>
  </threadedComment>
  <threadedComment ref="D3" dT="2022-12-13T09:50:46.95" personId="{5B126FA9-A019-42B6-95DA-2E4A13442017}" id="{59BC5554-BFA1-46BF-9828-A270F56E3B18}">
    <text>https://www.projectgezond.nl/ongekookt-gekookt-gewicht/</text>
  </threadedComment>
  <threadedComment ref="D9" dT="2022-12-13T08:48:56.36" personId="{5B126FA9-A019-42B6-95DA-2E4A13442017}" id="{1279AFAD-A42C-4246-A791-793FBB8AFE46}">
    <text>https://www.bolster.nl/bolcourgette-ola-redonda-cucurbita-pepo/p11499</text>
  </threadedComment>
  <threadedComment ref="D10" dT="2022-12-13T09:28:03.90" personId="{5B126FA9-A019-42B6-95DA-2E4A13442017}" id="{9864A5EC-2E25-483C-BA0B-F3F399F44829}">
    <text>https://chefspick.co.uk/lentils-dry-to-cooked-weight/</text>
  </threadedComment>
  <threadedComment ref="D11" dT="2022-12-13T09:26:35.38" personId="{5B126FA9-A019-42B6-95DA-2E4A13442017}" id="{E499170A-5406-4E8D-8752-7FA430492323}">
    <text>https://www.voedingscentrum.nl/nl/service/vraag-en-antwoord/gezonde-voeding-en-voedingsstoffen/wat-zijn-peulvruchten-en-hoe-maak-ik-ze-klaar-.aspx</text>
  </threadedComment>
  <threadedComment ref="D13" dT="2022-12-13T09:26:35.38" personId="{5B126FA9-A019-42B6-95DA-2E4A13442017}" id="{B62164D4-C1A4-4571-BDAD-62C3F3193CF8}">
    <text>https://www.voedingscentrum.nl/nl/service/vraag-en-antwoord/gezonde-voeding-en-voedingsstoffen/wat-zijn-peulvruchten-en-hoe-maak-ik-ze-klaar-.aspx</text>
  </threadedComment>
  <threadedComment ref="D15" dT="2022-12-13T09:54:23.40" personId="{5B126FA9-A019-42B6-95DA-2E4A13442017}" id="{92EBB6A2-DE38-460E-AE2F-CE1BD988C684}">
    <text>https://www.ah.nl/producten/product/wi825/ah-kapucijners</text>
  </threadedComment>
  <threadedComment ref="D15" dT="2022-12-16T09:57:29.40" personId="{5B126FA9-A019-42B6-95DA-2E4A13442017}" id="{311A0D42-584F-408A-9694-55A4B9E9C2C6}" parentId="{92EBB6A2-DE38-460E-AE2F-CE1BD988C684}">
    <text>0.65</text>
  </threadedComment>
  <threadedComment ref="D21" dT="2022-12-13T09:26:35.38" personId="{5B126FA9-A019-42B6-95DA-2E4A13442017}" id="{6FEC102B-BCED-436D-8D0D-49E4BF901E91}">
    <text>https://www.voedingscentrum.nl/nl/service/vraag-en-antwoord/gezonde-voeding-en-voedingsstoffen/wat-zijn-peulvruchten-en-hoe-maak-ik-ze-klaar-.aspx</text>
  </threadedComment>
  <threadedComment ref="D24" dT="2022-12-13T09:26:35.38" personId="{5B126FA9-A019-42B6-95DA-2E4A13442017}" id="{65268310-0BBD-48D0-AAD6-2B7B1EA56950}">
    <text>https://www.voedingscentrum.nl/nl/service/vraag-en-antwoord/gezonde-voeding-en-voedingsstoffen/wat-zijn-peulvruchten-en-hoe-maak-ik-ze-klaar-.aspx</text>
  </threadedComment>
  <threadedComment ref="D25" dT="2022-12-19T13:34:45.08" personId="{5B126FA9-A019-42B6-95DA-2E4A13442017}" id="{02833F3C-933E-4ABD-A274-15F9A93EA71A}">
    <text>https://www.projectgezond.nl/ongekookt-gekookt-gewicht/</text>
  </threadedComment>
  <threadedComment ref="D26" dT="2023-01-03T08:53:21.36" personId="{5B126FA9-A019-42B6-95DA-2E4A13442017}" id="{39ACAB4A-FEDA-4E8C-81E2-E26333629922}">
    <text>https://www.bodystore.nl/advies/eiwitten/hoeveel-eiwit-zit-er-in-een-ei#:~:text=Hoeveel%20gram%20is%20%C3%A9%C3%A9n%20ei,g%20het%20wit%20van%20ei.</text>
  </threadedComment>
  <threadedComment ref="D27" dT="2023-01-03T08:53:26.54" personId="{5B126FA9-A019-42B6-95DA-2E4A13442017}" id="{5894814A-DBE1-4723-B869-DC68EFA2FE29}">
    <text>https://www.bodystore.nl/advies/eiwitten/hoeveel-eiwit-zit-er-in-een-ei#:~:text=Hoeveel%20gram%20is%20%C3%A9%C3%A9n%20ei,g%20het%20wit%20van%20ei.</text>
  </threadedComment>
  <threadedComment ref="D28" dT="2023-01-03T09:15:48.75" personId="{5B126FA9-A019-42B6-95DA-2E4A13442017}" id="{F59D4CEC-30B5-420C-A1CD-4B4BF01D80F8}">
    <text>sap van citroen (30gram) gedeeld door gewicht hele citroen (128 gram)</text>
  </threadedComment>
  <threadedComment ref="D30" dT="2023-01-03T13:13:57.33" personId="{5B126FA9-A019-42B6-95DA-2E4A13442017}" id="{5A049A96-0451-49A1-B981-30A0124DBAC1}">
    <text>7.5 gram per kopje. https://www.jacobsdouweegbertsprofessional.nl/service-support/veelgestelde-vragen/#:~:text=Gemiddeld%20kun%20je%20uitgaan%20van,bonen%2C%208.5%20gram%20per%20kopje)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2"/>
  <sheetViews>
    <sheetView tabSelected="1" workbookViewId="0">
      <selection activeCell="G17" sqref="G17"/>
    </sheetView>
  </sheetViews>
  <sheetFormatPr defaultRowHeight="15" x14ac:dyDescent="0.25"/>
  <cols>
    <col min="2" max="2" width="30.7109375" bestFit="1" customWidth="1"/>
    <col min="3" max="3" width="30" customWidth="1"/>
    <col min="4" max="5" width="10.7109375" style="6" customWidth="1"/>
    <col min="6" max="6" width="20" style="8" bestFit="1" customWidth="1"/>
    <col min="7" max="7" width="45.5703125" style="2" customWidth="1"/>
  </cols>
  <sheetData>
    <row r="1" spans="1:51" ht="31.5" customHeight="1" x14ac:dyDescent="0.25">
      <c r="A1" s="1" t="s">
        <v>99</v>
      </c>
      <c r="B1" s="1" t="s">
        <v>100</v>
      </c>
      <c r="C1" s="1" t="s">
        <v>101</v>
      </c>
      <c r="D1" s="5" t="s">
        <v>275</v>
      </c>
      <c r="E1" s="5" t="s">
        <v>317</v>
      </c>
      <c r="F1" s="7" t="s">
        <v>133</v>
      </c>
      <c r="G1" s="4" t="s">
        <v>11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108</v>
      </c>
      <c r="O1" s="1" t="s">
        <v>109</v>
      </c>
      <c r="P1" s="1" t="s">
        <v>110</v>
      </c>
      <c r="Q1" s="1" t="s">
        <v>111</v>
      </c>
      <c r="R1" s="1" t="s">
        <v>112</v>
      </c>
      <c r="S1" s="1" t="s">
        <v>113</v>
      </c>
      <c r="T1" s="1" t="s">
        <v>114</v>
      </c>
      <c r="U1" s="1" t="s">
        <v>115</v>
      </c>
      <c r="V1" s="1" t="s">
        <v>116</v>
      </c>
      <c r="W1" s="1" t="s">
        <v>117</v>
      </c>
      <c r="X1" s="1" t="s">
        <v>118</v>
      </c>
      <c r="Y1" s="1" t="s">
        <v>119</v>
      </c>
      <c r="Z1" s="1" t="s">
        <v>120</v>
      </c>
      <c r="AA1" s="1" t="s">
        <v>121</v>
      </c>
      <c r="AB1" s="1" t="s">
        <v>122</v>
      </c>
    </row>
    <row r="2" spans="1:51" x14ac:dyDescent="0.25">
      <c r="A2" s="1">
        <v>1007</v>
      </c>
      <c r="B2" t="s">
        <v>0</v>
      </c>
      <c r="C2" t="s">
        <v>1</v>
      </c>
      <c r="D2" s="6">
        <v>1</v>
      </c>
      <c r="E2" s="6">
        <v>1</v>
      </c>
      <c r="F2" s="8" t="s">
        <v>124</v>
      </c>
      <c r="G2" s="3"/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51" x14ac:dyDescent="0.25">
      <c r="A3" s="1">
        <v>659</v>
      </c>
      <c r="B3" t="s">
        <v>7</v>
      </c>
      <c r="C3" t="s">
        <v>8</v>
      </c>
      <c r="D3" s="6">
        <v>2.5</v>
      </c>
      <c r="E3" s="6">
        <v>1</v>
      </c>
      <c r="F3" s="8" t="s">
        <v>123</v>
      </c>
      <c r="G3" s="3"/>
      <c r="J3" t="s">
        <v>9</v>
      </c>
      <c r="K3" t="s">
        <v>10</v>
      </c>
    </row>
    <row r="4" spans="1:51" x14ac:dyDescent="0.25">
      <c r="A4" s="1">
        <v>1014</v>
      </c>
      <c r="B4" t="s">
        <v>12</v>
      </c>
      <c r="C4" t="s">
        <v>8</v>
      </c>
      <c r="D4" s="6">
        <v>2.95</v>
      </c>
      <c r="E4" s="6">
        <v>0</v>
      </c>
      <c r="F4" s="8" t="s">
        <v>123</v>
      </c>
      <c r="G4" s="3"/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P4" t="s">
        <v>19</v>
      </c>
      <c r="Q4" t="s">
        <v>20</v>
      </c>
      <c r="R4" t="s">
        <v>21</v>
      </c>
    </row>
    <row r="5" spans="1:51" x14ac:dyDescent="0.25">
      <c r="A5" s="1">
        <v>2157</v>
      </c>
      <c r="B5" t="s">
        <v>22</v>
      </c>
      <c r="C5" t="s">
        <v>8</v>
      </c>
      <c r="D5" s="6">
        <v>2.5</v>
      </c>
      <c r="E5" s="6">
        <v>0</v>
      </c>
      <c r="F5" s="8" t="s">
        <v>123</v>
      </c>
      <c r="G5" s="3"/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  <c r="AK5" t="s">
        <v>53</v>
      </c>
      <c r="AL5" t="s">
        <v>54</v>
      </c>
      <c r="AM5" t="s">
        <v>55</v>
      </c>
      <c r="AN5" t="s">
        <v>56</v>
      </c>
      <c r="AO5" t="s">
        <v>57</v>
      </c>
      <c r="AP5" t="s">
        <v>58</v>
      </c>
      <c r="AQ5" t="s">
        <v>59</v>
      </c>
      <c r="AR5" t="s">
        <v>60</v>
      </c>
      <c r="AS5" t="s">
        <v>61</v>
      </c>
      <c r="AT5" t="s">
        <v>62</v>
      </c>
      <c r="AU5" t="s">
        <v>63</v>
      </c>
      <c r="AV5" t="s">
        <v>64</v>
      </c>
      <c r="AW5" t="s">
        <v>65</v>
      </c>
      <c r="AX5" t="s">
        <v>66</v>
      </c>
      <c r="AY5" t="s">
        <v>67</v>
      </c>
    </row>
    <row r="6" spans="1:51" x14ac:dyDescent="0.25">
      <c r="A6" s="1">
        <v>2158</v>
      </c>
      <c r="B6" t="s">
        <v>23</v>
      </c>
      <c r="C6" t="s">
        <v>8</v>
      </c>
      <c r="D6" s="6">
        <v>3.33</v>
      </c>
      <c r="E6" s="6">
        <v>0</v>
      </c>
      <c r="F6" s="8" t="s">
        <v>123</v>
      </c>
      <c r="G6" s="3"/>
      <c r="H6" t="s">
        <v>68</v>
      </c>
      <c r="I6" t="s">
        <v>69</v>
      </c>
    </row>
    <row r="7" spans="1:51" x14ac:dyDescent="0.25">
      <c r="A7" s="1">
        <v>3206</v>
      </c>
      <c r="B7" t="s">
        <v>70</v>
      </c>
      <c r="C7" t="s">
        <v>8</v>
      </c>
      <c r="D7" s="6">
        <v>2.5</v>
      </c>
      <c r="E7" s="6">
        <v>0</v>
      </c>
      <c r="F7" s="8" t="s">
        <v>123</v>
      </c>
      <c r="G7" s="3"/>
      <c r="H7" t="s">
        <v>71</v>
      </c>
      <c r="I7" t="s">
        <v>72</v>
      </c>
      <c r="J7" t="s">
        <v>73</v>
      </c>
      <c r="K7" t="s">
        <v>74</v>
      </c>
      <c r="L7" t="s">
        <v>75</v>
      </c>
    </row>
    <row r="8" spans="1:51" x14ac:dyDescent="0.25">
      <c r="A8" s="1">
        <v>25</v>
      </c>
      <c r="B8" t="s">
        <v>76</v>
      </c>
      <c r="C8" t="s">
        <v>77</v>
      </c>
      <c r="D8" s="9">
        <v>1</v>
      </c>
      <c r="E8" s="6">
        <v>0</v>
      </c>
      <c r="F8" s="8" t="s">
        <v>123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P8" t="s">
        <v>86</v>
      </c>
    </row>
    <row r="9" spans="1:51" x14ac:dyDescent="0.25">
      <c r="A9" s="1">
        <v>922</v>
      </c>
      <c r="B9" t="s">
        <v>87</v>
      </c>
      <c r="C9" t="s">
        <v>77</v>
      </c>
      <c r="D9" s="6">
        <v>1.4</v>
      </c>
      <c r="E9" s="6">
        <v>1</v>
      </c>
      <c r="F9" s="8" t="s">
        <v>125</v>
      </c>
      <c r="H9" t="s">
        <v>88</v>
      </c>
    </row>
    <row r="10" spans="1:51" x14ac:dyDescent="0.25">
      <c r="A10" s="1">
        <v>970</v>
      </c>
      <c r="B10" t="s">
        <v>89</v>
      </c>
      <c r="C10" t="s">
        <v>90</v>
      </c>
      <c r="D10" s="6">
        <v>2</v>
      </c>
      <c r="E10" s="6">
        <v>1</v>
      </c>
      <c r="F10" s="8" t="s">
        <v>123</v>
      </c>
      <c r="H10" t="s">
        <v>91</v>
      </c>
      <c r="I10" t="s">
        <v>92</v>
      </c>
      <c r="J10" t="s">
        <v>93</v>
      </c>
      <c r="K10" t="s">
        <v>94</v>
      </c>
    </row>
    <row r="11" spans="1:51" x14ac:dyDescent="0.25">
      <c r="A11" s="1">
        <v>972</v>
      </c>
      <c r="B11" t="s">
        <v>95</v>
      </c>
      <c r="C11" t="s">
        <v>90</v>
      </c>
      <c r="D11" s="6">
        <v>3</v>
      </c>
      <c r="E11" s="6">
        <v>0</v>
      </c>
      <c r="F11" s="8" t="s">
        <v>123</v>
      </c>
      <c r="H11" t="s">
        <v>96</v>
      </c>
    </row>
    <row r="12" spans="1:51" x14ac:dyDescent="0.25">
      <c r="A12" s="1">
        <v>5174</v>
      </c>
      <c r="B12" t="s">
        <v>97</v>
      </c>
      <c r="C12" t="s">
        <v>90</v>
      </c>
      <c r="D12" s="6">
        <v>2</v>
      </c>
      <c r="E12" s="6">
        <v>1</v>
      </c>
      <c r="F12" s="8" t="s">
        <v>123</v>
      </c>
      <c r="H12" t="s">
        <v>98</v>
      </c>
    </row>
    <row r="13" spans="1:51" x14ac:dyDescent="0.25">
      <c r="A13" s="10">
        <v>2314</v>
      </c>
      <c r="B13" t="s">
        <v>126</v>
      </c>
      <c r="C13" t="s">
        <v>90</v>
      </c>
      <c r="D13" s="6">
        <v>3</v>
      </c>
      <c r="E13" s="6">
        <v>0</v>
      </c>
      <c r="F13" s="8" t="s">
        <v>123</v>
      </c>
      <c r="H13" t="s">
        <v>127</v>
      </c>
    </row>
    <row r="14" spans="1:51" x14ac:dyDescent="0.25">
      <c r="A14" s="1">
        <v>3154</v>
      </c>
      <c r="B14" t="s">
        <v>128</v>
      </c>
      <c r="C14" t="s">
        <v>8</v>
      </c>
      <c r="D14" s="6">
        <v>2.95</v>
      </c>
      <c r="E14" s="6">
        <v>0</v>
      </c>
      <c r="F14" s="8" t="s">
        <v>123</v>
      </c>
      <c r="G14" s="3"/>
      <c r="H14" t="s">
        <v>129</v>
      </c>
      <c r="I14" t="s">
        <v>130</v>
      </c>
    </row>
    <row r="15" spans="1:51" x14ac:dyDescent="0.25">
      <c r="A15" s="1">
        <v>196</v>
      </c>
      <c r="B15" t="s">
        <v>131</v>
      </c>
      <c r="C15" t="s">
        <v>90</v>
      </c>
      <c r="D15" s="6">
        <v>0.65</v>
      </c>
      <c r="E15" s="6">
        <v>1</v>
      </c>
      <c r="F15" s="8" t="s">
        <v>132</v>
      </c>
      <c r="H15" t="s">
        <v>135</v>
      </c>
      <c r="I15" t="s">
        <v>136</v>
      </c>
      <c r="J15" t="s">
        <v>137</v>
      </c>
      <c r="K15" t="s">
        <v>138</v>
      </c>
      <c r="L15" t="s">
        <v>139</v>
      </c>
      <c r="M15" t="s">
        <v>140</v>
      </c>
      <c r="N15" t="s">
        <v>141</v>
      </c>
      <c r="O15" t="s">
        <v>142</v>
      </c>
      <c r="P15" t="s">
        <v>143</v>
      </c>
      <c r="Q15" t="s">
        <v>144</v>
      </c>
      <c r="R15" t="s">
        <v>145</v>
      </c>
    </row>
    <row r="16" spans="1:51" x14ac:dyDescent="0.25">
      <c r="A16" s="1">
        <v>660</v>
      </c>
      <c r="B16" t="s">
        <v>134</v>
      </c>
      <c r="C16" t="s">
        <v>90</v>
      </c>
      <c r="D16" s="6">
        <v>0.65</v>
      </c>
      <c r="E16" s="6">
        <v>1</v>
      </c>
      <c r="F16" s="8" t="s">
        <v>132</v>
      </c>
      <c r="H16" t="s">
        <v>146</v>
      </c>
      <c r="I16" t="s">
        <v>147</v>
      </c>
      <c r="J16" t="s">
        <v>148</v>
      </c>
      <c r="K16" t="s">
        <v>149</v>
      </c>
      <c r="L16" t="s">
        <v>150</v>
      </c>
      <c r="M16" t="s">
        <v>151</v>
      </c>
      <c r="N16" t="s">
        <v>152</v>
      </c>
      <c r="O16" t="s">
        <v>153</v>
      </c>
      <c r="P16" t="s">
        <v>154</v>
      </c>
      <c r="Q16" t="s">
        <v>155</v>
      </c>
      <c r="R16" t="s">
        <v>156</v>
      </c>
      <c r="S16" t="s">
        <v>157</v>
      </c>
      <c r="T16" t="s">
        <v>158</v>
      </c>
      <c r="U16" t="s">
        <v>159</v>
      </c>
      <c r="V16" t="s">
        <v>160</v>
      </c>
      <c r="W16" t="s">
        <v>161</v>
      </c>
    </row>
    <row r="17" spans="1:51" x14ac:dyDescent="0.25">
      <c r="A17" s="1">
        <v>2900</v>
      </c>
      <c r="B17" t="s">
        <v>162</v>
      </c>
      <c r="C17" t="s">
        <v>77</v>
      </c>
      <c r="D17" s="6">
        <v>0.65</v>
      </c>
      <c r="E17" s="6">
        <v>1</v>
      </c>
      <c r="F17" s="8" t="s">
        <v>132</v>
      </c>
      <c r="H17" t="s">
        <v>163</v>
      </c>
      <c r="I17" t="s">
        <v>164</v>
      </c>
      <c r="J17" t="s">
        <v>165</v>
      </c>
      <c r="K17" t="s">
        <v>166</v>
      </c>
      <c r="L17" t="s">
        <v>167</v>
      </c>
      <c r="M17" t="s">
        <v>168</v>
      </c>
    </row>
    <row r="18" spans="1:51" x14ac:dyDescent="0.25">
      <c r="A18" s="1">
        <v>3049</v>
      </c>
      <c r="B18" t="s">
        <v>169</v>
      </c>
      <c r="C18" t="s">
        <v>90</v>
      </c>
      <c r="D18" s="6">
        <v>0.65</v>
      </c>
      <c r="E18" s="6">
        <v>1</v>
      </c>
      <c r="F18" s="8" t="s">
        <v>132</v>
      </c>
      <c r="H18" t="s">
        <v>172</v>
      </c>
      <c r="I18" t="s">
        <v>173</v>
      </c>
      <c r="J18" t="s">
        <v>174</v>
      </c>
      <c r="K18" t="s">
        <v>175</v>
      </c>
      <c r="L18" t="s">
        <v>176</v>
      </c>
      <c r="M18" t="s">
        <v>177</v>
      </c>
      <c r="N18" t="s">
        <v>178</v>
      </c>
      <c r="O18" t="s">
        <v>179</v>
      </c>
      <c r="P18" t="s">
        <v>180</v>
      </c>
      <c r="Q18" t="s">
        <v>181</v>
      </c>
      <c r="R18" t="s">
        <v>182</v>
      </c>
      <c r="S18" t="s">
        <v>183</v>
      </c>
      <c r="T18" t="s">
        <v>184</v>
      </c>
      <c r="U18" t="s">
        <v>185</v>
      </c>
      <c r="V18" t="s">
        <v>186</v>
      </c>
      <c r="W18" t="s">
        <v>187</v>
      </c>
      <c r="X18" t="s">
        <v>188</v>
      </c>
      <c r="Y18" t="s">
        <v>189</v>
      </c>
      <c r="Z18" t="s">
        <v>190</v>
      </c>
      <c r="AA18" t="s">
        <v>191</v>
      </c>
      <c r="AB18" t="s">
        <v>192</v>
      </c>
      <c r="AC18" t="s">
        <v>193</v>
      </c>
      <c r="AD18" t="s">
        <v>194</v>
      </c>
      <c r="AE18" t="s">
        <v>195</v>
      </c>
      <c r="AF18" t="s">
        <v>196</v>
      </c>
      <c r="AG18" t="s">
        <v>197</v>
      </c>
      <c r="AH18" t="s">
        <v>198</v>
      </c>
      <c r="AI18" t="s">
        <v>199</v>
      </c>
      <c r="AJ18" t="s">
        <v>200</v>
      </c>
      <c r="AK18" t="s">
        <v>201</v>
      </c>
      <c r="AL18" t="s">
        <v>202</v>
      </c>
      <c r="AM18" t="s">
        <v>203</v>
      </c>
      <c r="AN18" t="s">
        <v>204</v>
      </c>
      <c r="AO18" t="s">
        <v>205</v>
      </c>
      <c r="AP18" t="s">
        <v>206</v>
      </c>
      <c r="AQ18" t="s">
        <v>207</v>
      </c>
      <c r="AR18" t="s">
        <v>208</v>
      </c>
      <c r="AS18" t="s">
        <v>209</v>
      </c>
      <c r="AT18" t="s">
        <v>210</v>
      </c>
      <c r="AU18" t="s">
        <v>211</v>
      </c>
      <c r="AV18" t="s">
        <v>212</v>
      </c>
      <c r="AW18" t="s">
        <v>213</v>
      </c>
      <c r="AX18" t="s">
        <v>214</v>
      </c>
      <c r="AY18" t="s">
        <v>215</v>
      </c>
    </row>
    <row r="19" spans="1:51" x14ac:dyDescent="0.25">
      <c r="A19" s="1">
        <v>3184</v>
      </c>
      <c r="B19" t="s">
        <v>170</v>
      </c>
      <c r="C19" t="s">
        <v>90</v>
      </c>
      <c r="D19" s="6">
        <v>0.65</v>
      </c>
      <c r="E19" s="6">
        <v>1</v>
      </c>
      <c r="F19" s="8" t="s">
        <v>132</v>
      </c>
      <c r="H19" t="s">
        <v>216</v>
      </c>
      <c r="I19" t="s">
        <v>217</v>
      </c>
      <c r="J19" t="s">
        <v>218</v>
      </c>
      <c r="K19" t="s">
        <v>219</v>
      </c>
      <c r="L19" t="s">
        <v>220</v>
      </c>
      <c r="M19" t="s">
        <v>221</v>
      </c>
      <c r="N19" t="s">
        <v>222</v>
      </c>
      <c r="O19" t="s">
        <v>223</v>
      </c>
      <c r="P19" t="s">
        <v>224</v>
      </c>
    </row>
    <row r="20" spans="1:51" x14ac:dyDescent="0.25">
      <c r="A20" s="1">
        <v>3185</v>
      </c>
      <c r="B20" t="s">
        <v>171</v>
      </c>
      <c r="C20" t="s">
        <v>90</v>
      </c>
      <c r="D20" s="6">
        <v>0.65</v>
      </c>
      <c r="E20" s="6">
        <v>1</v>
      </c>
      <c r="F20" s="8" t="s">
        <v>132</v>
      </c>
      <c r="H20" t="s">
        <v>225</v>
      </c>
      <c r="J20" t="s">
        <v>225</v>
      </c>
      <c r="K20" t="s">
        <v>227</v>
      </c>
      <c r="L20" t="s">
        <v>228</v>
      </c>
      <c r="M20" t="s">
        <v>229</v>
      </c>
      <c r="N20" t="s">
        <v>230</v>
      </c>
      <c r="O20" t="s">
        <v>231</v>
      </c>
      <c r="P20" t="s">
        <v>232</v>
      </c>
      <c r="Q20" t="s">
        <v>233</v>
      </c>
      <c r="R20" t="s">
        <v>234</v>
      </c>
      <c r="S20" t="s">
        <v>235</v>
      </c>
      <c r="T20" t="s">
        <v>236</v>
      </c>
      <c r="U20" t="s">
        <v>237</v>
      </c>
      <c r="V20" t="s">
        <v>238</v>
      </c>
      <c r="W20" t="s">
        <v>239</v>
      </c>
      <c r="X20" t="s">
        <v>240</v>
      </c>
      <c r="Y20" t="s">
        <v>241</v>
      </c>
      <c r="Z20" t="s">
        <v>242</v>
      </c>
      <c r="AA20" t="s">
        <v>243</v>
      </c>
      <c r="AB20" t="s">
        <v>244</v>
      </c>
      <c r="AC20" t="s">
        <v>245</v>
      </c>
      <c r="AD20" t="s">
        <v>246</v>
      </c>
      <c r="AE20" t="s">
        <v>247</v>
      </c>
      <c r="AF20" t="s">
        <v>248</v>
      </c>
      <c r="AG20" t="s">
        <v>249</v>
      </c>
      <c r="AH20" t="s">
        <v>250</v>
      </c>
    </row>
    <row r="21" spans="1:51" x14ac:dyDescent="0.25">
      <c r="A21" s="1">
        <v>3185</v>
      </c>
      <c r="B21" t="s">
        <v>171</v>
      </c>
      <c r="C21" t="s">
        <v>90</v>
      </c>
      <c r="D21" s="6">
        <v>3</v>
      </c>
      <c r="E21" s="6">
        <v>1</v>
      </c>
      <c r="F21" s="8" t="s">
        <v>123</v>
      </c>
      <c r="H21" t="s">
        <v>226</v>
      </c>
    </row>
    <row r="22" spans="1:51" x14ac:dyDescent="0.25">
      <c r="A22" s="1">
        <v>5172</v>
      </c>
      <c r="B22" t="s">
        <v>251</v>
      </c>
      <c r="C22" t="s">
        <v>90</v>
      </c>
      <c r="D22" s="6">
        <v>0.65</v>
      </c>
      <c r="E22" s="6">
        <v>1</v>
      </c>
      <c r="F22" s="8" t="s">
        <v>132</v>
      </c>
      <c r="H22" t="s">
        <v>253</v>
      </c>
      <c r="I22" t="s">
        <v>254</v>
      </c>
      <c r="J22" t="s">
        <v>255</v>
      </c>
    </row>
    <row r="23" spans="1:51" x14ac:dyDescent="0.25">
      <c r="A23" s="1">
        <v>5176</v>
      </c>
      <c r="B23" t="s">
        <v>252</v>
      </c>
      <c r="C23" t="s">
        <v>90</v>
      </c>
      <c r="D23" s="6">
        <v>0.65</v>
      </c>
      <c r="E23" s="6">
        <v>1</v>
      </c>
      <c r="F23" s="8" t="s">
        <v>132</v>
      </c>
      <c r="H23" t="s">
        <v>256</v>
      </c>
      <c r="I23" t="s">
        <v>257</v>
      </c>
      <c r="J23" t="s">
        <v>258</v>
      </c>
      <c r="K23" t="s">
        <v>259</v>
      </c>
      <c r="L23" t="s">
        <v>260</v>
      </c>
      <c r="M23" t="s">
        <v>261</v>
      </c>
      <c r="N23" t="s">
        <v>262</v>
      </c>
      <c r="O23" t="s">
        <v>263</v>
      </c>
      <c r="P23" t="s">
        <v>264</v>
      </c>
      <c r="Q23" t="s">
        <v>265</v>
      </c>
      <c r="R23" t="s">
        <v>266</v>
      </c>
      <c r="S23" t="s">
        <v>267</v>
      </c>
      <c r="T23" t="s">
        <v>268</v>
      </c>
      <c r="U23" t="s">
        <v>269</v>
      </c>
      <c r="V23" t="s">
        <v>270</v>
      </c>
      <c r="W23" t="s">
        <v>271</v>
      </c>
      <c r="X23" t="s">
        <v>272</v>
      </c>
    </row>
    <row r="24" spans="1:51" x14ac:dyDescent="0.25">
      <c r="A24" s="1">
        <v>5167</v>
      </c>
      <c r="B24" t="s">
        <v>273</v>
      </c>
      <c r="C24" t="s">
        <v>90</v>
      </c>
      <c r="D24" s="6">
        <v>3</v>
      </c>
      <c r="E24" s="6">
        <v>1</v>
      </c>
      <c r="F24" s="8" t="s">
        <v>123</v>
      </c>
      <c r="H24" t="s">
        <v>274</v>
      </c>
    </row>
    <row r="25" spans="1:51" x14ac:dyDescent="0.25">
      <c r="A25" s="1">
        <v>2325</v>
      </c>
      <c r="B25" t="s">
        <v>276</v>
      </c>
      <c r="C25" t="s">
        <v>277</v>
      </c>
      <c r="D25" s="6">
        <v>0.91</v>
      </c>
      <c r="E25" s="6">
        <v>1</v>
      </c>
      <c r="F25" s="8" t="s">
        <v>123</v>
      </c>
      <c r="H25" t="s">
        <v>278</v>
      </c>
    </row>
    <row r="26" spans="1:51" x14ac:dyDescent="0.25">
      <c r="A26" s="1">
        <v>85</v>
      </c>
      <c r="B26" t="s">
        <v>279</v>
      </c>
      <c r="C26" s="2" t="s">
        <v>280</v>
      </c>
      <c r="D26" s="6">
        <v>0.33</v>
      </c>
      <c r="E26" s="6">
        <v>1</v>
      </c>
      <c r="F26" s="8" t="s">
        <v>124</v>
      </c>
      <c r="H26" t="s">
        <v>282</v>
      </c>
    </row>
    <row r="27" spans="1:51" x14ac:dyDescent="0.25">
      <c r="A27" s="1">
        <v>358</v>
      </c>
      <c r="B27" t="s">
        <v>281</v>
      </c>
      <c r="C27" s="2" t="s">
        <v>280</v>
      </c>
      <c r="D27" s="6">
        <v>0.67</v>
      </c>
      <c r="E27" s="6">
        <v>1</v>
      </c>
      <c r="F27" s="8" t="s">
        <v>124</v>
      </c>
      <c r="H27" t="s">
        <v>283</v>
      </c>
      <c r="I27" t="s">
        <v>284</v>
      </c>
    </row>
    <row r="28" spans="1:51" x14ac:dyDescent="0.25">
      <c r="A28" s="1">
        <v>1127</v>
      </c>
      <c r="B28" t="s">
        <v>285</v>
      </c>
      <c r="C28" t="s">
        <v>286</v>
      </c>
      <c r="D28" s="6">
        <v>0.24</v>
      </c>
      <c r="E28" s="6">
        <v>1</v>
      </c>
      <c r="F28" s="8" t="s">
        <v>124</v>
      </c>
      <c r="H28" t="s">
        <v>287</v>
      </c>
      <c r="I28" t="s">
        <v>288</v>
      </c>
      <c r="J28" t="s">
        <v>289</v>
      </c>
      <c r="K28" t="s">
        <v>290</v>
      </c>
      <c r="L28" t="s">
        <v>291</v>
      </c>
      <c r="M28" t="s">
        <v>292</v>
      </c>
      <c r="N28" t="s">
        <v>293</v>
      </c>
      <c r="O28" t="s">
        <v>294</v>
      </c>
      <c r="P28" t="s">
        <v>295</v>
      </c>
      <c r="Q28" t="s">
        <v>296</v>
      </c>
      <c r="R28" t="s">
        <v>297</v>
      </c>
      <c r="S28" t="s">
        <v>298</v>
      </c>
      <c r="T28" t="s">
        <v>299</v>
      </c>
      <c r="U28" t="s">
        <v>300</v>
      </c>
      <c r="V28" t="s">
        <v>301</v>
      </c>
    </row>
    <row r="29" spans="1:51" x14ac:dyDescent="0.25">
      <c r="A29">
        <v>1528</v>
      </c>
      <c r="B29" t="s">
        <v>302</v>
      </c>
      <c r="C29" t="s">
        <v>303</v>
      </c>
      <c r="D29" s="6">
        <f>10/500</f>
        <v>0.02</v>
      </c>
      <c r="E29" s="6">
        <v>1</v>
      </c>
      <c r="F29" s="8" t="s">
        <v>124</v>
      </c>
      <c r="H29" t="s">
        <v>304</v>
      </c>
      <c r="I29" t="s">
        <v>305</v>
      </c>
      <c r="J29" t="s">
        <v>306</v>
      </c>
      <c r="K29" t="s">
        <v>307</v>
      </c>
      <c r="L29" t="s">
        <v>308</v>
      </c>
    </row>
    <row r="30" spans="1:51" x14ac:dyDescent="0.25">
      <c r="A30" s="1">
        <v>644</v>
      </c>
      <c r="B30" t="s">
        <v>309</v>
      </c>
      <c r="C30" t="s">
        <v>286</v>
      </c>
      <c r="D30" s="6">
        <f>7.5/100</f>
        <v>7.4999999999999997E-2</v>
      </c>
      <c r="E30" s="6">
        <v>1</v>
      </c>
      <c r="F30" s="8" t="s">
        <v>124</v>
      </c>
      <c r="H30" t="s">
        <v>310</v>
      </c>
      <c r="I30" t="s">
        <v>311</v>
      </c>
      <c r="J30" t="s">
        <v>312</v>
      </c>
      <c r="K30" t="s">
        <v>313</v>
      </c>
      <c r="L30" t="s">
        <v>314</v>
      </c>
    </row>
    <row r="31" spans="1:51" x14ac:dyDescent="0.25">
      <c r="A31">
        <v>1589</v>
      </c>
      <c r="B31" t="s">
        <v>315</v>
      </c>
      <c r="C31" t="s">
        <v>316</v>
      </c>
      <c r="D31" s="6">
        <v>0.7</v>
      </c>
      <c r="E31" s="6">
        <v>1</v>
      </c>
      <c r="F31" s="8" t="s">
        <v>132</v>
      </c>
    </row>
    <row r="32" spans="1:51" x14ac:dyDescent="0.25">
      <c r="A32">
        <v>1590</v>
      </c>
      <c r="B32" t="s">
        <v>318</v>
      </c>
      <c r="C32" t="s">
        <v>316</v>
      </c>
      <c r="D32" s="6">
        <v>0.7</v>
      </c>
      <c r="E32" s="6">
        <v>1</v>
      </c>
      <c r="F32" s="8" t="s">
        <v>132</v>
      </c>
    </row>
  </sheetData>
  <conditionalFormatting sqref="C1">
    <cfRule type="expression" dxfId="26" priority="38">
      <formula>C1 &lt;&gt;#REF!</formula>
    </cfRule>
  </conditionalFormatting>
  <conditionalFormatting sqref="C5:C12">
    <cfRule type="expression" dxfId="25" priority="41">
      <formula>C5 &lt;&gt;#REF!</formula>
    </cfRule>
  </conditionalFormatting>
  <conditionalFormatting sqref="C16:C27">
    <cfRule type="expression" dxfId="24" priority="9">
      <formula>C16 &lt;&gt;#REF!</formula>
    </cfRule>
  </conditionalFormatting>
  <conditionalFormatting sqref="C30">
    <cfRule type="expression" dxfId="23" priority="2">
      <formula>C30 &lt;&gt;#REF!</formula>
    </cfRule>
  </conditionalFormatting>
  <conditionalFormatting sqref="C2:D4 G5:G7">
    <cfRule type="expression" dxfId="22" priority="57">
      <formula>C2 &lt;&gt;#REF!</formula>
    </cfRule>
  </conditionalFormatting>
  <conditionalFormatting sqref="C14:D14">
    <cfRule type="expression" dxfId="21" priority="29">
      <formula>C14 &lt;&gt;#REF!</formula>
    </cfRule>
  </conditionalFormatting>
  <conditionalFormatting sqref="F4:F32">
    <cfRule type="expression" dxfId="20" priority="8">
      <formula>F4 &lt;&gt;#REF!</formula>
    </cfRule>
  </conditionalFormatting>
  <conditionalFormatting sqref="F2:BX3">
    <cfRule type="expression" dxfId="19" priority="58">
      <formula>F2 &lt;&gt;#REF!</formula>
    </cfRule>
  </conditionalFormatting>
  <conditionalFormatting sqref="G14:I14">
    <cfRule type="expression" dxfId="18" priority="26">
      <formula>G14 &lt;&gt;#REF!</formula>
    </cfRule>
  </conditionalFormatting>
  <conditionalFormatting sqref="G4:BV4">
    <cfRule type="expression" dxfId="17" priority="55">
      <formula>G4 &lt;&gt;#REF!</formula>
    </cfRule>
  </conditionalFormatting>
  <conditionalFormatting sqref="H9">
    <cfRule type="expression" dxfId="16" priority="46">
      <formula>H9 &lt;&gt;#REF!</formula>
    </cfRule>
  </conditionalFormatting>
  <conditionalFormatting sqref="H11:H13">
    <cfRule type="expression" dxfId="15" priority="35">
      <formula>H11 &lt;&gt;#REF!</formula>
    </cfRule>
  </conditionalFormatting>
  <conditionalFormatting sqref="H25:H26">
    <cfRule type="expression" dxfId="14" priority="7">
      <formula>H25 &lt;&gt;#REF!</formula>
    </cfRule>
  </conditionalFormatting>
  <conditionalFormatting sqref="H24:I24">
    <cfRule type="expression" dxfId="13" priority="15">
      <formula>H24 &lt;&gt;#REF!</formula>
    </cfRule>
  </conditionalFormatting>
  <conditionalFormatting sqref="H27:I27">
    <cfRule type="expression" dxfId="12" priority="6">
      <formula>H27 &lt;&gt;#REF!</formula>
    </cfRule>
  </conditionalFormatting>
  <conditionalFormatting sqref="H10:L10">
    <cfRule type="expression" dxfId="11" priority="44">
      <formula>H10 &lt;&gt;#REF!</formula>
    </cfRule>
  </conditionalFormatting>
  <conditionalFormatting sqref="H30:L30">
    <cfRule type="expression" dxfId="10" priority="1">
      <formula>H30 &lt;&gt;#REF!</formula>
    </cfRule>
  </conditionalFormatting>
  <conditionalFormatting sqref="H7:M7">
    <cfRule type="expression" dxfId="9" priority="51">
      <formula>H7 &lt;&gt;#REF!</formula>
    </cfRule>
  </conditionalFormatting>
  <conditionalFormatting sqref="H17:M17">
    <cfRule type="expression" dxfId="8" priority="24">
      <formula>H17 &lt;&gt;#REF!</formula>
    </cfRule>
  </conditionalFormatting>
  <conditionalFormatting sqref="H29:M29">
    <cfRule type="expression" dxfId="7" priority="4">
      <formula>H29 &lt;&gt;#REF!</formula>
    </cfRule>
  </conditionalFormatting>
  <conditionalFormatting sqref="H8:S8">
    <cfRule type="expression" dxfId="6" priority="49">
      <formula>H8 &lt;&gt;#REF!</formula>
    </cfRule>
  </conditionalFormatting>
  <conditionalFormatting sqref="H28:V28">
    <cfRule type="expression" dxfId="5" priority="5">
      <formula>H28 &lt;&gt;#REF!</formula>
    </cfRule>
  </conditionalFormatting>
  <conditionalFormatting sqref="H16:Y16">
    <cfRule type="expression" dxfId="4" priority="27">
      <formula>H16 &lt;&gt;#REF!</formula>
    </cfRule>
  </conditionalFormatting>
  <conditionalFormatting sqref="H22:AA23">
    <cfRule type="expression" dxfId="3" priority="18">
      <formula>H22 &lt;&gt;#REF!</formula>
    </cfRule>
  </conditionalFormatting>
  <conditionalFormatting sqref="H1:AB1">
    <cfRule type="expression" dxfId="2" priority="37">
      <formula>H1 &lt;&gt;#REF!</formula>
    </cfRule>
  </conditionalFormatting>
  <conditionalFormatting sqref="H5:AY6">
    <cfRule type="expression" dxfId="1" priority="53">
      <formula>H5 &lt;&gt;#REF!</formula>
    </cfRule>
  </conditionalFormatting>
  <conditionalFormatting sqref="H18:AY19 J20:AY20 H20:H21">
    <cfRule type="expression" dxfId="0" priority="56">
      <formula>H18 &lt;&gt;#REF!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Rooijen, Maike van</dc:creator>
  <cp:lastModifiedBy>Rooijen, Maike van</cp:lastModifiedBy>
  <dcterms:created xsi:type="dcterms:W3CDTF">2015-06-05T18:17:20Z</dcterms:created>
  <dcterms:modified xsi:type="dcterms:W3CDTF">2025-08-15T09:55:44Z</dcterms:modified>
</cp:coreProperties>
</file>