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12" windowWidth="19416" windowHeight="9288" activeTab="1"/>
  </bookViews>
  <sheets>
    <sheet name="Summary" sheetId="8" r:id="rId1"/>
    <sheet name="Consolidated" sheetId="1" r:id="rId2"/>
    <sheet name="All other regions - interim" sheetId="5" r:id="rId3"/>
  </sheets>
  <externalReferences>
    <externalReference r:id="rId4"/>
  </externalReferences>
  <definedNames>
    <definedName name="CPT_list2" localSheetId="2">INDEX(#REF!,1,'[1]HO and PTA'!Col_Num2) : INDEX(#REF!, COUNTA('[1]HO and PTA'!Entire_col2), '[1]HO and PTA'!Col_Num2)</definedName>
    <definedName name="CPT_list2" localSheetId="1">INDEX(#REF!,1,'[1]HO and PTA'!Col_Num2) : INDEX(#REF!, COUNTA('[1]HO and PTA'!Entire_col2), '[1]HO and PTA'!Col_Num2)</definedName>
    <definedName name="Finance_List2" localSheetId="2">INDEX(#REF!,1,'[1]HO and PTA'!Col_Num) : INDEX(#REF!, COUNTA('[1]HO and PTA'!Entire_Col), '[1]HO and PTA'!Col_Num)</definedName>
    <definedName name="Finance_List2" localSheetId="1">INDEX(#REF!,1,'[1]HO and PTA'!Col_Num) : INDEX(#REF!, COUNTA('[1]HO and PTA'!Entire_Col), '[1]HO and PTA'!Col_Num)</definedName>
    <definedName name="Statement_List" localSheetId="2">#REF!</definedName>
    <definedName name="Statement_List" localSheetId="1">#REF!</definedName>
  </definedNames>
  <calcPr calcId="145621"/>
  <pivotCaches>
    <pivotCache cacheId="0" r:id="rId5"/>
  </pivotCaches>
</workbook>
</file>

<file path=xl/calcChain.xml><?xml version="1.0" encoding="utf-8"?>
<calcChain xmlns="http://schemas.openxmlformats.org/spreadsheetml/2006/main">
  <c r="G32" i="1" l="1"/>
  <c r="I32" i="1" s="1"/>
  <c r="G31" i="1"/>
  <c r="J31" i="1" s="1"/>
</calcChain>
</file>

<file path=xl/sharedStrings.xml><?xml version="1.0" encoding="utf-8"?>
<sst xmlns="http://schemas.openxmlformats.org/spreadsheetml/2006/main" count="1303" uniqueCount="269">
  <si>
    <t>Coff number</t>
  </si>
  <si>
    <t>Issue in CoFF</t>
  </si>
  <si>
    <t>Region</t>
  </si>
  <si>
    <t>Financial statement</t>
  </si>
  <si>
    <t>Financial statement line item</t>
  </si>
  <si>
    <t>Breakdown of item</t>
  </si>
  <si>
    <t>Actual error noted</t>
  </si>
  <si>
    <t>Financial period</t>
  </si>
  <si>
    <t>Disagreement error (Overstatement)</t>
  </si>
  <si>
    <t>Disagreement error (Understatement)</t>
  </si>
  <si>
    <t>Limitation error (Overstatement)</t>
  </si>
  <si>
    <t>Limitation error (Understatement)</t>
  </si>
  <si>
    <t>Non quantifiable limitation noted</t>
  </si>
  <si>
    <t>Column1</t>
  </si>
  <si>
    <t>Completeness of irregular expenditure</t>
  </si>
  <si>
    <t>Head Office</t>
  </si>
  <si>
    <t>Disclosure note</t>
  </si>
  <si>
    <t>Irregular expenditure</t>
  </si>
  <si>
    <t>Statement of Financial Position</t>
  </si>
  <si>
    <t>Property plant and equipment</t>
  </si>
  <si>
    <t>Immovable assets</t>
  </si>
  <si>
    <t>2015/16</t>
  </si>
  <si>
    <t>Inappropriate audit evidence</t>
  </si>
  <si>
    <t>Commitment (understatement)</t>
  </si>
  <si>
    <t>Capital commitments</t>
  </si>
  <si>
    <t>Leases - duplicate property (expenditure effect)</t>
  </si>
  <si>
    <t>Statement of Financial Performance</t>
  </si>
  <si>
    <t xml:space="preserve">Expenditure - Operating leases </t>
  </si>
  <si>
    <t>Operating leases</t>
  </si>
  <si>
    <t>Leases - duplicate property (revenue effect)</t>
  </si>
  <si>
    <t>Revenue from exchange transactions</t>
  </si>
  <si>
    <t>Accommodation charges: leasehold intergovernmental</t>
  </si>
  <si>
    <t>Leases - duplicate property (accrued expenses effect)</t>
  </si>
  <si>
    <t>Payables from exchange transactions</t>
  </si>
  <si>
    <t>Accrued expenses - Leases</t>
  </si>
  <si>
    <t>Leases - duplicate property (operating lease asset effect)</t>
  </si>
  <si>
    <t>Operating lease</t>
  </si>
  <si>
    <t>Operating lease asset</t>
  </si>
  <si>
    <t>Leases - duplicate property (operating lease liability effect)</t>
  </si>
  <si>
    <t>Operating lease liability</t>
  </si>
  <si>
    <t>Leases - duplicate property (operating lease commitment effect)</t>
  </si>
  <si>
    <t>Operating lease commitment</t>
  </si>
  <si>
    <t>Operating lease commitment (less than 1 year)</t>
  </si>
  <si>
    <t>Operating lease commitment (1 to 5 years)</t>
  </si>
  <si>
    <t xml:space="preserve">Lease - revenue and expenditure </t>
  </si>
  <si>
    <t xml:space="preserve">Lease - underpayment / underclaim </t>
  </si>
  <si>
    <t>Receivables from exchange transactions</t>
  </si>
  <si>
    <t>Revenue accrual</t>
  </si>
  <si>
    <t>Prepayments</t>
  </si>
  <si>
    <t>Over claimed leases</t>
  </si>
  <si>
    <t>CAATs results for provincial and Deeds</t>
  </si>
  <si>
    <t>Not quantifiable</t>
  </si>
  <si>
    <t>Yes</t>
  </si>
  <si>
    <t>Deemed cost and acquisition cost incorrectly assigned to assets</t>
  </si>
  <si>
    <t>2014/15</t>
  </si>
  <si>
    <t>Fair presentation and disclosure in the Annual Financial Statements</t>
  </si>
  <si>
    <t>Differences between the financial statements and the supporting schedules</t>
  </si>
  <si>
    <t>Lease commitment not included in AFS</t>
  </si>
  <si>
    <t>Reconciliation between PMIS and SAGE payments of property rates and taxes and the immovable assets register</t>
  </si>
  <si>
    <t>Should we still have a separate AUC disclosure note? But, the WIP are actually accounted for under Assets under construction? Check GRAP disclosure to determine if Work in progress should  be added to each separate asset line item?</t>
  </si>
  <si>
    <t>Useful lives incorrectly assigned to assets</t>
  </si>
  <si>
    <t>Contingent liabilities disclosures in 2 years incorrect</t>
  </si>
  <si>
    <t>Contingent liabilties</t>
  </si>
  <si>
    <t>Municipal services and property rates</t>
  </si>
  <si>
    <t>Reconciliation between WCS and SAGE payments for accrual assets</t>
  </si>
  <si>
    <t>WCS projects capitalised during the transitional provisions of Directive two on buildings and improvements</t>
  </si>
  <si>
    <t>Application of Deemed cost and transitional provisions of Directive two to the Immovable assets</t>
  </si>
  <si>
    <t>Payments made in excess of amount required per lease contract</t>
  </si>
  <si>
    <t>Fruitless and wasteful expenditure</t>
  </si>
  <si>
    <t>24A</t>
  </si>
  <si>
    <t>Current year: Expenditure understated</t>
  </si>
  <si>
    <t>Pretoria</t>
  </si>
  <si>
    <t xml:space="preserve">Expenditure </t>
  </si>
  <si>
    <t>Property Maintenance</t>
  </si>
  <si>
    <t>Accrued expenses - Maintenance</t>
  </si>
  <si>
    <t xml:space="preserve">Irregular expenditure : understated </t>
  </si>
  <si>
    <t>28A</t>
  </si>
  <si>
    <t xml:space="preserve">Proof of services rendered for WCS Accruals not submitted for audit purposes </t>
  </si>
  <si>
    <t>29A</t>
  </si>
  <si>
    <t xml:space="preserve">Payment advices for Accrual assets not submitted for audit purposes </t>
  </si>
  <si>
    <t>32A</t>
  </si>
  <si>
    <t>Invoices before year end not included on the accrual listing</t>
  </si>
  <si>
    <t>33A</t>
  </si>
  <si>
    <t>Overstatement of accruals</t>
  </si>
  <si>
    <t>39A</t>
  </si>
  <si>
    <t>Accruals raised from quotations received after year-end with no invoices received</t>
  </si>
  <si>
    <t>40A</t>
  </si>
  <si>
    <t>Expense paid but included in accruals listing.</t>
  </si>
  <si>
    <t>41A</t>
  </si>
  <si>
    <t>Invalid accrual raised and included in accruals listing</t>
  </si>
  <si>
    <t>10D</t>
  </si>
  <si>
    <t>Expenditure not included in accruals listing (expenditure effect)</t>
  </si>
  <si>
    <t>Durban</t>
  </si>
  <si>
    <t>Expenditure</t>
  </si>
  <si>
    <t>Expenditure not included in accruals listing (accrual effect)</t>
  </si>
  <si>
    <t>Accrued expenses - maintenance</t>
  </si>
  <si>
    <t>11D</t>
  </si>
  <si>
    <t>Conitngent asset: retentions overstatement</t>
  </si>
  <si>
    <t>Contingent assets</t>
  </si>
  <si>
    <t>Retentions</t>
  </si>
  <si>
    <t>Contract Guarantee</t>
  </si>
  <si>
    <t>12D</t>
  </si>
  <si>
    <t>Understatement of Capital Commitments</t>
  </si>
  <si>
    <t>13D</t>
  </si>
  <si>
    <t>Completed project included in deferred revenue</t>
  </si>
  <si>
    <t>Deferred revenue</t>
  </si>
  <si>
    <t>Accommodation charges: freehold intergovernmental</t>
  </si>
  <si>
    <t>14D</t>
  </si>
  <si>
    <t>Maintenance contract included as capital commitment</t>
  </si>
  <si>
    <t>16D</t>
  </si>
  <si>
    <t>Services rendered during the year and paid before year end</t>
  </si>
  <si>
    <t>Accrued expenses - Municipal services</t>
  </si>
  <si>
    <t>Accrued expenses - Assets</t>
  </si>
  <si>
    <t>17D</t>
  </si>
  <si>
    <t>Deviation from obtaining quotations unjustifiable</t>
  </si>
  <si>
    <t>Irregular Expenditure</t>
  </si>
  <si>
    <t>18D</t>
  </si>
  <si>
    <t>Accrual amounts not recorded on the schedule supporting the financials</t>
  </si>
  <si>
    <t>19D</t>
  </si>
  <si>
    <t xml:space="preserve">Procurement: Interest – other </t>
  </si>
  <si>
    <t>20D</t>
  </si>
  <si>
    <t>Accruals amounts not recorded on the schedule supporting the Financials</t>
  </si>
  <si>
    <t>Rates and taxes</t>
  </si>
  <si>
    <t>Accrued expenses - Property Rates</t>
  </si>
  <si>
    <t>11TB</t>
  </si>
  <si>
    <t>Retention amount incorrectly calculated: Difference between the schedule (system) and the supporting documents</t>
  </si>
  <si>
    <t>Bloemfontein</t>
  </si>
  <si>
    <t>Retention liability</t>
  </si>
  <si>
    <t>6TU</t>
  </si>
  <si>
    <t>Cancelled contracts that are disclosed as commitments</t>
  </si>
  <si>
    <t>Mthatha</t>
  </si>
  <si>
    <t>9TU</t>
  </si>
  <si>
    <t>Retention amount incorrectly disclosed - Contract terminated</t>
  </si>
  <si>
    <t>10TU</t>
  </si>
  <si>
    <t>Expenditure incurred in the current year not accrued for.</t>
  </si>
  <si>
    <t>Accrued expenses - Other accruals</t>
  </si>
  <si>
    <t>12TU</t>
  </si>
  <si>
    <t>Services rendered in 2011 and 2012, no accrual raised in current or prior period</t>
  </si>
  <si>
    <t>Accumulated Surplus</t>
  </si>
  <si>
    <t>9CT</t>
  </si>
  <si>
    <t>Expenditure incurred in the current year not accrued for</t>
  </si>
  <si>
    <t>Cape Town</t>
  </si>
  <si>
    <t>Municipal Service expense</t>
  </si>
  <si>
    <t>Accrued expenses - Schedule Maintenance</t>
  </si>
  <si>
    <t>10CT</t>
  </si>
  <si>
    <t>Servives rendered before year end, not on accruals listing</t>
  </si>
  <si>
    <t>Property Rates</t>
  </si>
  <si>
    <t>11CT</t>
  </si>
  <si>
    <t>Accruals estimate not corrected</t>
  </si>
  <si>
    <t>12CT</t>
  </si>
  <si>
    <t>Accrual amounts as per the  accrual listing does not agree with the supporting documentation</t>
  </si>
  <si>
    <t>Contractor authorization as per the commitments schedule does not agree to supporting documents</t>
  </si>
  <si>
    <t>18CT</t>
  </si>
  <si>
    <t>Expenditure incorrectly recorded or omitted from the accrual listing</t>
  </si>
  <si>
    <t>Property, plant and Equipment</t>
  </si>
  <si>
    <t>19CT</t>
  </si>
  <si>
    <t>Completeness of WCS Projects: Not included in J111 (Assets under Construction)</t>
  </si>
  <si>
    <t>20CT</t>
  </si>
  <si>
    <t>Information requested could not be provided (Assets under contruction)</t>
  </si>
  <si>
    <t>22CT/23CT</t>
  </si>
  <si>
    <t>Procurement : Interest in State - Supplier did not declare interest / Competitive bidding process not followed</t>
  </si>
  <si>
    <t>24CT</t>
  </si>
  <si>
    <t>Deferred Revenue: Misstatement between the expenditure as per the schedule and the information from the system</t>
  </si>
  <si>
    <t>3TN</t>
  </si>
  <si>
    <t xml:space="preserve">Expenditure items could not be traced to the general ledger </t>
  </si>
  <si>
    <t>Nelspruit</t>
  </si>
  <si>
    <t>5TN</t>
  </si>
  <si>
    <t>Payables from exchange transactions: Valuation of accruals incorrectly accounted for</t>
  </si>
  <si>
    <t>11TN</t>
  </si>
  <si>
    <t>Expenditure: Incorrect classification of expenditure</t>
  </si>
  <si>
    <t>Assets</t>
  </si>
  <si>
    <t xml:space="preserve">Assets  </t>
  </si>
  <si>
    <t>Rates and taxes recorded in the incorrect period (Comparative)</t>
  </si>
  <si>
    <t>Polokwane</t>
  </si>
  <si>
    <t>Interest – family and others: Bidders did not declare that they have partners in service of the state</t>
  </si>
  <si>
    <t>Property maintenance: Capital expenditure is incorrectly recorded as property maintenance expenditure</t>
  </si>
  <si>
    <t>Depreciation</t>
  </si>
  <si>
    <t>Completed PPE: Completed capital projects are not capitalised at the correct amount.</t>
  </si>
  <si>
    <t>Completed Assets</t>
  </si>
  <si>
    <t>5TJ</t>
  </si>
  <si>
    <t>Capital commitment should be removed from the commitment schedule, as the contract was terminated</t>
  </si>
  <si>
    <t>Johannesburg</t>
  </si>
  <si>
    <t>6TJ</t>
  </si>
  <si>
    <t>Incorrect calculation of accrual</t>
  </si>
  <si>
    <t>Property rates</t>
  </si>
  <si>
    <t>7TJ</t>
  </si>
  <si>
    <t>Incorrectly classified the balance released to contractor as a contingent asset retention</t>
  </si>
  <si>
    <t>8TJ</t>
  </si>
  <si>
    <t>Incorrectly classified the transactions as a prepayment</t>
  </si>
  <si>
    <t>Prepaid Expenses</t>
  </si>
  <si>
    <t>Cleaning and gardening</t>
  </si>
  <si>
    <t>11TJ</t>
  </si>
  <si>
    <t>Work in progress assets were disclosed as complete assets</t>
  </si>
  <si>
    <t>Work in progress</t>
  </si>
  <si>
    <t>Accumulated Depreciation</t>
  </si>
  <si>
    <t>COFF 14</t>
  </si>
  <si>
    <t>Amount deducted as per the payment advice does not agree with the amount as per auditors calculations</t>
  </si>
  <si>
    <t>Mmabatho</t>
  </si>
  <si>
    <t>COFF 17</t>
  </si>
  <si>
    <t>Sample of payments, made after year end which are not included in the accrual list</t>
  </si>
  <si>
    <t>Accrued expenses - Cleaning and gardening</t>
  </si>
  <si>
    <t>COFF 11</t>
  </si>
  <si>
    <t>Rates and Taxes: Amount not included on accrual list</t>
  </si>
  <si>
    <t>COFF 2</t>
  </si>
  <si>
    <t>Tangible assets: Assets not physically verified</t>
  </si>
  <si>
    <t>Movable Assets</t>
  </si>
  <si>
    <t>COFF 3</t>
  </si>
  <si>
    <t>Expenditure: Amount in the invoice does not agree to amount in the GL</t>
  </si>
  <si>
    <t>2E</t>
  </si>
  <si>
    <t>Completed assets included under incomplete projects</t>
  </si>
  <si>
    <t>Port Elizabeth</t>
  </si>
  <si>
    <t>4E</t>
  </si>
  <si>
    <t>Row Labels</t>
  </si>
  <si>
    <t>Grand Total</t>
  </si>
  <si>
    <t>Sum of Disagreement error (Overstatement)</t>
  </si>
  <si>
    <t>Sum of Disagreement error (Understatement)</t>
  </si>
  <si>
    <t>Sum of Limitation error (Overstatement)</t>
  </si>
  <si>
    <t>Sum of Limitation error (Understatement)</t>
  </si>
  <si>
    <t>COFF 3 (PMTE)</t>
  </si>
  <si>
    <t>goods for greater than R500 000 not obtained via open procedure</t>
  </si>
  <si>
    <t>Cape town</t>
  </si>
  <si>
    <t>disclosure</t>
  </si>
  <si>
    <t>No</t>
  </si>
  <si>
    <t>COFF 5 (PMTE)</t>
  </si>
  <si>
    <t>Incorrect CIDB grading and Functionality criteria inconsitently applied</t>
  </si>
  <si>
    <t>COFF 8 (PMTE)</t>
  </si>
  <si>
    <t>Accrual not included in restatement</t>
  </si>
  <si>
    <t>Balance sheet</t>
  </si>
  <si>
    <t>Accruals (payables)</t>
  </si>
  <si>
    <t>Accrual assets</t>
  </si>
  <si>
    <t>COFF 11 (PMTE)</t>
  </si>
  <si>
    <t>3 quotaions not obtained</t>
  </si>
  <si>
    <t>COFF 4 (PMTE)</t>
  </si>
  <si>
    <t>Procurement:Consultants appointed on the roster system,competitive bidding process not followed.</t>
  </si>
  <si>
    <t>BLM</t>
  </si>
  <si>
    <t>Disclosure Note</t>
  </si>
  <si>
    <t>Incurred During the year</t>
  </si>
  <si>
    <t>COFF 6 (PMTE)</t>
  </si>
  <si>
    <t>Contract Management: Retention amount incorrectly calculated.</t>
  </si>
  <si>
    <t>Liability</t>
  </si>
  <si>
    <t>COFF 1 (PMTE)</t>
  </si>
  <si>
    <t>Incorrect calculation of accruals - Municipal service accrual restatement</t>
  </si>
  <si>
    <t>Jhb</t>
  </si>
  <si>
    <t>Accruals</t>
  </si>
  <si>
    <t>Incorrect calculation of accruals - Interim accruals current year</t>
  </si>
  <si>
    <t>COFF 2 (PMTE)</t>
  </si>
  <si>
    <t>Municipal service accruals were calculated using the same billing date</t>
  </si>
  <si>
    <t>Accruals estimated amount were not corrected after year end</t>
  </si>
  <si>
    <t>Invoices are not paid within 30 days of the receipt of the invoice</t>
  </si>
  <si>
    <t>Tangible assets</t>
  </si>
  <si>
    <t>Tangible movable asset</t>
  </si>
  <si>
    <t>Disclosure notes</t>
  </si>
  <si>
    <t>Operating expenses</t>
  </si>
  <si>
    <t>COFF 1 (DPW)</t>
  </si>
  <si>
    <t>Exempted Micro-Enterprises (EMEs)</t>
  </si>
  <si>
    <t>Disclosure</t>
  </si>
  <si>
    <t>COFF 2 (DPW)</t>
  </si>
  <si>
    <t>Quotations R30 000 – R500 000 tax clearance certificate</t>
  </si>
  <si>
    <t>Prior Year</t>
  </si>
  <si>
    <t>Electricity is not accounted for as accruals (Comparative)</t>
  </si>
  <si>
    <t xml:space="preserve">No </t>
  </si>
  <si>
    <t>Operating expenditure</t>
  </si>
  <si>
    <t>Differences between the building indices calculation of average vacant land ratios and auditor’s calculations</t>
  </si>
  <si>
    <t xml:space="preserve">Lease - overerpayment / overclaim </t>
  </si>
  <si>
    <t>44A</t>
  </si>
  <si>
    <t>Commitments overstated: Cancelled contracts that are disclosed as commitments</t>
  </si>
  <si>
    <t>Property reports from Lightstone</t>
  </si>
  <si>
    <t>Sundry operating expenses</t>
  </si>
  <si>
    <t>Management has agreed to correct the differences identified these amounts will remain in the schedule of uncorrected misstatements until such time the financial statements are submitted to confirm the corrections.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</si>
</sst>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7" x14ac:knownFonts="1">
    <font>
      <sz val="11"/>
      <color theme="1"/>
      <name val="Calibri"/>
      <family val="2"/>
      <scheme val="minor"/>
    </font>
    <font>
      <sz val="11"/>
      <color theme="1"/>
      <name val="Calibri"/>
      <family val="2"/>
      <scheme val="minor"/>
    </font>
    <font>
      <sz val="8"/>
      <color theme="1"/>
      <name val="Arial"/>
      <family val="2"/>
    </font>
    <font>
      <sz val="8"/>
      <color rgb="FF000000"/>
      <name val="Arial"/>
      <family val="2"/>
    </font>
    <font>
      <sz val="8"/>
      <name val="Arial"/>
      <family val="2"/>
    </font>
    <font>
      <sz val="8"/>
      <color rgb="FFFF0000"/>
      <name val="Arial"/>
      <family val="2"/>
    </font>
    <font>
      <sz val="8"/>
      <color theme="1"/>
      <name val="Arial"/>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5">
    <xf numFmtId="0" fontId="0" fillId="0" borderId="0"/>
    <xf numFmtId="164" fontId="1" fillId="0" borderId="0" applyFont="0" applyFill="0" applyBorder="0" applyAlignment="0" applyProtection="0"/>
    <xf numFmtId="164" fontId="2" fillId="0" borderId="0" applyFont="0" applyFill="0" applyBorder="0" applyAlignment="0" applyProtection="0"/>
    <xf numFmtId="0" fontId="2" fillId="0" borderId="0"/>
    <xf numFmtId="0" fontId="2" fillId="0" borderId="0"/>
  </cellStyleXfs>
  <cellXfs count="68">
    <xf numFmtId="0" fontId="0" fillId="0" borderId="0" xfId="0"/>
    <xf numFmtId="0" fontId="2" fillId="0" borderId="0" xfId="0" applyFont="1" applyAlignment="1">
      <alignment vertical="top" wrapText="1"/>
    </xf>
    <xf numFmtId="0" fontId="2" fillId="0" borderId="0" xfId="0" applyFont="1" applyAlignment="1">
      <alignment vertical="top"/>
    </xf>
    <xf numFmtId="0" fontId="2" fillId="0" borderId="0" xfId="0" applyFont="1" applyAlignment="1">
      <alignment horizontal="right" vertical="top"/>
    </xf>
    <xf numFmtId="164" fontId="2" fillId="0" borderId="0" xfId="1" applyFont="1" applyAlignment="1">
      <alignment vertical="top"/>
    </xf>
    <xf numFmtId="0" fontId="2" fillId="0" borderId="0" xfId="0" applyFont="1" applyAlignment="1">
      <alignment horizontal="center" vertical="top"/>
    </xf>
    <xf numFmtId="164" fontId="2" fillId="0" borderId="0" xfId="1" applyFont="1" applyAlignment="1">
      <alignment vertical="top" wrapText="1"/>
    </xf>
    <xf numFmtId="164" fontId="2" fillId="0" borderId="0" xfId="1" applyFont="1" applyAlignment="1">
      <alignment horizontal="left" vertical="top"/>
    </xf>
    <xf numFmtId="0" fontId="2" fillId="0" borderId="0" xfId="0" applyFont="1" applyAlignment="1">
      <alignment wrapText="1"/>
    </xf>
    <xf numFmtId="4" fontId="2" fillId="0" borderId="0" xfId="0" applyNumberFormat="1" applyFont="1" applyAlignment="1">
      <alignment vertical="top" wrapText="1"/>
    </xf>
    <xf numFmtId="4" fontId="3" fillId="0" borderId="0" xfId="0" applyNumberFormat="1" applyFont="1"/>
    <xf numFmtId="0" fontId="2" fillId="0" borderId="0" xfId="0" applyFont="1"/>
    <xf numFmtId="164" fontId="2" fillId="0" borderId="0" xfId="1" applyFont="1"/>
    <xf numFmtId="0" fontId="2" fillId="0" borderId="0" xfId="0" applyFont="1" applyAlignment="1">
      <alignment horizontal="center"/>
    </xf>
    <xf numFmtId="164" fontId="3" fillId="0" borderId="0" xfId="1" applyFont="1"/>
    <xf numFmtId="0" fontId="4" fillId="0" borderId="0" xfId="0" applyFont="1" applyAlignment="1">
      <alignment wrapText="1"/>
    </xf>
    <xf numFmtId="0" fontId="4" fillId="0" borderId="0" xfId="0" applyFont="1"/>
    <xf numFmtId="164" fontId="4" fillId="0" borderId="0" xfId="1" applyFont="1"/>
    <xf numFmtId="0" fontId="4" fillId="0" borderId="0" xfId="0" applyFont="1" applyAlignment="1">
      <alignment horizontal="center"/>
    </xf>
    <xf numFmtId="164" fontId="5" fillId="0" borderId="0" xfId="1" applyFont="1"/>
    <xf numFmtId="0" fontId="5" fillId="0" borderId="0" xfId="0" applyFont="1"/>
    <xf numFmtId="0" fontId="2" fillId="0" borderId="0" xfId="0" applyFont="1" applyAlignment="1">
      <alignment horizontal="right"/>
    </xf>
    <xf numFmtId="164" fontId="2" fillId="0" borderId="0" xfId="1" applyFont="1" applyAlignment="1">
      <alignment horizontal="right"/>
    </xf>
    <xf numFmtId="164" fontId="2" fillId="0" borderId="0" xfId="1" applyFont="1" applyAlignment="1">
      <alignment horizontal="center" wrapText="1"/>
    </xf>
    <xf numFmtId="0" fontId="4" fillId="0" borderId="0" xfId="0" applyFont="1" applyAlignment="1">
      <alignment horizontal="right"/>
    </xf>
    <xf numFmtId="0" fontId="2" fillId="0" borderId="0" xfId="0" applyFont="1" applyFill="1" applyAlignment="1">
      <alignment horizontal="right"/>
    </xf>
    <xf numFmtId="0" fontId="2" fillId="0" borderId="0" xfId="0" applyFont="1" applyFill="1" applyAlignment="1">
      <alignment wrapText="1"/>
    </xf>
    <xf numFmtId="0" fontId="0" fillId="0" borderId="0" xfId="0" applyAlignment="1">
      <alignment vertical="top"/>
    </xf>
    <xf numFmtId="0" fontId="2" fillId="0" borderId="0" xfId="0" applyFont="1" applyAlignment="1">
      <alignment horizontal="right" wrapText="1"/>
    </xf>
    <xf numFmtId="0" fontId="4" fillId="0" borderId="0" xfId="0" applyFont="1" applyAlignment="1">
      <alignment horizontal="right" wrapText="1"/>
    </xf>
    <xf numFmtId="0" fontId="2" fillId="0" borderId="0" xfId="0" applyFont="1" applyAlignment="1">
      <alignment horizontal="left"/>
    </xf>
    <xf numFmtId="14" fontId="2" fillId="0" borderId="0" xfId="0" applyNumberFormat="1" applyFont="1" applyAlignment="1">
      <alignment horizontal="center"/>
    </xf>
    <xf numFmtId="0" fontId="6" fillId="0" borderId="0" xfId="0" applyFont="1" applyAlignment="1">
      <alignment horizontal="right" vertical="top"/>
    </xf>
    <xf numFmtId="0" fontId="6" fillId="0" borderId="0" xfId="0" applyFont="1" applyAlignment="1">
      <alignment vertical="top" wrapText="1"/>
    </xf>
    <xf numFmtId="0" fontId="6" fillId="0" borderId="0" xfId="0" applyFont="1" applyAlignment="1">
      <alignment vertical="top"/>
    </xf>
    <xf numFmtId="164" fontId="6" fillId="0" borderId="0" xfId="1" applyFont="1" applyAlignment="1">
      <alignment vertical="top"/>
    </xf>
    <xf numFmtId="0" fontId="6" fillId="0" borderId="0" xfId="0" applyFont="1" applyAlignment="1">
      <alignment horizontal="center" vertical="top"/>
    </xf>
    <xf numFmtId="0" fontId="2" fillId="0" borderId="0" xfId="0" applyFont="1" applyFill="1"/>
    <xf numFmtId="164" fontId="2" fillId="0" borderId="0" xfId="1" applyFont="1" applyFill="1"/>
    <xf numFmtId="0" fontId="2" fillId="0" borderId="0" xfId="0" applyFont="1" applyFill="1" applyAlignment="1">
      <alignment horizontal="center"/>
    </xf>
    <xf numFmtId="164" fontId="3" fillId="0" borderId="0" xfId="1" applyFont="1" applyFill="1"/>
    <xf numFmtId="0" fontId="2" fillId="0" borderId="0" xfId="0" applyFont="1" applyFill="1" applyAlignment="1">
      <alignment horizontal="right" vertical="top"/>
    </xf>
    <xf numFmtId="0" fontId="2" fillId="0" borderId="0" xfId="0" applyFont="1" applyFill="1" applyAlignment="1">
      <alignment horizontal="left" vertical="top"/>
    </xf>
    <xf numFmtId="0" fontId="2" fillId="0" borderId="0" xfId="0" applyFont="1" applyFill="1" applyAlignment="1">
      <alignment horizontal="left" vertical="top" wrapText="1"/>
    </xf>
    <xf numFmtId="164" fontId="2" fillId="0" borderId="0" xfId="1" applyFont="1" applyFill="1" applyAlignment="1">
      <alignment horizontal="left" vertical="top"/>
    </xf>
    <xf numFmtId="0" fontId="2" fillId="0" borderId="0" xfId="0" applyFont="1" applyFill="1" applyAlignment="1">
      <alignment vertical="top" wrapText="1"/>
    </xf>
    <xf numFmtId="0" fontId="2" fillId="0" borderId="0" xfId="0" applyFont="1" applyFill="1" applyAlignment="1">
      <alignment vertical="top"/>
    </xf>
    <xf numFmtId="164" fontId="2" fillId="0" borderId="0" xfId="1" applyFont="1" applyFill="1" applyAlignment="1">
      <alignment vertical="top"/>
    </xf>
    <xf numFmtId="0" fontId="2" fillId="0" borderId="0" xfId="0" applyFont="1" applyFill="1" applyAlignment="1">
      <alignment horizontal="center" vertical="top"/>
    </xf>
    <xf numFmtId="0" fontId="0" fillId="0" borderId="0" xfId="0" applyFill="1"/>
    <xf numFmtId="0" fontId="2" fillId="0" borderId="0" xfId="0" applyFont="1" applyFill="1" applyAlignment="1">
      <alignment horizontal="right" wrapText="1"/>
    </xf>
    <xf numFmtId="0" fontId="4" fillId="0" borderId="0" xfId="0" applyFont="1" applyFill="1" applyAlignment="1">
      <alignment horizontal="right" wrapText="1"/>
    </xf>
    <xf numFmtId="0" fontId="4" fillId="0" borderId="0" xfId="0" applyFont="1" applyFill="1" applyAlignment="1">
      <alignment wrapText="1"/>
    </xf>
    <xf numFmtId="0" fontId="4" fillId="0" borderId="0" xfId="0" applyFont="1" applyFill="1"/>
    <xf numFmtId="164" fontId="4" fillId="0" borderId="0" xfId="1" applyFont="1" applyFill="1"/>
    <xf numFmtId="0" fontId="4" fillId="0" borderId="0" xfId="0" applyFont="1" applyFill="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wrapText="1"/>
    </xf>
    <xf numFmtId="165" fontId="0" fillId="0" borderId="0" xfId="0" applyNumberFormat="1"/>
    <xf numFmtId="0" fontId="2" fillId="2" borderId="0" xfId="0" applyFont="1" applyFill="1" applyAlignment="1">
      <alignment horizontal="right" vertical="top"/>
    </xf>
    <xf numFmtId="0" fontId="2" fillId="2" borderId="0" xfId="0" applyFont="1" applyFill="1" applyAlignment="1">
      <alignment vertical="top" wrapText="1"/>
    </xf>
    <xf numFmtId="0" fontId="2" fillId="2" borderId="0" xfId="0" applyFont="1" applyFill="1" applyAlignment="1">
      <alignment vertical="top"/>
    </xf>
    <xf numFmtId="164" fontId="2" fillId="2" borderId="0" xfId="1" applyFont="1" applyFill="1" applyAlignment="1">
      <alignment vertical="top"/>
    </xf>
    <xf numFmtId="0" fontId="2" fillId="2" borderId="0" xfId="0" applyFont="1" applyFill="1" applyAlignment="1">
      <alignment horizontal="center" vertical="top"/>
    </xf>
    <xf numFmtId="0" fontId="6" fillId="2" borderId="0" xfId="0" applyFont="1" applyFill="1" applyAlignment="1">
      <alignment vertical="top" wrapText="1"/>
    </xf>
  </cellXfs>
  <cellStyles count="5">
    <cellStyle name="Comma" xfId="1" builtinId="3"/>
    <cellStyle name="Comma 2" xfId="2"/>
    <cellStyle name="Normal" xfId="0" builtinId="0"/>
    <cellStyle name="Normal 3" xfId="3"/>
    <cellStyle name="Normal 8" xfId="4"/>
  </cellStyles>
  <dxfs count="33">
    <dxf>
      <font>
        <b val="0"/>
        <i val="0"/>
        <strike val="0"/>
        <condense val="0"/>
        <extend val="0"/>
        <outline val="0"/>
        <shadow val="0"/>
        <u val="none"/>
        <vertAlign val="baseline"/>
        <sz val="8"/>
        <color theme="1"/>
        <name val="Arial"/>
        <scheme val="none"/>
      </font>
    </dxf>
    <dxf>
      <font>
        <b val="0"/>
        <i val="0"/>
        <strike val="0"/>
        <condense val="0"/>
        <extend val="0"/>
        <outline val="0"/>
        <shadow val="0"/>
        <u val="none"/>
        <vertAlign val="baseline"/>
        <sz val="8"/>
        <color theme="1"/>
        <name val="Arial"/>
        <scheme val="none"/>
      </font>
    </dxf>
    <dxf>
      <font>
        <b val="0"/>
        <i val="0"/>
        <strike val="0"/>
        <condense val="0"/>
        <extend val="0"/>
        <outline val="0"/>
        <shadow val="0"/>
        <u val="none"/>
        <vertAlign val="baseline"/>
        <sz val="8"/>
        <color theme="1"/>
        <name val="Arial"/>
        <scheme val="none"/>
      </font>
    </dxf>
    <dxf>
      <font>
        <b val="0"/>
        <i val="0"/>
        <strike val="0"/>
        <condense val="0"/>
        <extend val="0"/>
        <outline val="0"/>
        <shadow val="0"/>
        <u val="none"/>
        <vertAlign val="baseline"/>
        <sz val="8"/>
        <color theme="1"/>
        <name val="Arial"/>
        <scheme val="none"/>
      </font>
    </dxf>
    <dxf>
      <font>
        <b val="0"/>
        <i val="0"/>
        <strike val="0"/>
        <condense val="0"/>
        <extend val="0"/>
        <outline val="0"/>
        <shadow val="0"/>
        <u val="none"/>
        <vertAlign val="baseline"/>
        <sz val="8"/>
        <color theme="1"/>
        <name val="Arial"/>
        <scheme val="none"/>
      </font>
    </dxf>
    <dxf>
      <font>
        <b val="0"/>
        <i val="0"/>
        <strike val="0"/>
        <condense val="0"/>
        <extend val="0"/>
        <outline val="0"/>
        <shadow val="0"/>
        <u val="none"/>
        <vertAlign val="baseline"/>
        <sz val="8"/>
        <color theme="1"/>
        <name val="Arial"/>
        <scheme val="none"/>
      </font>
    </dxf>
    <dxf>
      <font>
        <b val="0"/>
        <i val="0"/>
        <strike val="0"/>
        <condense val="0"/>
        <extend val="0"/>
        <outline val="0"/>
        <shadow val="0"/>
        <u val="none"/>
        <vertAlign val="baseline"/>
        <sz val="8"/>
        <color theme="1"/>
        <name val="Arial"/>
        <scheme val="none"/>
      </font>
    </dxf>
    <dxf>
      <font>
        <b val="0"/>
        <i val="0"/>
        <strike val="0"/>
        <condense val="0"/>
        <extend val="0"/>
        <outline val="0"/>
        <shadow val="0"/>
        <u val="none"/>
        <vertAlign val="baseline"/>
        <sz val="8"/>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scheme val="none"/>
      </font>
    </dxf>
    <dxf>
      <font>
        <b val="0"/>
        <i val="0"/>
        <strike val="0"/>
        <condense val="0"/>
        <extend val="0"/>
        <outline val="0"/>
        <shadow val="0"/>
        <u val="none"/>
        <vertAlign val="baseline"/>
        <sz val="8"/>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8"/>
        <color rgb="FF000000"/>
        <name val="Arial"/>
        <scheme val="none"/>
      </font>
    </dxf>
    <dxf>
      <font>
        <b val="0"/>
        <i val="0"/>
        <strike val="0"/>
        <condense val="0"/>
        <extend val="0"/>
        <outline val="0"/>
        <shadow val="0"/>
        <u val="none"/>
        <vertAlign val="baseline"/>
        <sz val="8"/>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scheme val="none"/>
      </font>
      <alignment vertical="top" textRotation="0" indent="0" justifyLastLine="0" shrinkToFit="0" readingOrder="0"/>
    </dxf>
    <dxf>
      <font>
        <b val="0"/>
        <i val="0"/>
        <strike val="0"/>
        <condense val="0"/>
        <extend val="0"/>
        <outline val="0"/>
        <shadow val="0"/>
        <u val="none"/>
        <vertAlign val="baseline"/>
        <sz val="8"/>
        <color theme="1"/>
        <name val="Arial"/>
        <scheme val="none"/>
      </font>
      <alignment vertical="top" textRotation="0" indent="0" justifyLastLine="0" shrinkToFit="0" readingOrder="0"/>
    </dxf>
    <dxf>
      <font>
        <b val="0"/>
        <i val="0"/>
        <strike val="0"/>
        <condense val="0"/>
        <extend val="0"/>
        <outline val="0"/>
        <shadow val="0"/>
        <u val="none"/>
        <vertAlign val="baseline"/>
        <sz val="8"/>
        <color theme="1"/>
        <name val="Arial"/>
        <scheme val="none"/>
      </font>
      <alignment vertical="top" textRotation="0" indent="0" justifyLastLine="0" shrinkToFit="0" readingOrder="0"/>
    </dxf>
    <dxf>
      <font>
        <b val="0"/>
        <i val="0"/>
        <strike val="0"/>
        <condense val="0"/>
        <extend val="0"/>
        <outline val="0"/>
        <shadow val="0"/>
        <u val="none"/>
        <vertAlign val="baseline"/>
        <sz val="8"/>
        <color theme="1"/>
        <name val="Arial"/>
        <scheme val="none"/>
      </font>
      <alignment vertical="top" textRotation="0" indent="0" justifyLastLine="0" shrinkToFit="0" readingOrder="0"/>
    </dxf>
    <dxf>
      <font>
        <b val="0"/>
        <i val="0"/>
        <strike val="0"/>
        <condense val="0"/>
        <extend val="0"/>
        <outline val="0"/>
        <shadow val="0"/>
        <u val="none"/>
        <vertAlign val="baseline"/>
        <sz val="8"/>
        <color theme="1"/>
        <name val="Arial"/>
        <scheme val="none"/>
      </font>
      <alignment vertical="top" textRotation="0" indent="0" justifyLastLine="0" shrinkToFit="0" readingOrder="0"/>
    </dxf>
    <dxf>
      <font>
        <b val="0"/>
        <i val="0"/>
        <strike val="0"/>
        <condense val="0"/>
        <extend val="0"/>
        <outline val="0"/>
        <shadow val="0"/>
        <u val="none"/>
        <vertAlign val="baseline"/>
        <sz val="8"/>
        <color theme="1"/>
        <name val="Arial"/>
        <scheme val="none"/>
      </font>
      <alignment vertical="top" textRotation="0" indent="0" justifyLastLine="0" shrinkToFit="0" readingOrder="0"/>
    </dxf>
    <dxf>
      <font>
        <b val="0"/>
        <i val="0"/>
        <strike val="0"/>
        <condense val="0"/>
        <extend val="0"/>
        <outline val="0"/>
        <shadow val="0"/>
        <u val="none"/>
        <vertAlign val="baseline"/>
        <sz val="8"/>
        <color theme="1"/>
        <name val="Arial"/>
        <scheme val="none"/>
      </font>
      <alignment vertical="top" textRotation="0" indent="0" justifyLastLine="0" shrinkToFit="0" readingOrder="0"/>
    </dxf>
    <dxf>
      <font>
        <b val="0"/>
        <i val="0"/>
        <strike val="0"/>
        <condense val="0"/>
        <extend val="0"/>
        <outline val="0"/>
        <shadow val="0"/>
        <u val="none"/>
        <vertAlign val="baseline"/>
        <sz val="8"/>
        <color theme="1"/>
        <name val="Arial"/>
        <scheme val="none"/>
      </font>
      <alignment vertical="top" textRotation="0" indent="0" justifyLastLine="0" shrinkToFit="0" readingOrder="0"/>
    </dxf>
    <dxf>
      <font>
        <b val="0"/>
        <i val="0"/>
        <strike val="0"/>
        <condense val="0"/>
        <extend val="0"/>
        <outline val="0"/>
        <shadow val="0"/>
        <u val="none"/>
        <vertAlign val="baseline"/>
        <sz val="8"/>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scheme val="none"/>
      </font>
      <alignment vertical="top" textRotation="0" indent="0" justifyLastLine="0" shrinkToFit="0" readingOrder="0"/>
    </dxf>
    <dxf>
      <font>
        <b val="0"/>
        <i val="0"/>
        <strike val="0"/>
        <condense val="0"/>
        <extend val="0"/>
        <outline val="0"/>
        <shadow val="0"/>
        <u val="none"/>
        <vertAlign val="baseline"/>
        <sz val="8"/>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scheme val="none"/>
      </font>
      <alignment horizontal="right" vertical="top" textRotation="0" wrapText="0" indent="0" justifyLastLine="0" shrinkToFit="0" readingOrder="0"/>
    </dxf>
    <dxf>
      <font>
        <b val="0"/>
        <i val="0"/>
        <strike val="0"/>
        <condense val="0"/>
        <extend val="0"/>
        <outline val="0"/>
        <shadow val="0"/>
        <u val="none"/>
        <vertAlign val="baseline"/>
        <sz val="8"/>
        <color theme="1"/>
        <name val="Arial"/>
        <scheme val="none"/>
      </font>
      <alignment vertical="top" textRotation="0" indent="0" justifyLastLine="0" shrinkToFit="0" readingOrder="0"/>
    </dxf>
    <dxf>
      <font>
        <b val="0"/>
        <i val="0"/>
        <strike val="0"/>
        <condense val="0"/>
        <extend val="0"/>
        <outline val="0"/>
        <shadow val="0"/>
        <u val="none"/>
        <vertAlign val="baseline"/>
        <sz val="8"/>
        <color theme="1"/>
        <name val="Arial"/>
        <scheme val="none"/>
      </font>
      <alignment horizontal="general" vertical="top" textRotation="0" wrapText="1" indent="0" justifyLastLine="0" shrinkToFit="0" readingOrder="0"/>
    </dxf>
    <dxf>
      <numFmt numFmtId="165" formatCode="_(* #,##0_);_(* \(#,##0\);_(* &quot;-&quot;??_);_(@_)"/>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liH.AGSA/AppData/Local/Microsoft/Windows/Temporary%20Internet%20Files/Content.Outlook/WJNZP6MO/Consolidated%202015-16%20SUD%20Regions%20and%20HO%20-%2010%20July%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and PTA"/>
      <sheetName val="All other regions"/>
    </sheetNames>
    <definedNames>
      <definedName name="Col_Num" refersTo="#REF!" sheetId="0"/>
      <definedName name="Col_Num2" refersTo="#REF!" sheetId="0"/>
      <definedName name="Entire_Col" refersTo="#REF!" sheetId="0"/>
      <definedName name="Entire_col2" refersTo="#REF!" sheetId="0"/>
    </definedNames>
    <sheetDataSet>
      <sheetData sheetId="0" refreshError="1"/>
      <sheetData sheetId="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an Der berg,Danvon" refreshedDate="42601.611658449074" createdVersion="4" refreshedVersion="4" minRefreshableVersion="3" recordCount="143">
  <cacheSource type="worksheet">
    <worksheetSource name="Table2"/>
  </cacheSource>
  <cacheFields count="14">
    <cacheField name="Coff number" numFmtId="0">
      <sharedItems containsBlank="1" containsMixedTypes="1" containsNumber="1" containsInteger="1" minValue="5" maxValue="119"/>
    </cacheField>
    <cacheField name="Issue in CoFF" numFmtId="0">
      <sharedItems containsBlank="1"/>
    </cacheField>
    <cacheField name="Region" numFmtId="0">
      <sharedItems containsBlank="1"/>
    </cacheField>
    <cacheField name="Financial statement" numFmtId="0">
      <sharedItems containsBlank="1" count="4">
        <s v="Disclosure note"/>
        <s v="Statement of Financial Position"/>
        <s v="Statement of Financial Performance"/>
        <m/>
      </sharedItems>
    </cacheField>
    <cacheField name="Financial statement line item" numFmtId="0">
      <sharedItems containsBlank="1" count="21">
        <s v="Irregular expenditure"/>
        <s v="Property plant and equipment"/>
        <s v="Capital commitments"/>
        <s v="Expenditure - Operating leases "/>
        <s v="Revenue from exchange transactions"/>
        <s v="Payables from exchange transactions"/>
        <s v="Operating lease"/>
        <s v="Operating lease commitment"/>
        <s v="Receivables from exchange transactions"/>
        <s v="Operating expenditure"/>
        <s v="Contingent liabilties"/>
        <s v="Fruitless and wasteful expenditure"/>
        <s v="Expenditure "/>
        <m/>
        <s v="Expenditure"/>
        <s v="Contingent assets"/>
        <s v="Deferred revenue"/>
        <s v="Property, plant and Equipment"/>
        <s v="Retention liability"/>
        <s v="Accumulated Surplus"/>
        <s v="Assets"/>
      </sharedItems>
    </cacheField>
    <cacheField name="Breakdown of item" numFmtId="0">
      <sharedItems containsBlank="1" count="45">
        <s v="Irregular expenditure"/>
        <s v="Immovable assets"/>
        <s v="Capital commitments"/>
        <s v="Operating leases"/>
        <s v="Accommodation charges: leasehold intergovernmental"/>
        <s v="Accrued expenses - Leases"/>
        <s v="Operating lease asset"/>
        <s v="Operating lease liability"/>
        <s v="Operating lease commitment (less than 1 year)"/>
        <s v="Operating lease commitment (1 to 5 years)"/>
        <s v="Revenue accrual"/>
        <s v="Prepayments"/>
        <s v="Over claimed leases"/>
        <s v="Property plant and equipment"/>
        <s v="Operating lease commitment"/>
        <s v="Rates and taxes"/>
        <s v="Municipal services and property rates"/>
        <s v="Accrued expenses - Assets"/>
        <s v="Fruitless and wasteful expenditure"/>
        <s v="Property Maintenance"/>
        <s v="Accrued expenses - Maintenance"/>
        <s v="Accrued expenses - Municipal services"/>
        <m/>
        <s v="Retentions"/>
        <s v="Contract Guarantee"/>
        <s v="Deferred revenue"/>
        <s v="Accommodation charges: freehold intergovernmental"/>
        <s v="Property, plant and Equipment"/>
        <s v="Accrued expenses - Property Rates"/>
        <s v="Sundry operating expenses"/>
        <s v="Accrued expenses - Other accruals"/>
        <s v="Accumulated Surplus"/>
        <s v="Accrued expenses - Schedule Maintenance"/>
        <s v="Property Rates"/>
        <s v="Municipal Service expense"/>
        <s v="Assets  "/>
        <s v="Completed Assets"/>
        <s v="Contingent assets"/>
        <s v="Prepaid Expenses"/>
        <s v="Work in progress"/>
        <s v="Accumulated Depreciation"/>
        <s v="Cleaning and gardening"/>
        <s v="Accrued expenses - Cleaning and gardening"/>
        <s v="Movable Assets"/>
        <s v="Depreciation"/>
      </sharedItems>
    </cacheField>
    <cacheField name="Actual error noted" numFmtId="0">
      <sharedItems containsBlank="1" containsMixedTypes="1" containsNumber="1" minValue="5413.74" maxValue="112419625000"/>
    </cacheField>
    <cacheField name="Financial period" numFmtId="0">
      <sharedItems containsBlank="1" count="3">
        <m/>
        <s v="2015/16"/>
        <s v="2014/15"/>
      </sharedItems>
    </cacheField>
    <cacheField name="Disagreement error (Overstatement)" numFmtId="0">
      <sharedItems containsString="0" containsBlank="1" containsNumber="1" minValue="10352.15" maxValue="42250912186"/>
    </cacheField>
    <cacheField name="Disagreement error (Understatement)" numFmtId="0">
      <sharedItems containsString="0" containsBlank="1" containsNumber="1" minValue="5413.74" maxValue="397539162"/>
    </cacheField>
    <cacheField name="Limitation error (Overstatement)" numFmtId="164">
      <sharedItems containsString="0" containsBlank="1" containsNumber="1" minValue="3942774.74" maxValue="112419625000"/>
    </cacheField>
    <cacheField name="Limitation error (Understatement)" numFmtId="164">
      <sharedItems containsNonDate="0" containsString="0" containsBlank="1"/>
    </cacheField>
    <cacheField name="Non quantifiable limitation noted" numFmtId="0">
      <sharedItems containsBlank="1"/>
    </cacheField>
    <cacheField name="Column1"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3">
  <r>
    <n v="30"/>
    <s v="Completeness of irregular expenditure"/>
    <s v="Head Office"/>
    <x v="0"/>
    <x v="0"/>
    <x v="0"/>
    <n v="756425783"/>
    <x v="0"/>
    <m/>
    <n v="397539162"/>
    <m/>
    <m/>
    <m/>
    <m/>
  </r>
  <r>
    <n v="34"/>
    <s v="Property reports from Lightstone"/>
    <s v="Head Office"/>
    <x v="1"/>
    <x v="1"/>
    <x v="1"/>
    <n v="42250912186"/>
    <x v="1"/>
    <n v="42250912186"/>
    <m/>
    <m/>
    <m/>
    <m/>
    <m/>
  </r>
  <r>
    <n v="37"/>
    <s v="Inappropriate audit evidence"/>
    <s v="Head Office"/>
    <x v="1"/>
    <x v="1"/>
    <x v="1"/>
    <n v="66011040"/>
    <x v="1"/>
    <n v="66011040"/>
    <m/>
    <m/>
    <m/>
    <m/>
    <m/>
  </r>
  <r>
    <n v="46"/>
    <s v="Commitment (understatement)"/>
    <s v="Head Office"/>
    <x v="0"/>
    <x v="2"/>
    <x v="2"/>
    <m/>
    <x v="1"/>
    <m/>
    <m/>
    <m/>
    <m/>
    <m/>
    <m/>
  </r>
  <r>
    <n v="51"/>
    <s v="Leases - duplicate property (expenditure effect)"/>
    <s v="Head Office"/>
    <x v="2"/>
    <x v="3"/>
    <x v="3"/>
    <n v="4304604.66"/>
    <x v="1"/>
    <n v="4304604.66"/>
    <m/>
    <m/>
    <m/>
    <m/>
    <m/>
  </r>
  <r>
    <n v="51"/>
    <s v="Leases - duplicate property (revenue effect)"/>
    <s v="Head Office"/>
    <x v="2"/>
    <x v="4"/>
    <x v="4"/>
    <n v="4304604.66"/>
    <x v="1"/>
    <n v="4304604.66"/>
    <m/>
    <m/>
    <m/>
    <m/>
    <m/>
  </r>
  <r>
    <n v="51"/>
    <s v="Leases - duplicate property (accrued expenses effect)"/>
    <s v="Head Office"/>
    <x v="1"/>
    <x v="5"/>
    <x v="5"/>
    <n v="6305835.9500000002"/>
    <x v="1"/>
    <n v="6305835.9500000002"/>
    <m/>
    <m/>
    <m/>
    <m/>
    <m/>
  </r>
  <r>
    <n v="51"/>
    <s v="Leases - duplicate property (operating lease asset effect)"/>
    <s v="Head Office"/>
    <x v="1"/>
    <x v="6"/>
    <x v="6"/>
    <n v="232074.4"/>
    <x v="1"/>
    <n v="232074.4"/>
    <m/>
    <m/>
    <m/>
    <m/>
    <m/>
  </r>
  <r>
    <n v="51"/>
    <s v="Leases - duplicate property (operating lease liability effect)"/>
    <s v="Head Office"/>
    <x v="1"/>
    <x v="6"/>
    <x v="7"/>
    <n v="232074.4"/>
    <x v="1"/>
    <n v="232074.4"/>
    <m/>
    <m/>
    <m/>
    <m/>
    <m/>
  </r>
  <r>
    <n v="51"/>
    <s v="Leases - duplicate property (operating lease commitment effect)"/>
    <s v="Head Office"/>
    <x v="0"/>
    <x v="7"/>
    <x v="8"/>
    <n v="4517310.9800000004"/>
    <x v="1"/>
    <n v="4517310.9800000004"/>
    <m/>
    <m/>
    <m/>
    <m/>
    <m/>
  </r>
  <r>
    <n v="51"/>
    <s v="Leases - duplicate property (operating lease commitment effect)"/>
    <s v="Head Office"/>
    <x v="0"/>
    <x v="7"/>
    <x v="9"/>
    <n v="378085.13"/>
    <x v="1"/>
    <n v="378085.13"/>
    <m/>
    <m/>
    <m/>
    <m/>
    <m/>
  </r>
  <r>
    <n v="54"/>
    <s v="Lease - revenue and expenditure "/>
    <s v="Head Office"/>
    <x v="2"/>
    <x v="3"/>
    <x v="3"/>
    <n v="237548"/>
    <x v="1"/>
    <m/>
    <n v="237548"/>
    <m/>
    <m/>
    <m/>
    <m/>
  </r>
  <r>
    <n v="54"/>
    <s v="Lease - revenue and expenditure "/>
    <s v="Head Office"/>
    <x v="2"/>
    <x v="4"/>
    <x v="4"/>
    <n v="237548"/>
    <x v="1"/>
    <m/>
    <n v="237548"/>
    <m/>
    <m/>
    <m/>
    <m/>
  </r>
  <r>
    <n v="56"/>
    <s v="Lease - underpayment / underclaim "/>
    <s v="Head Office"/>
    <x v="1"/>
    <x v="5"/>
    <x v="5"/>
    <n v="1141640"/>
    <x v="1"/>
    <n v="1141640"/>
    <m/>
    <m/>
    <m/>
    <m/>
    <m/>
  </r>
  <r>
    <n v="56"/>
    <s v="Lease - underpayment / underclaim "/>
    <s v="Head Office"/>
    <x v="1"/>
    <x v="8"/>
    <x v="10"/>
    <n v="1141640"/>
    <x v="1"/>
    <n v="1141640"/>
    <m/>
    <m/>
    <m/>
    <m/>
    <m/>
  </r>
  <r>
    <n v="57"/>
    <s v="Lease - overerpayment / overclaim "/>
    <s v="Head Office"/>
    <x v="1"/>
    <x v="8"/>
    <x v="11"/>
    <n v="756669.61"/>
    <x v="1"/>
    <n v="756669.61"/>
    <m/>
    <m/>
    <m/>
    <m/>
    <m/>
  </r>
  <r>
    <n v="57"/>
    <s v="Lease - overerpayment / overclaim "/>
    <s v="Head Office"/>
    <x v="1"/>
    <x v="5"/>
    <x v="12"/>
    <n v="756669.61"/>
    <x v="1"/>
    <n v="756669.61"/>
    <m/>
    <m/>
    <m/>
    <m/>
    <m/>
  </r>
  <r>
    <n v="62"/>
    <s v="CAATs results for provincial and Deeds"/>
    <s v="Head Office"/>
    <x v="1"/>
    <x v="1"/>
    <x v="13"/>
    <s v="Not quantifiable"/>
    <x v="1"/>
    <m/>
    <m/>
    <m/>
    <m/>
    <s v="Yes"/>
    <m/>
  </r>
  <r>
    <n v="63"/>
    <s v="Deemed cost and acquisition cost incorrectly assigned to assets"/>
    <s v="Head Office"/>
    <x v="1"/>
    <x v="1"/>
    <x v="13"/>
    <n v="33782013.32"/>
    <x v="2"/>
    <n v="33782013.32"/>
    <m/>
    <m/>
    <m/>
    <m/>
    <m/>
  </r>
  <r>
    <n v="66"/>
    <s v="Fair presentation and disclosure in the Annual Financial Statements"/>
    <s v="Head Office"/>
    <x v="1"/>
    <x v="1"/>
    <x v="13"/>
    <n v="3519525000"/>
    <x v="1"/>
    <n v="3519525000"/>
    <m/>
    <m/>
    <m/>
    <m/>
    <m/>
  </r>
  <r>
    <n v="66"/>
    <s v="Fair presentation and disclosure in the Annual Financial Statements"/>
    <s v="Head Office"/>
    <x v="1"/>
    <x v="1"/>
    <x v="13"/>
    <n v="3016922000"/>
    <x v="2"/>
    <n v="3016922000"/>
    <m/>
    <m/>
    <m/>
    <m/>
    <m/>
  </r>
  <r>
    <n v="69"/>
    <s v="Differences between the financial statements and supporting schedules"/>
    <s v="Head Office"/>
    <x v="1"/>
    <x v="1"/>
    <x v="13"/>
    <n v="13445593.82"/>
    <x v="2"/>
    <m/>
    <n v="13445593.82"/>
    <m/>
    <m/>
    <m/>
    <m/>
  </r>
  <r>
    <n v="70"/>
    <s v="Differences between the financial statements and the supporting schedules"/>
    <s v="Head Office"/>
    <x v="1"/>
    <x v="1"/>
    <x v="13"/>
    <n v="101897228.34"/>
    <x v="1"/>
    <m/>
    <n v="101897228.34"/>
    <m/>
    <m/>
    <m/>
    <m/>
  </r>
  <r>
    <n v="70"/>
    <s v="Differences between the financial statements and the supporting schedules"/>
    <s v="Head Office"/>
    <x v="1"/>
    <x v="1"/>
    <x v="13"/>
    <n v="101593379.95999999"/>
    <x v="2"/>
    <m/>
    <n v="101593379.95999999"/>
    <m/>
    <m/>
    <m/>
    <m/>
  </r>
  <r>
    <n v="77"/>
    <s v="Lease commitment not included in AFS"/>
    <s v="Head Office"/>
    <x v="0"/>
    <x v="7"/>
    <x v="14"/>
    <n v="4955375.8899999997"/>
    <x v="1"/>
    <m/>
    <n v="4955375.8899999997"/>
    <m/>
    <m/>
    <m/>
    <m/>
  </r>
  <r>
    <n v="83"/>
    <s v="CAATs results for provincial and Deeds"/>
    <s v="Head Office"/>
    <x v="1"/>
    <x v="1"/>
    <x v="13"/>
    <s v="Not quantifiable"/>
    <x v="1"/>
    <m/>
    <m/>
    <m/>
    <m/>
    <s v="Yes"/>
    <m/>
  </r>
  <r>
    <n v="88"/>
    <s v="Reconciliation between PMIS and SAGE payments of property rates and taxes and the immovable assets register"/>
    <s v="Head Office"/>
    <x v="1"/>
    <x v="1"/>
    <x v="13"/>
    <n v="282772561.30999959"/>
    <x v="1"/>
    <m/>
    <m/>
    <n v="282772561.30999959"/>
    <m/>
    <m/>
    <m/>
  </r>
  <r>
    <n v="88"/>
    <s v="Reconciliation between PMIS and SAGE payments of property rates and taxes and the immovable assets register"/>
    <s v="Head Office"/>
    <x v="2"/>
    <x v="9"/>
    <x v="15"/>
    <n v="282772561.30999959"/>
    <x v="1"/>
    <m/>
    <m/>
    <n v="282772561.30999959"/>
    <m/>
    <m/>
    <m/>
  </r>
  <r>
    <n v="89"/>
    <s v="Useful lives incorrectly assigned to assets"/>
    <s v="Head Office"/>
    <x v="1"/>
    <x v="1"/>
    <x v="13"/>
    <n v="5745972.6900000004"/>
    <x v="2"/>
    <n v="5745972.6900000004"/>
    <m/>
    <m/>
    <m/>
    <m/>
    <m/>
  </r>
  <r>
    <n v="89"/>
    <s v="Useful lives incorrectly assigned to assets"/>
    <s v="Head Office"/>
    <x v="1"/>
    <x v="1"/>
    <x v="13"/>
    <n v="5718408.3200000003"/>
    <x v="1"/>
    <n v="5718408.3200000003"/>
    <m/>
    <m/>
    <m/>
    <m/>
    <m/>
  </r>
  <r>
    <n v="92"/>
    <s v="Contingent liabilities disclosures in 2 years incorrect"/>
    <s v="Head Office"/>
    <x v="0"/>
    <x v="10"/>
    <x v="16"/>
    <n v="104338000"/>
    <x v="1"/>
    <m/>
    <n v="104338000"/>
    <m/>
    <m/>
    <m/>
    <m/>
  </r>
  <r>
    <n v="92"/>
    <s v="Contingent liabilities disclosures in 2 years incorrect"/>
    <s v="Head Office"/>
    <x v="0"/>
    <x v="10"/>
    <x v="16"/>
    <n v="104338000"/>
    <x v="2"/>
    <n v="104338000"/>
    <m/>
    <m/>
    <m/>
    <m/>
    <m/>
  </r>
  <r>
    <n v="95"/>
    <s v="Reconciliation between WCS and SAGE payments for accrual assets"/>
    <s v="Head Office"/>
    <x v="1"/>
    <x v="5"/>
    <x v="17"/>
    <n v="3007933020.4699998"/>
    <x v="1"/>
    <m/>
    <m/>
    <n v="3007933020.4699998"/>
    <m/>
    <m/>
    <m/>
  </r>
  <r>
    <n v="95"/>
    <s v="Reconciliation between WCS and SAGE payments for accrual assets"/>
    <s v="Head Office"/>
    <x v="1"/>
    <x v="5"/>
    <x v="17"/>
    <n v="115473065"/>
    <x v="1"/>
    <m/>
    <m/>
    <n v="115473065"/>
    <m/>
    <m/>
    <m/>
  </r>
  <r>
    <n v="96"/>
    <s v="WCS projects capitalised during the transitional provisions of Directive two on buildings and improvements"/>
    <s v="Head Office"/>
    <x v="1"/>
    <x v="1"/>
    <x v="13"/>
    <n v="189909295"/>
    <x v="1"/>
    <n v="189909295"/>
    <m/>
    <m/>
    <m/>
    <m/>
    <m/>
  </r>
  <r>
    <n v="97"/>
    <s v="Application of Deemed cost and transitional provisions of Directive two to the Immovable assets"/>
    <s v="Head Office"/>
    <x v="1"/>
    <x v="1"/>
    <x v="13"/>
    <n v="112419625000"/>
    <x v="1"/>
    <m/>
    <m/>
    <n v="112419625000"/>
    <m/>
    <m/>
    <m/>
  </r>
  <r>
    <n v="111"/>
    <s v="Differences between the building indices calculation of average vacant land ratios and auditor’s calculations"/>
    <s v="Head Office"/>
    <x v="1"/>
    <x v="1"/>
    <x v="13"/>
    <n v="1194389264"/>
    <x v="1"/>
    <n v="1194389264"/>
    <m/>
    <m/>
    <m/>
    <m/>
    <m/>
  </r>
  <r>
    <n v="108"/>
    <s v="Payments made in excess of amount required per lease contract"/>
    <s v="Head Office"/>
    <x v="0"/>
    <x v="11"/>
    <x v="18"/>
    <m/>
    <x v="1"/>
    <m/>
    <m/>
    <m/>
    <m/>
    <m/>
    <m/>
  </r>
  <r>
    <s v="24A"/>
    <s v="Current year: Expenditure understated"/>
    <s v="Pretoria"/>
    <x v="2"/>
    <x v="12"/>
    <x v="19"/>
    <n v="1338957.46"/>
    <x v="1"/>
    <m/>
    <n v="1338957.46"/>
    <m/>
    <m/>
    <m/>
    <m/>
  </r>
  <r>
    <s v="24A"/>
    <s v="Current year: Expenditure understated"/>
    <s v="Pretoria"/>
    <x v="1"/>
    <x v="5"/>
    <x v="20"/>
    <n v="1338957.46"/>
    <x v="1"/>
    <m/>
    <n v="1338957.46"/>
    <m/>
    <m/>
    <m/>
    <m/>
  </r>
  <r>
    <n v="112"/>
    <s v="Irregular expenditure : understated "/>
    <s v="Head Office"/>
    <x v="0"/>
    <x v="0"/>
    <x v="0"/>
    <n v="79097338.769999996"/>
    <x v="1"/>
    <m/>
    <n v="79097338.769999996"/>
    <m/>
    <m/>
    <m/>
    <m/>
  </r>
  <r>
    <n v="119"/>
    <s v="Irregular expenditure : understated "/>
    <m/>
    <x v="0"/>
    <x v="0"/>
    <x v="0"/>
    <n v="1945456.23"/>
    <x v="1"/>
    <m/>
    <n v="1945456.23"/>
    <m/>
    <m/>
    <m/>
    <m/>
  </r>
  <r>
    <s v="28A"/>
    <s v="Proof of services rendered for WCS Accruals not submitted for audit purposes "/>
    <s v="Pretoria"/>
    <x v="1"/>
    <x v="5"/>
    <x v="17"/>
    <n v="3942774.74"/>
    <x v="1"/>
    <m/>
    <m/>
    <n v="3942774.74"/>
    <m/>
    <m/>
    <m/>
  </r>
  <r>
    <s v="29A"/>
    <s v="Payment advices for Accrual assets not submitted for audit purposes "/>
    <s v="Pretoria"/>
    <x v="1"/>
    <x v="5"/>
    <x v="17"/>
    <n v="55121385.039999999"/>
    <x v="2"/>
    <m/>
    <m/>
    <n v="55121385.039999999"/>
    <m/>
    <m/>
    <m/>
  </r>
  <r>
    <s v="32A"/>
    <s v="Invoices before year end not included on the accrual listing"/>
    <s v="Pretoria"/>
    <x v="1"/>
    <x v="5"/>
    <x v="21"/>
    <n v="183412.44"/>
    <x v="1"/>
    <n v="183412.44"/>
    <m/>
    <m/>
    <m/>
    <m/>
    <m/>
  </r>
  <r>
    <s v="33A"/>
    <s v="Overstatement of accruals"/>
    <s v="Pretoria"/>
    <x v="1"/>
    <x v="5"/>
    <x v="20"/>
    <n v="77000"/>
    <x v="1"/>
    <n v="77000"/>
    <m/>
    <m/>
    <m/>
    <m/>
    <m/>
  </r>
  <r>
    <s v="39A"/>
    <s v="Accruals raised from quotations received after year-end with no invoices received"/>
    <s v="Pretoria"/>
    <x v="1"/>
    <x v="5"/>
    <x v="21"/>
    <n v="480207.5"/>
    <x v="1"/>
    <n v="480207.5"/>
    <m/>
    <m/>
    <m/>
    <m/>
    <m/>
  </r>
  <r>
    <s v="40A"/>
    <s v="Expense paid but included in accruals listing."/>
    <s v="Pretoria"/>
    <x v="1"/>
    <x v="5"/>
    <x v="20"/>
    <n v="495186.2"/>
    <x v="1"/>
    <n v="495186.2"/>
    <m/>
    <m/>
    <m/>
    <m/>
    <m/>
  </r>
  <r>
    <s v="41A"/>
    <s v="Invalid accrual raised and included in accruals listing"/>
    <s v="Pretoria"/>
    <x v="1"/>
    <x v="5"/>
    <x v="21"/>
    <n v="6954142.29"/>
    <x v="1"/>
    <n v="6954142.29"/>
    <m/>
    <m/>
    <m/>
    <m/>
    <m/>
  </r>
  <r>
    <s v="44A"/>
    <s v="Commitments overstated: Cancelled contracts that are disclosed as commitments"/>
    <s v="Pretoria"/>
    <x v="0"/>
    <x v="2"/>
    <x v="2"/>
    <n v="30535662"/>
    <x v="1"/>
    <n v="30535662"/>
    <m/>
    <m/>
    <m/>
    <m/>
    <m/>
  </r>
  <r>
    <m/>
    <m/>
    <m/>
    <x v="3"/>
    <x v="13"/>
    <x v="22"/>
    <m/>
    <x v="0"/>
    <m/>
    <m/>
    <m/>
    <m/>
    <m/>
    <m/>
  </r>
  <r>
    <s v="10D"/>
    <s v="Expenditure not included in accruals listing (expenditure effect)"/>
    <s v="Durban"/>
    <x v="2"/>
    <x v="14"/>
    <x v="19"/>
    <n v="20358"/>
    <x v="1"/>
    <m/>
    <n v="20358"/>
    <m/>
    <m/>
    <m/>
    <m/>
  </r>
  <r>
    <s v="10D"/>
    <s v="Expenditure not included in accruals listing (accrual effect)"/>
    <s v="Durban"/>
    <x v="1"/>
    <x v="5"/>
    <x v="20"/>
    <n v="20358"/>
    <x v="1"/>
    <m/>
    <n v="20358"/>
    <m/>
    <m/>
    <m/>
    <m/>
  </r>
  <r>
    <s v="11D"/>
    <s v="Conitngent asset: retentions overstatement"/>
    <s v="Durban"/>
    <x v="0"/>
    <x v="15"/>
    <x v="23"/>
    <n v="14602440.24"/>
    <x v="1"/>
    <n v="14602440.24"/>
    <m/>
    <m/>
    <m/>
    <m/>
    <m/>
  </r>
  <r>
    <s v="11D"/>
    <s v="Conitngent asset: retentions overstatement"/>
    <s v="Durban"/>
    <x v="0"/>
    <x v="15"/>
    <x v="24"/>
    <n v="14602440.24"/>
    <x v="1"/>
    <m/>
    <n v="14602440.24"/>
    <m/>
    <m/>
    <m/>
    <m/>
  </r>
  <r>
    <s v="12D"/>
    <s v="Understatement of Capital Commitments"/>
    <s v="Durban"/>
    <x v="0"/>
    <x v="2"/>
    <x v="2"/>
    <n v="1203729.47"/>
    <x v="1"/>
    <n v="1203729.47"/>
    <m/>
    <m/>
    <m/>
    <m/>
    <m/>
  </r>
  <r>
    <s v="13D"/>
    <s v="Completed project included in deferred revenue"/>
    <s v="Durban"/>
    <x v="1"/>
    <x v="16"/>
    <x v="25"/>
    <n v="125974364"/>
    <x v="1"/>
    <n v="125974364"/>
    <m/>
    <m/>
    <m/>
    <m/>
    <m/>
  </r>
  <r>
    <s v="13D"/>
    <s v="Completed project included in deferred revenue"/>
    <s v="Durban"/>
    <x v="2"/>
    <x v="4"/>
    <x v="26"/>
    <n v="125974364"/>
    <x v="1"/>
    <m/>
    <n v="125974364"/>
    <m/>
    <m/>
    <m/>
    <m/>
  </r>
  <r>
    <s v="14D"/>
    <s v="Maintenance contract included as capital commitment"/>
    <s v="Durban"/>
    <x v="0"/>
    <x v="2"/>
    <x v="2"/>
    <n v="2534257.84"/>
    <x v="1"/>
    <n v="2534257.84"/>
    <m/>
    <m/>
    <m/>
    <m/>
    <m/>
  </r>
  <r>
    <s v="16D"/>
    <s v="Services rendered during the year and paid before year end"/>
    <s v="Durban"/>
    <x v="1"/>
    <x v="5"/>
    <x v="17"/>
    <n v="135921.28"/>
    <x v="1"/>
    <n v="135921.28"/>
    <m/>
    <m/>
    <m/>
    <m/>
    <m/>
  </r>
  <r>
    <s v="17D"/>
    <s v="Deviation from obtaining quotations unjustifiable"/>
    <s v="Durban"/>
    <x v="0"/>
    <x v="0"/>
    <x v="0"/>
    <n v="556153.93000000005"/>
    <x v="1"/>
    <m/>
    <n v="556153.93000000005"/>
    <m/>
    <m/>
    <m/>
    <m/>
  </r>
  <r>
    <s v="18D"/>
    <s v="Accrual amounts not recorded on the schedule supporting the financials"/>
    <s v="Durban"/>
    <x v="2"/>
    <x v="14"/>
    <x v="19"/>
    <n v="626478"/>
    <x v="1"/>
    <m/>
    <n v="626478"/>
    <m/>
    <m/>
    <m/>
    <m/>
  </r>
  <r>
    <s v="18D"/>
    <s v="Accrual amounts not recorded on the schedule supporting the financials"/>
    <s v="Durban"/>
    <x v="1"/>
    <x v="5"/>
    <x v="20"/>
    <n v="626478"/>
    <x v="1"/>
    <m/>
    <n v="626478"/>
    <m/>
    <m/>
    <m/>
    <m/>
  </r>
  <r>
    <s v="18D"/>
    <s v="Accrual amounts not recorded on the schedule supporting the financials"/>
    <s v="Durban"/>
    <x v="1"/>
    <x v="17"/>
    <x v="27"/>
    <n v="449552.25"/>
    <x v="1"/>
    <m/>
    <n v="449552.25"/>
    <m/>
    <m/>
    <m/>
    <m/>
  </r>
  <r>
    <s v="18D"/>
    <s v="Accrual amounts not recorded on the schedule supporting the financials"/>
    <s v="Durban"/>
    <x v="1"/>
    <x v="5"/>
    <x v="17"/>
    <n v="449552.25"/>
    <x v="1"/>
    <m/>
    <n v="449552.25"/>
    <m/>
    <m/>
    <m/>
    <m/>
  </r>
  <r>
    <s v="19D"/>
    <s v="Procurement: Interest – other "/>
    <s v="Durban"/>
    <x v="0"/>
    <x v="0"/>
    <x v="0"/>
    <n v="167767.06"/>
    <x v="1"/>
    <m/>
    <n v="167767.06"/>
    <m/>
    <m/>
    <m/>
    <m/>
  </r>
  <r>
    <s v="20D"/>
    <s v="Accruals amounts not recorded on the schedule supporting the Financials"/>
    <s v="Durban"/>
    <x v="2"/>
    <x v="14"/>
    <x v="15"/>
    <n v="41129"/>
    <x v="1"/>
    <m/>
    <n v="41129"/>
    <m/>
    <m/>
    <m/>
    <m/>
  </r>
  <r>
    <s v="20D"/>
    <s v="Accruals amounts not recorded on the schedule supporting the Financials"/>
    <s v="Durban"/>
    <x v="1"/>
    <x v="5"/>
    <x v="28"/>
    <n v="41129"/>
    <x v="1"/>
    <m/>
    <n v="41129"/>
    <m/>
    <m/>
    <m/>
    <m/>
  </r>
  <r>
    <s v="11TB"/>
    <s v="Retention amount incorrectly calculated: Difference between the schedule (system) and the supporting documents"/>
    <s v="Bloemfontein"/>
    <x v="1"/>
    <x v="18"/>
    <x v="23"/>
    <n v="28773.919999999998"/>
    <x v="1"/>
    <n v="28773.919999999998"/>
    <m/>
    <m/>
    <m/>
    <m/>
    <m/>
  </r>
  <r>
    <s v="6TU"/>
    <s v="Cancelled contracts that are disclosed as commitments"/>
    <s v="Mthatha"/>
    <x v="0"/>
    <x v="2"/>
    <x v="2"/>
    <n v="100170507.59"/>
    <x v="1"/>
    <n v="100170507.59"/>
    <m/>
    <m/>
    <m/>
    <m/>
    <m/>
  </r>
  <r>
    <s v="9TU"/>
    <s v="Retention amount incorrectly disclosed - Contract terminated"/>
    <s v="Mthatha"/>
    <x v="1"/>
    <x v="18"/>
    <x v="23"/>
    <n v="241116.54"/>
    <x v="1"/>
    <n v="241116.54"/>
    <m/>
    <m/>
    <m/>
    <m/>
    <m/>
  </r>
  <r>
    <s v="10TU"/>
    <s v="Expenditure incurred in the current year not accrued for."/>
    <s v="Mthatha"/>
    <x v="2"/>
    <x v="14"/>
    <x v="19"/>
    <n v="8105.18"/>
    <x v="1"/>
    <m/>
    <n v="8105.18"/>
    <m/>
    <m/>
    <m/>
    <m/>
  </r>
  <r>
    <s v="10TU"/>
    <s v="Expenditure incurred in the current year not accrued for."/>
    <s v="Mthatha"/>
    <x v="2"/>
    <x v="14"/>
    <x v="29"/>
    <n v="5413.74"/>
    <x v="1"/>
    <m/>
    <n v="5413.74"/>
    <m/>
    <m/>
    <m/>
    <m/>
  </r>
  <r>
    <s v="10TU"/>
    <s v="Expenditure incurred in the current year not accrued for."/>
    <s v="Mthatha"/>
    <x v="1"/>
    <x v="5"/>
    <x v="20"/>
    <n v="8105.18"/>
    <x v="1"/>
    <m/>
    <n v="8105.18"/>
    <m/>
    <m/>
    <m/>
    <m/>
  </r>
  <r>
    <s v="10TU"/>
    <s v="Expenditure incurred in the current year not accrued for."/>
    <s v="Mthatha"/>
    <x v="1"/>
    <x v="5"/>
    <x v="30"/>
    <n v="5413.74"/>
    <x v="1"/>
    <m/>
    <n v="5413.74"/>
    <m/>
    <m/>
    <m/>
    <m/>
  </r>
  <r>
    <s v="12TU"/>
    <s v="Services rendered in 2011 and 2012, no accrual raised in current or prior period"/>
    <s v="Mthatha"/>
    <x v="1"/>
    <x v="5"/>
    <x v="17"/>
    <n v="10352.15"/>
    <x v="2"/>
    <m/>
    <n v="10352.15"/>
    <m/>
    <m/>
    <m/>
    <m/>
  </r>
  <r>
    <s v="12TU"/>
    <s v="Services rendered in 2011 and 2012, no accrual raised in current or prior period"/>
    <s v="Mthatha"/>
    <x v="1"/>
    <x v="19"/>
    <x v="31"/>
    <n v="10352.15"/>
    <x v="2"/>
    <n v="10352.15"/>
    <m/>
    <m/>
    <m/>
    <m/>
    <m/>
  </r>
  <r>
    <s v="9CT"/>
    <s v="Expenditure incurred in the current year not accrued for"/>
    <s v="Cape Town"/>
    <x v="2"/>
    <x v="14"/>
    <x v="19"/>
    <n v="567184.92000000004"/>
    <x v="1"/>
    <m/>
    <n v="567184.92000000004"/>
    <m/>
    <m/>
    <m/>
    <m/>
  </r>
  <r>
    <s v="9CT"/>
    <s v="Expenditure incurred in the current year not accrued for"/>
    <s v="Cape Town"/>
    <x v="1"/>
    <x v="5"/>
    <x v="32"/>
    <n v="40038.230000000003"/>
    <x v="1"/>
    <m/>
    <n v="40038.230000000003"/>
    <m/>
    <m/>
    <m/>
    <m/>
  </r>
  <r>
    <s v="9CT"/>
    <s v="Expenditure incurred in the current year not accrued for"/>
    <s v="Cape Town"/>
    <x v="1"/>
    <x v="5"/>
    <x v="20"/>
    <n v="527146.68999999994"/>
    <x v="1"/>
    <m/>
    <n v="527146.68999999994"/>
    <m/>
    <m/>
    <m/>
    <m/>
  </r>
  <r>
    <s v="10CT"/>
    <s v="Servives rendered before year end, not on accruals listing"/>
    <s v="Cape Town"/>
    <x v="2"/>
    <x v="14"/>
    <x v="19"/>
    <n v="30933.9"/>
    <x v="1"/>
    <m/>
    <n v="30933.9"/>
    <m/>
    <m/>
    <m/>
    <m/>
  </r>
  <r>
    <s v="10CT"/>
    <s v="Servives rendered before year end, not on accruals listing"/>
    <s v="Cape Town"/>
    <x v="1"/>
    <x v="5"/>
    <x v="20"/>
    <n v="30933.9"/>
    <x v="1"/>
    <m/>
    <n v="30933.9"/>
    <m/>
    <m/>
    <m/>
    <m/>
  </r>
  <r>
    <s v="10CT"/>
    <s v="Servives rendered before year end, not on accruals listing"/>
    <s v="Cape Town"/>
    <x v="2"/>
    <x v="14"/>
    <x v="33"/>
    <n v="136899.51999999999"/>
    <x v="1"/>
    <m/>
    <n v="136899.51999999999"/>
    <m/>
    <m/>
    <m/>
    <m/>
  </r>
  <r>
    <s v="10CT"/>
    <s v="Servives rendered before year end, not on accruals listing"/>
    <s v="Cape Town"/>
    <x v="1"/>
    <x v="5"/>
    <x v="28"/>
    <n v="136899.51999999999"/>
    <x v="1"/>
    <m/>
    <n v="136899.51999999999"/>
    <m/>
    <m/>
    <m/>
    <m/>
  </r>
  <r>
    <s v="11CT"/>
    <s v="Accruals estimate not corrected"/>
    <s v="Cape Town"/>
    <x v="2"/>
    <x v="14"/>
    <x v="33"/>
    <n v="85219.09"/>
    <x v="1"/>
    <n v="85219.09"/>
    <m/>
    <m/>
    <m/>
    <m/>
    <m/>
  </r>
  <r>
    <s v="11CT"/>
    <s v="Accruals estimate not corrected"/>
    <s v="Cape Town"/>
    <x v="1"/>
    <x v="5"/>
    <x v="28"/>
    <n v="85219.09"/>
    <x v="1"/>
    <n v="85219.09"/>
    <m/>
    <m/>
    <m/>
    <m/>
    <m/>
  </r>
  <r>
    <s v="12CT"/>
    <s v="Accrual amounts as per the  accrual listing does not agree with the supporting documentation"/>
    <s v="Cape Town"/>
    <x v="2"/>
    <x v="14"/>
    <x v="34"/>
    <n v="20785.509999999998"/>
    <x v="1"/>
    <m/>
    <n v="20785.509999999998"/>
    <m/>
    <m/>
    <m/>
    <m/>
  </r>
  <r>
    <s v="12CT"/>
    <s v="Accrual amounts as per the  accrual listing does not agree with the supporting documentation"/>
    <s v="Cape Town"/>
    <x v="1"/>
    <x v="5"/>
    <x v="21"/>
    <n v="20785.509999999998"/>
    <x v="1"/>
    <m/>
    <n v="20785.509999999998"/>
    <m/>
    <m/>
    <m/>
    <m/>
  </r>
  <r>
    <s v="18CT"/>
    <s v="Expenditure incorrectly recorded or omitted from the accrual listing"/>
    <s v="Cape Town"/>
    <x v="2"/>
    <x v="14"/>
    <x v="19"/>
    <n v="503920.31"/>
    <x v="1"/>
    <m/>
    <n v="503920.31"/>
    <m/>
    <m/>
    <m/>
    <m/>
  </r>
  <r>
    <s v="18CT"/>
    <s v="Expenditure incorrectly recorded or omitted from the accrual listing"/>
    <s v="Cape Town"/>
    <x v="1"/>
    <x v="5"/>
    <x v="20"/>
    <n v="503920.31"/>
    <x v="1"/>
    <m/>
    <n v="503920.31"/>
    <m/>
    <m/>
    <m/>
    <m/>
  </r>
  <r>
    <s v="18CT"/>
    <s v="Expenditure incorrectly recorded or omitted from the accrual listing"/>
    <s v="Cape Town"/>
    <x v="1"/>
    <x v="17"/>
    <x v="27"/>
    <n v="160202.03"/>
    <x v="1"/>
    <m/>
    <n v="160202.03"/>
    <m/>
    <m/>
    <m/>
    <m/>
  </r>
  <r>
    <s v="18CT"/>
    <s v="Expenditure incorrectly recorded or omitted from the accrual listing"/>
    <s v="Cape Town"/>
    <x v="1"/>
    <x v="5"/>
    <x v="17"/>
    <n v="160202.03"/>
    <x v="1"/>
    <m/>
    <n v="160202.03"/>
    <m/>
    <m/>
    <m/>
    <m/>
  </r>
  <r>
    <s v="18CT"/>
    <s v="Expenditure incorrectly recorded or omitted from the accrual listing"/>
    <s v="Cape Town"/>
    <x v="2"/>
    <x v="14"/>
    <x v="34"/>
    <n v="96821.91"/>
    <x v="1"/>
    <m/>
    <n v="96821.91"/>
    <m/>
    <m/>
    <m/>
    <m/>
  </r>
  <r>
    <s v="18CT"/>
    <s v="Expenditure incorrectly recorded or omitted from the accrual listing"/>
    <s v="Cape Town"/>
    <x v="1"/>
    <x v="5"/>
    <x v="21"/>
    <n v="96821.91"/>
    <x v="1"/>
    <m/>
    <n v="96821.91"/>
    <m/>
    <m/>
    <m/>
    <m/>
  </r>
  <r>
    <s v="19CT"/>
    <s v="Completeness of WCS Projects: Not included in J111 (Assets under Construction)"/>
    <s v="Cape Town"/>
    <x v="1"/>
    <x v="17"/>
    <x v="27"/>
    <n v="603301"/>
    <x v="1"/>
    <m/>
    <n v="603301"/>
    <m/>
    <m/>
    <m/>
    <m/>
  </r>
  <r>
    <s v="20CT"/>
    <s v="Information requested could not be provided (Assets under contruction)"/>
    <s v="Cape Town"/>
    <x v="1"/>
    <x v="17"/>
    <x v="27"/>
    <n v="18364111"/>
    <x v="1"/>
    <m/>
    <m/>
    <n v="18364111"/>
    <m/>
    <m/>
    <m/>
  </r>
  <r>
    <s v="22CT/23CT"/>
    <s v="Procurement : Interest in State - Supplier did not declare interest / Competitive bidding process not followed"/>
    <s v="Cape Town"/>
    <x v="0"/>
    <x v="0"/>
    <x v="0"/>
    <n v="2576367.0099999998"/>
    <x v="1"/>
    <m/>
    <n v="2576367.0099999998"/>
    <m/>
    <m/>
    <m/>
    <m/>
  </r>
  <r>
    <s v="24CT"/>
    <s v="Deferred Revenue: Misstatement between the expenditure as per the schedule and the information from the system"/>
    <s v="Cape Town"/>
    <x v="1"/>
    <x v="16"/>
    <x v="25"/>
    <n v="5299200.97"/>
    <x v="2"/>
    <m/>
    <n v="5299200.97"/>
    <m/>
    <m/>
    <m/>
    <m/>
  </r>
  <r>
    <s v="3TN"/>
    <s v="Expenditure items could not be traced to the general ledger "/>
    <s v="Nelspruit"/>
    <x v="2"/>
    <x v="14"/>
    <x v="29"/>
    <n v="37800"/>
    <x v="1"/>
    <m/>
    <n v="37800"/>
    <m/>
    <m/>
    <m/>
    <m/>
  </r>
  <r>
    <s v="5TN"/>
    <s v="Payables from exchange transactions: Valuation of accruals incorrectly accounted for"/>
    <s v="Nelspruit"/>
    <x v="2"/>
    <x v="14"/>
    <x v="33"/>
    <n v="385204.98"/>
    <x v="1"/>
    <m/>
    <n v="385204.98"/>
    <m/>
    <m/>
    <m/>
    <m/>
  </r>
  <r>
    <s v="5TN"/>
    <s v="Payables from exchange transactions: Valuation of accruals incorrectly accounted for"/>
    <s v="Nelspruit"/>
    <x v="1"/>
    <x v="5"/>
    <x v="28"/>
    <n v="385204.98"/>
    <x v="1"/>
    <m/>
    <n v="385204.98"/>
    <m/>
    <m/>
    <m/>
    <m/>
  </r>
  <r>
    <s v="11TN"/>
    <s v="Expenditure: Incorrect classification of expenditure"/>
    <s v="Nelspruit"/>
    <x v="2"/>
    <x v="14"/>
    <x v="19"/>
    <n v="2409401.56"/>
    <x v="1"/>
    <n v="2409401.56"/>
    <m/>
    <m/>
    <m/>
    <m/>
    <m/>
  </r>
  <r>
    <s v="11TN"/>
    <s v="Expenditure: Incorrect classification of expenditure"/>
    <s v="Nelspruit"/>
    <x v="1"/>
    <x v="20"/>
    <x v="35"/>
    <n v="2409401.56"/>
    <x v="1"/>
    <m/>
    <n v="2409401.56"/>
    <m/>
    <m/>
    <m/>
    <m/>
  </r>
  <r>
    <n v="5"/>
    <s v="Rates and taxes recorded in the incorrect period (Comparative)"/>
    <s v="Polokwane"/>
    <x v="2"/>
    <x v="14"/>
    <x v="33"/>
    <n v="14689"/>
    <x v="2"/>
    <m/>
    <n v="14689"/>
    <m/>
    <m/>
    <m/>
    <m/>
  </r>
  <r>
    <n v="5"/>
    <s v="Rates and taxes recorded in the incorrect period (Comparative)"/>
    <s v="Polokwane"/>
    <x v="1"/>
    <x v="5"/>
    <x v="28"/>
    <n v="14689"/>
    <x v="2"/>
    <m/>
    <n v="14689"/>
    <m/>
    <m/>
    <m/>
    <m/>
  </r>
  <r>
    <n v="5"/>
    <s v="Rates and taxes recorded in the incorrect period (Comparative)"/>
    <s v="Polokwane"/>
    <x v="2"/>
    <x v="14"/>
    <x v="33"/>
    <n v="14689"/>
    <x v="1"/>
    <n v="14689"/>
    <m/>
    <m/>
    <m/>
    <m/>
    <m/>
  </r>
  <r>
    <n v="5"/>
    <s v="Rates and taxes recorded in the incorrect period (Comparative)"/>
    <s v="Polokwane"/>
    <x v="1"/>
    <x v="5"/>
    <x v="28"/>
    <n v="14689"/>
    <x v="1"/>
    <n v="14689"/>
    <m/>
    <m/>
    <m/>
    <m/>
    <m/>
  </r>
  <r>
    <n v="6"/>
    <s v="Interest – family and others: Bidders did not declare that they have partners in service of the state"/>
    <s v="Polokwane"/>
    <x v="0"/>
    <x v="0"/>
    <x v="0"/>
    <n v="206066"/>
    <x v="1"/>
    <m/>
    <n v="206066"/>
    <m/>
    <m/>
    <m/>
    <m/>
  </r>
  <r>
    <n v="8"/>
    <s v="Contractor authorization as per the commitments schedule does not agree to supporting documents"/>
    <s v="Polokwane"/>
    <x v="0"/>
    <x v="2"/>
    <x v="2"/>
    <n v="645725"/>
    <x v="1"/>
    <n v="645725"/>
    <m/>
    <m/>
    <m/>
    <m/>
    <m/>
  </r>
  <r>
    <n v="14"/>
    <s v="Property maintenance: Capital expenditure is incorrectly recorded as property maintenance expenditure"/>
    <s v="Polokwane"/>
    <x v="2"/>
    <x v="14"/>
    <x v="19"/>
    <n v="399846"/>
    <x v="2"/>
    <n v="399846"/>
    <m/>
    <m/>
    <m/>
    <m/>
    <m/>
  </r>
  <r>
    <n v="14"/>
    <s v="Property maintenance: Capital expenditure is incorrectly recorded as property maintenance expenditure"/>
    <s v="Polokwane"/>
    <x v="1"/>
    <x v="17"/>
    <x v="27"/>
    <n v="399846"/>
    <x v="2"/>
    <m/>
    <n v="399846"/>
    <m/>
    <m/>
    <m/>
    <m/>
  </r>
  <r>
    <n v="17"/>
    <s v="Completed PPE: Completed capital projects are not capitalised at the correct amount."/>
    <s v="Polokwane"/>
    <x v="1"/>
    <x v="17"/>
    <x v="36"/>
    <n v="255471"/>
    <x v="1"/>
    <m/>
    <n v="255471"/>
    <m/>
    <m/>
    <m/>
    <m/>
  </r>
  <r>
    <n v="17"/>
    <s v="Completed PPE: Completed capital projects are not capitalised at the correct amount."/>
    <s v="Polokwane"/>
    <x v="1"/>
    <x v="19"/>
    <x v="31"/>
    <n v="255471"/>
    <x v="1"/>
    <n v="255471"/>
    <m/>
    <m/>
    <m/>
    <m/>
    <m/>
  </r>
  <r>
    <s v="5TJ"/>
    <s v="Capital commitment should be removed from the commitment schedule, as the contract was terminated"/>
    <s v="Johannesburg"/>
    <x v="0"/>
    <x v="2"/>
    <x v="2"/>
    <n v="8978932.1799999997"/>
    <x v="1"/>
    <n v="8978932.1799999997"/>
    <m/>
    <m/>
    <m/>
    <m/>
    <m/>
  </r>
  <r>
    <s v="6TJ"/>
    <s v="Incorrect calculation of accrual"/>
    <s v="Johannesburg"/>
    <x v="2"/>
    <x v="14"/>
    <x v="33"/>
    <n v="90007.64"/>
    <x v="1"/>
    <n v="90007.64"/>
    <m/>
    <m/>
    <m/>
    <m/>
    <m/>
  </r>
  <r>
    <s v="6TJ"/>
    <s v="Incorrect calculation of accrual"/>
    <s v="Johannesburg"/>
    <x v="1"/>
    <x v="5"/>
    <x v="28"/>
    <n v="90007.64"/>
    <x v="1"/>
    <n v="90007.64"/>
    <m/>
    <m/>
    <m/>
    <m/>
    <m/>
  </r>
  <r>
    <s v="7TJ"/>
    <s v="Incorrectly classified the balance released to contractor as a contingent asset retention"/>
    <s v="Johannesburg"/>
    <x v="0"/>
    <x v="15"/>
    <x v="37"/>
    <n v="1854596.58"/>
    <x v="1"/>
    <n v="1854596.58"/>
    <m/>
    <m/>
    <m/>
    <m/>
    <m/>
  </r>
  <r>
    <s v="8TJ"/>
    <s v="Incorrectly classified the transactions as a prepayment"/>
    <s v="Johannesburg"/>
    <x v="1"/>
    <x v="8"/>
    <x v="38"/>
    <n v="122193.23"/>
    <x v="1"/>
    <n v="122193.23"/>
    <m/>
    <m/>
    <m/>
    <m/>
    <m/>
  </r>
  <r>
    <s v="11TJ"/>
    <s v="Work in progress assets were disclosed as complete assets"/>
    <s v="Johannesburg"/>
    <x v="1"/>
    <x v="17"/>
    <x v="39"/>
    <n v="61298007.189999998"/>
    <x v="1"/>
    <m/>
    <n v="61298007.189999998"/>
    <m/>
    <m/>
    <m/>
    <m/>
  </r>
  <r>
    <s v="11TJ"/>
    <s v="Work in progress assets were disclosed as complete assets"/>
    <s v="Johannesburg"/>
    <x v="1"/>
    <x v="17"/>
    <x v="36"/>
    <n v="61298007.189999998"/>
    <x v="1"/>
    <n v="61298007.189999998"/>
    <m/>
    <m/>
    <m/>
    <m/>
    <m/>
  </r>
  <r>
    <s v="11TJ"/>
    <s v="Work in progress assets were disclosed as complete assets"/>
    <s v="Johannesburg"/>
    <x v="1"/>
    <x v="17"/>
    <x v="40"/>
    <n v="4282094.01"/>
    <x v="1"/>
    <n v="4282094.01"/>
    <m/>
    <m/>
    <m/>
    <m/>
    <m/>
  </r>
  <r>
    <s v="COFF 14"/>
    <s v="Amount deducted as per the payment advice does not agree with the amount as per auditors calculations"/>
    <s v="Mmabatho"/>
    <x v="1"/>
    <x v="18"/>
    <x v="23"/>
    <n v="775582.75"/>
    <x v="1"/>
    <m/>
    <n v="775582.75"/>
    <m/>
    <m/>
    <m/>
    <m/>
  </r>
  <r>
    <s v="COFF 17"/>
    <s v="Sample of payments, made after year end which are not included in the accrual list"/>
    <s v="Mmabatho"/>
    <x v="2"/>
    <x v="14"/>
    <x v="33"/>
    <n v="7041373"/>
    <x v="1"/>
    <m/>
    <n v="7041373"/>
    <m/>
    <m/>
    <m/>
    <m/>
  </r>
  <r>
    <s v="COFF 17"/>
    <s v="Sample of payments, made after year end which are not included in the accrual list"/>
    <s v="Mmabatho"/>
    <x v="1"/>
    <x v="5"/>
    <x v="28"/>
    <n v="7041373"/>
    <x v="1"/>
    <m/>
    <n v="7041373"/>
    <m/>
    <m/>
    <m/>
    <m/>
  </r>
  <r>
    <s v="COFF 17"/>
    <s v="Sample of payments, made after year end which are not included in the accrual list"/>
    <s v="Mmabatho"/>
    <x v="2"/>
    <x v="14"/>
    <x v="41"/>
    <n v="78739.490000000005"/>
    <x v="1"/>
    <m/>
    <n v="78739.490000000005"/>
    <m/>
    <m/>
    <m/>
    <m/>
  </r>
  <r>
    <s v="COFF 17"/>
    <s v="Sample of payments, made after year end which are not included in the accrual list"/>
    <s v="Mmabatho"/>
    <x v="1"/>
    <x v="5"/>
    <x v="42"/>
    <n v="78739.490000000005"/>
    <x v="1"/>
    <m/>
    <n v="78739.490000000005"/>
    <m/>
    <m/>
    <m/>
    <m/>
  </r>
  <r>
    <s v="COFF 11"/>
    <s v="Rates and Taxes: Amount not included on accrual list"/>
    <s v="Mmabatho"/>
    <x v="2"/>
    <x v="14"/>
    <x v="19"/>
    <n v="676207.3"/>
    <x v="1"/>
    <m/>
    <n v="676207.3"/>
    <m/>
    <m/>
    <m/>
    <m/>
  </r>
  <r>
    <s v="COFF 11"/>
    <s v="Rates and Taxes: Amount not included on accrual list"/>
    <s v="Mmabatho"/>
    <x v="1"/>
    <x v="5"/>
    <x v="20"/>
    <n v="676207.3"/>
    <x v="1"/>
    <m/>
    <n v="676207.3"/>
    <m/>
    <m/>
    <m/>
    <m/>
  </r>
  <r>
    <s v="COFF 2"/>
    <s v="Tangible assets: Assets not physically verified"/>
    <s v="Mmabatho"/>
    <x v="1"/>
    <x v="17"/>
    <x v="43"/>
    <n v="819144"/>
    <x v="1"/>
    <n v="819144"/>
    <m/>
    <m/>
    <m/>
    <m/>
    <m/>
  </r>
  <r>
    <s v="COFF 3"/>
    <s v="Expenditure: Amount in the invoice does not agree to amount in the GL"/>
    <s v="Mmabatho"/>
    <x v="2"/>
    <x v="14"/>
    <x v="34"/>
    <n v="30542.080000000002"/>
    <x v="1"/>
    <m/>
    <n v="30542.080000000002"/>
    <m/>
    <m/>
    <m/>
    <m/>
  </r>
  <r>
    <s v="2E"/>
    <s v="Completed assets included under incomplete projects"/>
    <s v="Port Elizabeth"/>
    <x v="1"/>
    <x v="17"/>
    <x v="39"/>
    <n v="23242574"/>
    <x v="1"/>
    <n v="23242574"/>
    <m/>
    <m/>
    <m/>
    <m/>
    <m/>
  </r>
  <r>
    <s v="2E"/>
    <s v="Completed assets included under incomplete projects"/>
    <s v="Port Elizabeth"/>
    <x v="1"/>
    <x v="17"/>
    <x v="36"/>
    <n v="23242574"/>
    <x v="1"/>
    <m/>
    <n v="23242574"/>
    <m/>
    <m/>
    <m/>
    <m/>
  </r>
  <r>
    <s v="2E"/>
    <s v="Completed assets included under incomplete projects"/>
    <s v="Port Elizabeth"/>
    <x v="2"/>
    <x v="14"/>
    <x v="44"/>
    <n v="774752.47"/>
    <x v="1"/>
    <m/>
    <n v="774752.47"/>
    <m/>
    <m/>
    <m/>
    <m/>
  </r>
  <r>
    <s v="2E"/>
    <s v="Completed assets included under incomplete projects"/>
    <s v="Port Elizabeth"/>
    <x v="1"/>
    <x v="17"/>
    <x v="36"/>
    <n v="774752.47"/>
    <x v="1"/>
    <n v="774752.47"/>
    <m/>
    <m/>
    <m/>
    <m/>
    <m/>
  </r>
  <r>
    <s v="4E"/>
    <s v="Expenditure incurred in the current year not accrued for"/>
    <s v="Port Elizabeth"/>
    <x v="2"/>
    <x v="14"/>
    <x v="33"/>
    <n v="10938.37"/>
    <x v="1"/>
    <m/>
    <n v="10938.37"/>
    <m/>
    <m/>
    <m/>
    <m/>
  </r>
  <r>
    <s v="4E"/>
    <s v="Expenditure incurred in the current year not accrued for"/>
    <s v="Port Elizabeth"/>
    <x v="1"/>
    <x v="5"/>
    <x v="28"/>
    <n v="10938.37"/>
    <x v="1"/>
    <m/>
    <n v="10938.37"/>
    <m/>
    <m/>
    <m/>
    <m/>
  </r>
  <r>
    <m/>
    <m/>
    <m/>
    <x v="3"/>
    <x v="13"/>
    <x v="22"/>
    <m/>
    <x v="0"/>
    <m/>
    <m/>
    <m/>
    <m/>
    <m/>
    <m/>
  </r>
  <r>
    <m/>
    <m/>
    <m/>
    <x v="3"/>
    <x v="13"/>
    <x v="22"/>
    <m/>
    <x v="0"/>
    <m/>
    <m/>
    <m/>
    <m/>
    <m/>
    <m/>
  </r>
  <r>
    <m/>
    <m/>
    <m/>
    <x v="3"/>
    <x v="13"/>
    <x v="22"/>
    <m/>
    <x v="0"/>
    <m/>
    <m/>
    <m/>
    <m/>
    <m/>
    <m/>
  </r>
  <r>
    <m/>
    <m/>
    <m/>
    <x v="3"/>
    <x v="13"/>
    <x v="22"/>
    <m/>
    <x v="0"/>
    <m/>
    <m/>
    <m/>
    <m/>
    <m/>
    <m/>
  </r>
  <r>
    <m/>
    <m/>
    <m/>
    <x v="3"/>
    <x v="13"/>
    <x v="22"/>
    <m/>
    <x v="0"/>
    <m/>
    <m/>
    <m/>
    <m/>
    <m/>
    <m/>
  </r>
  <r>
    <m/>
    <m/>
    <m/>
    <x v="3"/>
    <x v="13"/>
    <x v="22"/>
    <m/>
    <x v="0"/>
    <m/>
    <m/>
    <m/>
    <m/>
    <m/>
    <m/>
  </r>
  <r>
    <m/>
    <m/>
    <m/>
    <x v="3"/>
    <x v="13"/>
    <x v="22"/>
    <m/>
    <x v="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E73" firstHeaderRow="0" firstDataRow="1" firstDataCol="1" rowPageCount="1" colPageCount="1"/>
  <pivotFields count="14">
    <pivotField showAll="0"/>
    <pivotField showAll="0"/>
    <pivotField showAll="0"/>
    <pivotField axis="axisRow" showAll="0">
      <items count="5">
        <item x="0"/>
        <item x="2"/>
        <item x="1"/>
        <item x="3"/>
        <item t="default"/>
      </items>
    </pivotField>
    <pivotField axis="axisRow" showAll="0">
      <items count="22">
        <item x="19"/>
        <item x="20"/>
        <item x="2"/>
        <item x="15"/>
        <item x="10"/>
        <item x="16"/>
        <item x="14"/>
        <item sd="0" x="12"/>
        <item x="3"/>
        <item x="11"/>
        <item x="0"/>
        <item x="9"/>
        <item x="6"/>
        <item x="7"/>
        <item x="5"/>
        <item x="1"/>
        <item x="17"/>
        <item x="8"/>
        <item x="18"/>
        <item x="4"/>
        <item x="13"/>
        <item t="default"/>
      </items>
    </pivotField>
    <pivotField axis="axisRow" showAll="0">
      <items count="46">
        <item x="26"/>
        <item x="4"/>
        <item x="17"/>
        <item x="42"/>
        <item x="5"/>
        <item x="20"/>
        <item x="21"/>
        <item x="30"/>
        <item x="28"/>
        <item x="32"/>
        <item x="40"/>
        <item x="31"/>
        <item x="35"/>
        <item x="2"/>
        <item x="41"/>
        <item x="36"/>
        <item x="37"/>
        <item x="24"/>
        <item x="25"/>
        <item x="44"/>
        <item x="18"/>
        <item x="1"/>
        <item x="0"/>
        <item x="43"/>
        <item x="34"/>
        <item x="16"/>
        <item x="6"/>
        <item x="14"/>
        <item x="9"/>
        <item x="8"/>
        <item x="7"/>
        <item x="3"/>
        <item x="12"/>
        <item x="38"/>
        <item x="11"/>
        <item x="19"/>
        <item x="13"/>
        <item x="33"/>
        <item x="27"/>
        <item x="15"/>
        <item x="23"/>
        <item x="10"/>
        <item x="29"/>
        <item x="39"/>
        <item x="22"/>
        <item t="default"/>
      </items>
    </pivotField>
    <pivotField showAll="0"/>
    <pivotField axis="axisPage" multipleItemSelectionAllowed="1" showAll="0">
      <items count="4">
        <item h="1" x="2"/>
        <item x="1"/>
        <item h="1" x="0"/>
        <item t="default"/>
      </items>
    </pivotField>
    <pivotField dataField="1" showAll="0"/>
    <pivotField dataField="1" showAll="0"/>
    <pivotField dataField="1" showAll="0"/>
    <pivotField dataField="1" showAll="0"/>
    <pivotField showAll="0"/>
    <pivotField showAll="0"/>
  </pivotFields>
  <rowFields count="3">
    <field x="3"/>
    <field x="4"/>
    <field x="5"/>
  </rowFields>
  <rowItems count="70">
    <i>
      <x/>
    </i>
    <i r="1">
      <x v="2"/>
    </i>
    <i r="2">
      <x v="13"/>
    </i>
    <i r="1">
      <x v="3"/>
    </i>
    <i r="2">
      <x v="16"/>
    </i>
    <i r="2">
      <x v="17"/>
    </i>
    <i r="2">
      <x v="40"/>
    </i>
    <i r="1">
      <x v="4"/>
    </i>
    <i r="2">
      <x v="25"/>
    </i>
    <i r="1">
      <x v="9"/>
    </i>
    <i r="2">
      <x v="20"/>
    </i>
    <i r="1">
      <x v="10"/>
    </i>
    <i r="2">
      <x v="22"/>
    </i>
    <i r="1">
      <x v="13"/>
    </i>
    <i r="2">
      <x v="27"/>
    </i>
    <i r="2">
      <x v="28"/>
    </i>
    <i r="2">
      <x v="29"/>
    </i>
    <i>
      <x v="1"/>
    </i>
    <i r="1">
      <x v="6"/>
    </i>
    <i r="2">
      <x v="14"/>
    </i>
    <i r="2">
      <x v="19"/>
    </i>
    <i r="2">
      <x v="24"/>
    </i>
    <i r="2">
      <x v="35"/>
    </i>
    <i r="2">
      <x v="37"/>
    </i>
    <i r="2">
      <x v="39"/>
    </i>
    <i r="2">
      <x v="42"/>
    </i>
    <i r="1">
      <x v="7"/>
    </i>
    <i r="1">
      <x v="8"/>
    </i>
    <i r="2">
      <x v="31"/>
    </i>
    <i r="1">
      <x v="11"/>
    </i>
    <i r="2">
      <x v="39"/>
    </i>
    <i r="1">
      <x v="19"/>
    </i>
    <i r="2">
      <x/>
    </i>
    <i r="2">
      <x v="1"/>
    </i>
    <i>
      <x v="2"/>
    </i>
    <i r="1">
      <x/>
    </i>
    <i r="2">
      <x v="11"/>
    </i>
    <i r="1">
      <x v="1"/>
    </i>
    <i r="2">
      <x v="12"/>
    </i>
    <i r="1">
      <x v="5"/>
    </i>
    <i r="2">
      <x v="18"/>
    </i>
    <i r="1">
      <x v="12"/>
    </i>
    <i r="2">
      <x v="26"/>
    </i>
    <i r="2">
      <x v="30"/>
    </i>
    <i r="1">
      <x v="14"/>
    </i>
    <i r="2">
      <x v="2"/>
    </i>
    <i r="2">
      <x v="3"/>
    </i>
    <i r="2">
      <x v="4"/>
    </i>
    <i r="2">
      <x v="5"/>
    </i>
    <i r="2">
      <x v="6"/>
    </i>
    <i r="2">
      <x v="7"/>
    </i>
    <i r="2">
      <x v="8"/>
    </i>
    <i r="2">
      <x v="9"/>
    </i>
    <i r="2">
      <x v="32"/>
    </i>
    <i r="1">
      <x v="15"/>
    </i>
    <i r="2">
      <x v="21"/>
    </i>
    <i r="2">
      <x v="36"/>
    </i>
    <i r="1">
      <x v="16"/>
    </i>
    <i r="2">
      <x v="10"/>
    </i>
    <i r="2">
      <x v="15"/>
    </i>
    <i r="2">
      <x v="23"/>
    </i>
    <i r="2">
      <x v="38"/>
    </i>
    <i r="2">
      <x v="43"/>
    </i>
    <i r="1">
      <x v="17"/>
    </i>
    <i r="2">
      <x v="33"/>
    </i>
    <i r="2">
      <x v="34"/>
    </i>
    <i r="2">
      <x v="41"/>
    </i>
    <i r="1">
      <x v="18"/>
    </i>
    <i r="2">
      <x v="40"/>
    </i>
    <i t="grand">
      <x/>
    </i>
  </rowItems>
  <colFields count="1">
    <field x="-2"/>
  </colFields>
  <colItems count="4">
    <i>
      <x/>
    </i>
    <i i="1">
      <x v="1"/>
    </i>
    <i i="2">
      <x v="2"/>
    </i>
    <i i="3">
      <x v="3"/>
    </i>
  </colItems>
  <pageFields count="1">
    <pageField fld="7" hier="-1"/>
  </pageFields>
  <dataFields count="4">
    <dataField name="Sum of Disagreement error (Overstatement)" fld="8" baseField="3" baseItem="0"/>
    <dataField name="Sum of Disagreement error (Understatement)" fld="9" baseField="3" baseItem="0"/>
    <dataField name="Sum of Limitation error (Overstatement)" fld="10" baseField="3" baseItem="0"/>
    <dataField name="Sum of Limitation error (Understatement)" fld="11" baseField="3" baseItem="0"/>
  </dataFields>
  <formats count="2">
    <format dxfId="32">
      <pivotArea dataOnly="0" labelOnly="1" outline="0" fieldPosition="0">
        <references count="1">
          <reference field="4294967294" count="4">
            <x v="0"/>
            <x v="1"/>
            <x v="2"/>
            <x v="3"/>
          </reference>
        </references>
      </pivotArea>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2" displayName="Table2" ref="A1:N144" totalsRowShown="0" headerRowDxfId="30" dataDxfId="29" dataCellStyle="Comma">
  <autoFilter ref="A1:N144"/>
  <tableColumns count="14">
    <tableColumn id="1" name="Coff number" dataDxfId="28"/>
    <tableColumn id="2" name="Issue in CoFF" dataDxfId="27"/>
    <tableColumn id="3" name="Region" dataDxfId="26"/>
    <tableColumn id="4" name="Financial statement" dataDxfId="25"/>
    <tableColumn id="5" name="Financial statement line item" dataDxfId="24"/>
    <tableColumn id="6" name="Breakdown of item" dataDxfId="23"/>
    <tableColumn id="7" name="Actual error noted" dataDxfId="22" dataCellStyle="Comma"/>
    <tableColumn id="8" name="Financial period" dataDxfId="21"/>
    <tableColumn id="11" name="Disagreement error (Overstatement)" dataDxfId="20" dataCellStyle="Comma"/>
    <tableColumn id="12" name="Disagreement error (Understatement)" dataDxfId="19" dataCellStyle="Comma"/>
    <tableColumn id="9" name="Limitation error (Overstatement)" dataDxfId="18" dataCellStyle="Comma"/>
    <tableColumn id="10" name="Limitation error (Understatement)" dataDxfId="17" dataCellStyle="Comma"/>
    <tableColumn id="13" name="Non quantifiable limitation noted" dataDxfId="16"/>
    <tableColumn id="14" name="Column1" dataDxfId="15" dataCellStyle="Comma"/>
  </tableColumns>
  <tableStyleInfo name="TableStyleMedium2" showFirstColumn="0" showLastColumn="0" showRowStripes="1" showColumnStripes="0"/>
</table>
</file>

<file path=xl/tables/table2.xml><?xml version="1.0" encoding="utf-8"?>
<table xmlns="http://schemas.openxmlformats.org/spreadsheetml/2006/main" id="2" name="Table24" displayName="Table24" ref="A1:M285" totalsRowShown="0" headerRowDxfId="14" dataDxfId="13" dataCellStyle="Comma">
  <autoFilter ref="A1:M285"/>
  <tableColumns count="13">
    <tableColumn id="1" name="Coff number" dataDxfId="12"/>
    <tableColumn id="2" name="Issue in CoFF" dataDxfId="11"/>
    <tableColumn id="3" name="Region" dataDxfId="10"/>
    <tableColumn id="4" name="Financial statement" dataDxfId="9"/>
    <tableColumn id="5" name="Financial statement line item" dataDxfId="8"/>
    <tableColumn id="6" name="Breakdown of item" dataDxfId="7"/>
    <tableColumn id="7" name="Actual error noted" dataDxfId="6" dataCellStyle="Comma"/>
    <tableColumn id="8" name="Financial period" dataDxfId="5"/>
    <tableColumn id="11" name="Disagreement error (Overstatement)" dataDxfId="4" dataCellStyle="Comma"/>
    <tableColumn id="12" name="Disagreement error (Understatement)" dataDxfId="3" dataCellStyle="Comma"/>
    <tableColumn id="9" name="Limitation error (Overstatement)" dataDxfId="2" dataCellStyle="Comma"/>
    <tableColumn id="10" name="Limitation error (Understatement)" dataDxfId="1" dataCellStyle="Comma"/>
    <tableColumn id="13" name="Non quantifiable limitation not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election activeCell="F1" sqref="F1"/>
    </sheetView>
  </sheetViews>
  <sheetFormatPr defaultRowHeight="14.4" x14ac:dyDescent="0.3"/>
  <cols>
    <col min="1" max="1" width="52.33203125" bestFit="1" customWidth="1"/>
    <col min="2" max="2" width="19.6640625" customWidth="1"/>
    <col min="3" max="3" width="19.21875" customWidth="1"/>
    <col min="4" max="4" width="16" customWidth="1"/>
    <col min="5" max="5" width="16.21875" customWidth="1"/>
  </cols>
  <sheetData>
    <row r="1" spans="1:5" x14ac:dyDescent="0.3">
      <c r="A1" s="56" t="s">
        <v>7</v>
      </c>
      <c r="B1" t="s">
        <v>21</v>
      </c>
    </row>
    <row r="3" spans="1:5" ht="43.2" x14ac:dyDescent="0.3">
      <c r="A3" s="56" t="s">
        <v>212</v>
      </c>
      <c r="B3" s="60" t="s">
        <v>214</v>
      </c>
      <c r="C3" s="60" t="s">
        <v>215</v>
      </c>
      <c r="D3" s="60" t="s">
        <v>216</v>
      </c>
      <c r="E3" s="60" t="s">
        <v>217</v>
      </c>
    </row>
    <row r="4" spans="1:5" x14ac:dyDescent="0.3">
      <c r="A4" s="57" t="s">
        <v>16</v>
      </c>
      <c r="B4" s="61">
        <v>165421247.01000002</v>
      </c>
      <c r="C4" s="61">
        <v>208444965.13</v>
      </c>
      <c r="D4" s="61"/>
      <c r="E4" s="61"/>
    </row>
    <row r="5" spans="1:5" x14ac:dyDescent="0.3">
      <c r="A5" s="58" t="s">
        <v>24</v>
      </c>
      <c r="B5" s="61">
        <v>144068814.08000001</v>
      </c>
      <c r="C5" s="61"/>
      <c r="D5" s="61"/>
      <c r="E5" s="61"/>
    </row>
    <row r="6" spans="1:5" x14ac:dyDescent="0.3">
      <c r="A6" s="59" t="s">
        <v>24</v>
      </c>
      <c r="B6" s="61">
        <v>144068814.08000001</v>
      </c>
      <c r="C6" s="61"/>
      <c r="D6" s="61"/>
      <c r="E6" s="61"/>
    </row>
    <row r="7" spans="1:5" x14ac:dyDescent="0.3">
      <c r="A7" s="58" t="s">
        <v>98</v>
      </c>
      <c r="B7" s="61">
        <v>16457036.82</v>
      </c>
      <c r="C7" s="61">
        <v>14602440.24</v>
      </c>
      <c r="D7" s="61"/>
      <c r="E7" s="61"/>
    </row>
    <row r="8" spans="1:5" x14ac:dyDescent="0.3">
      <c r="A8" s="59" t="s">
        <v>98</v>
      </c>
      <c r="B8" s="61">
        <v>1854596.58</v>
      </c>
      <c r="C8" s="61"/>
      <c r="D8" s="61"/>
      <c r="E8" s="61"/>
    </row>
    <row r="9" spans="1:5" x14ac:dyDescent="0.3">
      <c r="A9" s="59" t="s">
        <v>100</v>
      </c>
      <c r="B9" s="61"/>
      <c r="C9" s="61">
        <v>14602440.24</v>
      </c>
      <c r="D9" s="61"/>
      <c r="E9" s="61"/>
    </row>
    <row r="10" spans="1:5" x14ac:dyDescent="0.3">
      <c r="A10" s="59" t="s">
        <v>99</v>
      </c>
      <c r="B10" s="61">
        <v>14602440.24</v>
      </c>
      <c r="C10" s="61"/>
      <c r="D10" s="61"/>
      <c r="E10" s="61"/>
    </row>
    <row r="11" spans="1:5" x14ac:dyDescent="0.3">
      <c r="A11" s="58" t="s">
        <v>62</v>
      </c>
      <c r="B11" s="61"/>
      <c r="C11" s="61">
        <v>104338000</v>
      </c>
      <c r="D11" s="61"/>
      <c r="E11" s="61"/>
    </row>
    <row r="12" spans="1:5" x14ac:dyDescent="0.3">
      <c r="A12" s="59" t="s">
        <v>63</v>
      </c>
      <c r="B12" s="61"/>
      <c r="C12" s="61">
        <v>104338000</v>
      </c>
      <c r="D12" s="61"/>
      <c r="E12" s="61"/>
    </row>
    <row r="13" spans="1:5" x14ac:dyDescent="0.3">
      <c r="A13" s="58" t="s">
        <v>68</v>
      </c>
      <c r="B13" s="61"/>
      <c r="C13" s="61"/>
      <c r="D13" s="61"/>
      <c r="E13" s="61"/>
    </row>
    <row r="14" spans="1:5" x14ac:dyDescent="0.3">
      <c r="A14" s="59" t="s">
        <v>68</v>
      </c>
      <c r="B14" s="61"/>
      <c r="C14" s="61"/>
      <c r="D14" s="61"/>
      <c r="E14" s="61"/>
    </row>
    <row r="15" spans="1:5" x14ac:dyDescent="0.3">
      <c r="A15" s="58" t="s">
        <v>17</v>
      </c>
      <c r="B15" s="61"/>
      <c r="C15" s="61">
        <v>84549149.000000015</v>
      </c>
      <c r="D15" s="61"/>
      <c r="E15" s="61"/>
    </row>
    <row r="16" spans="1:5" x14ac:dyDescent="0.3">
      <c r="A16" s="59" t="s">
        <v>17</v>
      </c>
      <c r="B16" s="61"/>
      <c r="C16" s="61">
        <v>84549149.000000015</v>
      </c>
      <c r="D16" s="61"/>
      <c r="E16" s="61"/>
    </row>
    <row r="17" spans="1:5" x14ac:dyDescent="0.3">
      <c r="A17" s="58" t="s">
        <v>41</v>
      </c>
      <c r="B17" s="61">
        <v>4895396.1100000003</v>
      </c>
      <c r="C17" s="61">
        <v>4955375.8899999997</v>
      </c>
      <c r="D17" s="61"/>
      <c r="E17" s="61"/>
    </row>
    <row r="18" spans="1:5" x14ac:dyDescent="0.3">
      <c r="A18" s="59" t="s">
        <v>41</v>
      </c>
      <c r="B18" s="61"/>
      <c r="C18" s="61">
        <v>4955375.8899999997</v>
      </c>
      <c r="D18" s="61"/>
      <c r="E18" s="61"/>
    </row>
    <row r="19" spans="1:5" x14ac:dyDescent="0.3">
      <c r="A19" s="59" t="s">
        <v>43</v>
      </c>
      <c r="B19" s="61">
        <v>378085.13</v>
      </c>
      <c r="C19" s="61"/>
      <c r="D19" s="61"/>
      <c r="E19" s="61"/>
    </row>
    <row r="20" spans="1:5" x14ac:dyDescent="0.3">
      <c r="A20" s="59" t="s">
        <v>42</v>
      </c>
      <c r="B20" s="61">
        <v>4517310.9800000004</v>
      </c>
      <c r="C20" s="61"/>
      <c r="D20" s="61"/>
      <c r="E20" s="61"/>
    </row>
    <row r="21" spans="1:5" x14ac:dyDescent="0.3">
      <c r="A21" s="57" t="s">
        <v>26</v>
      </c>
      <c r="B21" s="61">
        <v>11208526.609999999</v>
      </c>
      <c r="C21" s="61">
        <v>138882005.13999999</v>
      </c>
      <c r="D21" s="61">
        <v>282772561.30999959</v>
      </c>
      <c r="E21" s="61"/>
    </row>
    <row r="22" spans="1:5" x14ac:dyDescent="0.3">
      <c r="A22" s="58" t="s">
        <v>93</v>
      </c>
      <c r="B22" s="61">
        <v>2599317.29</v>
      </c>
      <c r="C22" s="61">
        <v>11093587.68</v>
      </c>
      <c r="D22" s="61"/>
      <c r="E22" s="61"/>
    </row>
    <row r="23" spans="1:5" x14ac:dyDescent="0.3">
      <c r="A23" s="59" t="s">
        <v>190</v>
      </c>
      <c r="B23" s="61"/>
      <c r="C23" s="61">
        <v>78739.490000000005</v>
      </c>
      <c r="D23" s="61"/>
      <c r="E23" s="61"/>
    </row>
    <row r="24" spans="1:5" x14ac:dyDescent="0.3">
      <c r="A24" s="59" t="s">
        <v>176</v>
      </c>
      <c r="B24" s="61"/>
      <c r="C24" s="61">
        <v>774752.47</v>
      </c>
      <c r="D24" s="61"/>
      <c r="E24" s="61"/>
    </row>
    <row r="25" spans="1:5" x14ac:dyDescent="0.3">
      <c r="A25" s="59" t="s">
        <v>142</v>
      </c>
      <c r="B25" s="61"/>
      <c r="C25" s="61">
        <v>148149.5</v>
      </c>
      <c r="D25" s="61"/>
      <c r="E25" s="61"/>
    </row>
    <row r="26" spans="1:5" x14ac:dyDescent="0.3">
      <c r="A26" s="59" t="s">
        <v>73</v>
      </c>
      <c r="B26" s="61">
        <v>2409401.56</v>
      </c>
      <c r="C26" s="61">
        <v>2433187.61</v>
      </c>
      <c r="D26" s="61"/>
      <c r="E26" s="61"/>
    </row>
    <row r="27" spans="1:5" x14ac:dyDescent="0.3">
      <c r="A27" s="59" t="s">
        <v>146</v>
      </c>
      <c r="B27" s="61">
        <v>189915.72999999998</v>
      </c>
      <c r="C27" s="61">
        <v>7574415.8700000001</v>
      </c>
      <c r="D27" s="61"/>
      <c r="E27" s="61"/>
    </row>
    <row r="28" spans="1:5" x14ac:dyDescent="0.3">
      <c r="A28" s="59" t="s">
        <v>122</v>
      </c>
      <c r="B28" s="61"/>
      <c r="C28" s="61">
        <v>41129</v>
      </c>
      <c r="D28" s="61"/>
      <c r="E28" s="61"/>
    </row>
    <row r="29" spans="1:5" x14ac:dyDescent="0.3">
      <c r="A29" s="59" t="s">
        <v>267</v>
      </c>
      <c r="B29" s="61"/>
      <c r="C29" s="61">
        <v>43213.74</v>
      </c>
      <c r="D29" s="61"/>
      <c r="E29" s="61"/>
    </row>
    <row r="30" spans="1:5" x14ac:dyDescent="0.3">
      <c r="A30" s="58" t="s">
        <v>72</v>
      </c>
      <c r="B30" s="61"/>
      <c r="C30" s="61">
        <v>1338957.46</v>
      </c>
      <c r="D30" s="61"/>
      <c r="E30" s="61"/>
    </row>
    <row r="31" spans="1:5" x14ac:dyDescent="0.3">
      <c r="A31" s="58" t="s">
        <v>27</v>
      </c>
      <c r="B31" s="61">
        <v>4304604.66</v>
      </c>
      <c r="C31" s="61">
        <v>237548</v>
      </c>
      <c r="D31" s="61"/>
      <c r="E31" s="61"/>
    </row>
    <row r="32" spans="1:5" x14ac:dyDescent="0.3">
      <c r="A32" s="59" t="s">
        <v>28</v>
      </c>
      <c r="B32" s="61">
        <v>4304604.66</v>
      </c>
      <c r="C32" s="61">
        <v>237548</v>
      </c>
      <c r="D32" s="61"/>
      <c r="E32" s="61"/>
    </row>
    <row r="33" spans="1:5" x14ac:dyDescent="0.3">
      <c r="A33" s="58" t="s">
        <v>261</v>
      </c>
      <c r="B33" s="61"/>
      <c r="C33" s="61"/>
      <c r="D33" s="61">
        <v>282772561.30999959</v>
      </c>
      <c r="E33" s="61"/>
    </row>
    <row r="34" spans="1:5" x14ac:dyDescent="0.3">
      <c r="A34" s="59" t="s">
        <v>122</v>
      </c>
      <c r="B34" s="61"/>
      <c r="C34" s="61"/>
      <c r="D34" s="61">
        <v>282772561.30999959</v>
      </c>
      <c r="E34" s="61"/>
    </row>
    <row r="35" spans="1:5" x14ac:dyDescent="0.3">
      <c r="A35" s="58" t="s">
        <v>30</v>
      </c>
      <c r="B35" s="61">
        <v>4304604.66</v>
      </c>
      <c r="C35" s="61">
        <v>126211912</v>
      </c>
      <c r="D35" s="61"/>
      <c r="E35" s="61"/>
    </row>
    <row r="36" spans="1:5" x14ac:dyDescent="0.3">
      <c r="A36" s="59" t="s">
        <v>106</v>
      </c>
      <c r="B36" s="61"/>
      <c r="C36" s="61">
        <v>125974364</v>
      </c>
      <c r="D36" s="61"/>
      <c r="E36" s="61"/>
    </row>
    <row r="37" spans="1:5" x14ac:dyDescent="0.3">
      <c r="A37" s="59" t="s">
        <v>31</v>
      </c>
      <c r="B37" s="61">
        <v>4304604.66</v>
      </c>
      <c r="C37" s="61">
        <v>237548</v>
      </c>
      <c r="D37" s="61"/>
      <c r="E37" s="61"/>
    </row>
    <row r="38" spans="1:5" x14ac:dyDescent="0.3">
      <c r="A38" s="57" t="s">
        <v>18</v>
      </c>
      <c r="B38" s="61">
        <v>47462586073.090012</v>
      </c>
      <c r="C38" s="61">
        <v>203290524.99000001</v>
      </c>
      <c r="D38" s="61">
        <v>115848110532.52</v>
      </c>
      <c r="E38" s="61"/>
    </row>
    <row r="39" spans="1:5" x14ac:dyDescent="0.3">
      <c r="A39" s="58" t="s">
        <v>138</v>
      </c>
      <c r="B39" s="61">
        <v>255471</v>
      </c>
      <c r="C39" s="61"/>
      <c r="D39" s="61"/>
      <c r="E39" s="61"/>
    </row>
    <row r="40" spans="1:5" x14ac:dyDescent="0.3">
      <c r="A40" s="59" t="s">
        <v>138</v>
      </c>
      <c r="B40" s="61">
        <v>255471</v>
      </c>
      <c r="C40" s="61"/>
      <c r="D40" s="61"/>
      <c r="E40" s="61"/>
    </row>
    <row r="41" spans="1:5" x14ac:dyDescent="0.3">
      <c r="A41" s="58" t="s">
        <v>170</v>
      </c>
      <c r="B41" s="61"/>
      <c r="C41" s="61">
        <v>2409401.56</v>
      </c>
      <c r="D41" s="61"/>
      <c r="E41" s="61"/>
    </row>
    <row r="42" spans="1:5" x14ac:dyDescent="0.3">
      <c r="A42" s="59" t="s">
        <v>171</v>
      </c>
      <c r="B42" s="61"/>
      <c r="C42" s="61">
        <v>2409401.56</v>
      </c>
      <c r="D42" s="61"/>
      <c r="E42" s="61"/>
    </row>
    <row r="43" spans="1:5" x14ac:dyDescent="0.3">
      <c r="A43" s="58" t="s">
        <v>105</v>
      </c>
      <c r="B43" s="61">
        <v>125974364</v>
      </c>
      <c r="C43" s="61"/>
      <c r="D43" s="61"/>
      <c r="E43" s="61"/>
    </row>
    <row r="44" spans="1:5" x14ac:dyDescent="0.3">
      <c r="A44" s="59" t="s">
        <v>105</v>
      </c>
      <c r="B44" s="61">
        <v>125974364</v>
      </c>
      <c r="C44" s="61"/>
      <c r="D44" s="61"/>
      <c r="E44" s="61"/>
    </row>
    <row r="45" spans="1:5" x14ac:dyDescent="0.3">
      <c r="A45" s="58" t="s">
        <v>36</v>
      </c>
      <c r="B45" s="61">
        <v>464148.8</v>
      </c>
      <c r="C45" s="61"/>
      <c r="D45" s="61"/>
      <c r="E45" s="61"/>
    </row>
    <row r="46" spans="1:5" x14ac:dyDescent="0.3">
      <c r="A46" s="59" t="s">
        <v>37</v>
      </c>
      <c r="B46" s="61">
        <v>232074.4</v>
      </c>
      <c r="C46" s="61"/>
      <c r="D46" s="61"/>
      <c r="E46" s="61"/>
    </row>
    <row r="47" spans="1:5" x14ac:dyDescent="0.3">
      <c r="A47" s="59" t="s">
        <v>39</v>
      </c>
      <c r="B47" s="61">
        <v>232074.4</v>
      </c>
      <c r="C47" s="61"/>
      <c r="D47" s="61"/>
      <c r="E47" s="61"/>
    </row>
    <row r="48" spans="1:5" x14ac:dyDescent="0.3">
      <c r="A48" s="58" t="s">
        <v>33</v>
      </c>
      <c r="B48" s="61">
        <v>16719931</v>
      </c>
      <c r="C48" s="61">
        <v>12199204.870000001</v>
      </c>
      <c r="D48" s="61">
        <v>3127348860.2099996</v>
      </c>
      <c r="E48" s="61"/>
    </row>
    <row r="49" spans="1:5" x14ac:dyDescent="0.3">
      <c r="A49" s="59" t="s">
        <v>112</v>
      </c>
      <c r="B49" s="61">
        <v>135921.28</v>
      </c>
      <c r="C49" s="61">
        <v>609754.28</v>
      </c>
      <c r="D49" s="61">
        <v>3127348860.2099996</v>
      </c>
      <c r="E49" s="61"/>
    </row>
    <row r="50" spans="1:5" x14ac:dyDescent="0.3">
      <c r="A50" s="59" t="s">
        <v>200</v>
      </c>
      <c r="B50" s="61"/>
      <c r="C50" s="61">
        <v>78739.490000000005</v>
      </c>
      <c r="D50" s="61"/>
      <c r="E50" s="61"/>
    </row>
    <row r="51" spans="1:5" x14ac:dyDescent="0.3">
      <c r="A51" s="59" t="s">
        <v>34</v>
      </c>
      <c r="B51" s="61">
        <v>7447475.9500000002</v>
      </c>
      <c r="C51" s="61"/>
      <c r="D51" s="61"/>
      <c r="E51" s="61"/>
    </row>
    <row r="52" spans="1:5" x14ac:dyDescent="0.3">
      <c r="A52" s="59" t="s">
        <v>74</v>
      </c>
      <c r="B52" s="61">
        <v>572186.19999999995</v>
      </c>
      <c r="C52" s="61">
        <v>3732106.84</v>
      </c>
      <c r="D52" s="61"/>
      <c r="E52" s="61"/>
    </row>
    <row r="53" spans="1:5" x14ac:dyDescent="0.3">
      <c r="A53" s="59" t="s">
        <v>111</v>
      </c>
      <c r="B53" s="61">
        <v>7617762.2300000004</v>
      </c>
      <c r="C53" s="61">
        <v>117607.42</v>
      </c>
      <c r="D53" s="61"/>
      <c r="E53" s="61"/>
    </row>
    <row r="54" spans="1:5" x14ac:dyDescent="0.3">
      <c r="A54" s="59" t="s">
        <v>135</v>
      </c>
      <c r="B54" s="61"/>
      <c r="C54" s="61">
        <v>5413.74</v>
      </c>
      <c r="D54" s="61"/>
      <c r="E54" s="61"/>
    </row>
    <row r="55" spans="1:5" x14ac:dyDescent="0.3">
      <c r="A55" s="59" t="s">
        <v>123</v>
      </c>
      <c r="B55" s="61">
        <v>189915.72999999998</v>
      </c>
      <c r="C55" s="61">
        <v>7615544.8700000001</v>
      </c>
      <c r="D55" s="61"/>
      <c r="E55" s="61"/>
    </row>
    <row r="56" spans="1:5" x14ac:dyDescent="0.3">
      <c r="A56" s="59" t="s">
        <v>143</v>
      </c>
      <c r="B56" s="61"/>
      <c r="C56" s="61">
        <v>40038.230000000003</v>
      </c>
      <c r="D56" s="61"/>
      <c r="E56" s="61"/>
    </row>
    <row r="57" spans="1:5" x14ac:dyDescent="0.3">
      <c r="A57" s="59" t="s">
        <v>49</v>
      </c>
      <c r="B57" s="61">
        <v>756669.61</v>
      </c>
      <c r="C57" s="61"/>
      <c r="D57" s="61"/>
      <c r="E57" s="61"/>
    </row>
    <row r="58" spans="1:5" x14ac:dyDescent="0.3">
      <c r="A58" s="58" t="s">
        <v>19</v>
      </c>
      <c r="B58" s="61">
        <v>47226465193.32</v>
      </c>
      <c r="C58" s="61">
        <v>101897228.34</v>
      </c>
      <c r="D58" s="61">
        <v>112702397561.31</v>
      </c>
      <c r="E58" s="61"/>
    </row>
    <row r="59" spans="1:5" x14ac:dyDescent="0.3">
      <c r="A59" s="59" t="s">
        <v>20</v>
      </c>
      <c r="B59" s="61">
        <v>42316923226</v>
      </c>
      <c r="C59" s="61"/>
      <c r="D59" s="61"/>
      <c r="E59" s="61"/>
    </row>
    <row r="60" spans="1:5" x14ac:dyDescent="0.3">
      <c r="A60" s="59" t="s">
        <v>19</v>
      </c>
      <c r="B60" s="61">
        <v>4909541967.3199997</v>
      </c>
      <c r="C60" s="61">
        <v>101897228.34</v>
      </c>
      <c r="D60" s="61">
        <v>112702397561.31</v>
      </c>
      <c r="E60" s="61"/>
    </row>
    <row r="61" spans="1:5" x14ac:dyDescent="0.3">
      <c r="A61" s="58" t="s">
        <v>154</v>
      </c>
      <c r="B61" s="61">
        <v>90416571.669999987</v>
      </c>
      <c r="C61" s="61">
        <v>86009107.469999999</v>
      </c>
      <c r="D61" s="61">
        <v>18364111</v>
      </c>
      <c r="E61" s="61"/>
    </row>
    <row r="62" spans="1:5" x14ac:dyDescent="0.3">
      <c r="A62" s="59" t="s">
        <v>194</v>
      </c>
      <c r="B62" s="61">
        <v>4282094.01</v>
      </c>
      <c r="C62" s="61"/>
      <c r="D62" s="61"/>
      <c r="E62" s="61"/>
    </row>
    <row r="63" spans="1:5" x14ac:dyDescent="0.3">
      <c r="A63" s="59" t="s">
        <v>178</v>
      </c>
      <c r="B63" s="61">
        <v>62072759.659999996</v>
      </c>
      <c r="C63" s="61">
        <v>23498045</v>
      </c>
      <c r="D63" s="61"/>
      <c r="E63" s="61"/>
    </row>
    <row r="64" spans="1:5" x14ac:dyDescent="0.3">
      <c r="A64" s="59" t="s">
        <v>205</v>
      </c>
      <c r="B64" s="61">
        <v>819144</v>
      </c>
      <c r="C64" s="61"/>
      <c r="D64" s="61"/>
      <c r="E64" s="61"/>
    </row>
    <row r="65" spans="1:5" x14ac:dyDescent="0.3">
      <c r="A65" s="59" t="s">
        <v>154</v>
      </c>
      <c r="B65" s="61"/>
      <c r="C65" s="61">
        <v>1213055.28</v>
      </c>
      <c r="D65" s="61">
        <v>18364111</v>
      </c>
      <c r="E65" s="61"/>
    </row>
    <row r="66" spans="1:5" x14ac:dyDescent="0.3">
      <c r="A66" s="59" t="s">
        <v>193</v>
      </c>
      <c r="B66" s="61">
        <v>23242574</v>
      </c>
      <c r="C66" s="61">
        <v>61298007.189999998</v>
      </c>
      <c r="D66" s="61"/>
      <c r="E66" s="61"/>
    </row>
    <row r="67" spans="1:5" x14ac:dyDescent="0.3">
      <c r="A67" s="58" t="s">
        <v>46</v>
      </c>
      <c r="B67" s="61">
        <v>2020502.8399999999</v>
      </c>
      <c r="C67" s="61"/>
      <c r="D67" s="61"/>
      <c r="E67" s="61"/>
    </row>
    <row r="68" spans="1:5" x14ac:dyDescent="0.3">
      <c r="A68" s="59" t="s">
        <v>189</v>
      </c>
      <c r="B68" s="61">
        <v>122193.23</v>
      </c>
      <c r="C68" s="61"/>
      <c r="D68" s="61"/>
      <c r="E68" s="61"/>
    </row>
    <row r="69" spans="1:5" x14ac:dyDescent="0.3">
      <c r="A69" s="59" t="s">
        <v>48</v>
      </c>
      <c r="B69" s="61">
        <v>756669.61</v>
      </c>
      <c r="C69" s="61"/>
      <c r="D69" s="61"/>
      <c r="E69" s="61"/>
    </row>
    <row r="70" spans="1:5" x14ac:dyDescent="0.3">
      <c r="A70" s="59" t="s">
        <v>47</v>
      </c>
      <c r="B70" s="61">
        <v>1141640</v>
      </c>
      <c r="C70" s="61"/>
      <c r="D70" s="61"/>
      <c r="E70" s="61"/>
    </row>
    <row r="71" spans="1:5" x14ac:dyDescent="0.3">
      <c r="A71" s="58" t="s">
        <v>127</v>
      </c>
      <c r="B71" s="61">
        <v>269890.46000000002</v>
      </c>
      <c r="C71" s="61">
        <v>775582.75</v>
      </c>
      <c r="D71" s="61"/>
      <c r="E71" s="61"/>
    </row>
    <row r="72" spans="1:5" x14ac:dyDescent="0.3">
      <c r="A72" s="59" t="s">
        <v>99</v>
      </c>
      <c r="B72" s="61">
        <v>269890.46000000002</v>
      </c>
      <c r="C72" s="61">
        <v>775582.75</v>
      </c>
      <c r="D72" s="61"/>
      <c r="E72" s="61"/>
    </row>
    <row r="73" spans="1:5" x14ac:dyDescent="0.3">
      <c r="A73" s="57" t="s">
        <v>213</v>
      </c>
      <c r="B73" s="61">
        <v>47639215846.710007</v>
      </c>
      <c r="C73" s="61">
        <v>550617495.25999999</v>
      </c>
      <c r="D73" s="61">
        <v>116130883093.83</v>
      </c>
      <c r="E73" s="6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1"/>
  <sheetViews>
    <sheetView tabSelected="1" workbookViewId="0">
      <pane xSplit="1" ySplit="1" topLeftCell="B118" activePane="bottomRight" state="frozen"/>
      <selection pane="topRight" activeCell="B1" sqref="B1"/>
      <selection pane="bottomLeft" activeCell="A2" sqref="A2"/>
      <selection pane="bottomRight" activeCell="E144" sqref="E144"/>
    </sheetView>
  </sheetViews>
  <sheetFormatPr defaultColWidth="8.88671875" defaultRowHeight="14.4" x14ac:dyDescent="0.3"/>
  <cols>
    <col min="1" max="1" width="6.33203125" style="2" customWidth="1"/>
    <col min="2" max="2" width="40.6640625" style="2" customWidth="1"/>
    <col min="3" max="3" width="11.33203125" style="2" customWidth="1"/>
    <col min="4" max="4" width="24.109375" style="1" bestFit="1" customWidth="1"/>
    <col min="5" max="5" width="25.44140625" style="1" bestFit="1" customWidth="1"/>
    <col min="6" max="6" width="23.33203125" style="1" customWidth="1"/>
    <col min="7" max="7" width="15.6640625" style="4" bestFit="1" customWidth="1"/>
    <col min="8" max="8" width="10.6640625" style="2" customWidth="1"/>
    <col min="9" max="9" width="19.109375" style="4" bestFit="1" customWidth="1"/>
    <col min="10" max="12" width="15.6640625" style="4" customWidth="1"/>
    <col min="13" max="13" width="12.6640625" style="27" customWidth="1"/>
    <col min="14" max="14" width="8.88671875" style="27"/>
    <col min="15" max="15" width="15.6640625" style="2" customWidth="1"/>
    <col min="16" max="16384" width="8.88671875" style="2"/>
  </cols>
  <sheetData>
    <row r="1" spans="1:14" ht="20.399999999999999"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4" ht="10.199999999999999" x14ac:dyDescent="0.3">
      <c r="A2" s="3">
        <v>30</v>
      </c>
      <c r="B2" s="1" t="s">
        <v>14</v>
      </c>
      <c r="C2" s="2" t="s">
        <v>15</v>
      </c>
      <c r="D2" s="1" t="s">
        <v>16</v>
      </c>
      <c r="E2" s="1" t="s">
        <v>17</v>
      </c>
      <c r="F2" s="1" t="s">
        <v>17</v>
      </c>
      <c r="G2" s="4">
        <v>756425783</v>
      </c>
      <c r="H2" s="5"/>
      <c r="J2" s="4">
        <v>397539162</v>
      </c>
      <c r="M2" s="2"/>
      <c r="N2" s="4"/>
    </row>
    <row r="3" spans="1:14" ht="10.199999999999999" x14ac:dyDescent="0.3">
      <c r="A3" s="3">
        <v>34</v>
      </c>
      <c r="B3" s="1" t="s">
        <v>266</v>
      </c>
      <c r="C3" s="2" t="s">
        <v>15</v>
      </c>
      <c r="D3" s="1" t="s">
        <v>18</v>
      </c>
      <c r="E3" s="1" t="s">
        <v>19</v>
      </c>
      <c r="F3" s="1" t="s">
        <v>20</v>
      </c>
      <c r="G3" s="4">
        <v>42250912186</v>
      </c>
      <c r="H3" s="5" t="s">
        <v>21</v>
      </c>
      <c r="I3" s="4">
        <v>42250912186</v>
      </c>
      <c r="M3" s="2"/>
      <c r="N3" s="4"/>
    </row>
    <row r="4" spans="1:14" ht="10.199999999999999" x14ac:dyDescent="0.3">
      <c r="A4" s="3">
        <v>37</v>
      </c>
      <c r="B4" s="1" t="s">
        <v>22</v>
      </c>
      <c r="C4" s="2" t="s">
        <v>15</v>
      </c>
      <c r="D4" s="1" t="s">
        <v>18</v>
      </c>
      <c r="E4" s="1" t="s">
        <v>19</v>
      </c>
      <c r="F4" s="1" t="s">
        <v>20</v>
      </c>
      <c r="G4" s="4">
        <v>66011040</v>
      </c>
      <c r="H4" s="5" t="s">
        <v>21</v>
      </c>
      <c r="I4" s="4">
        <v>66011040</v>
      </c>
      <c r="M4" s="2"/>
      <c r="N4" s="2"/>
    </row>
    <row r="5" spans="1:14" ht="10.199999999999999" x14ac:dyDescent="0.3">
      <c r="A5" s="3">
        <v>46</v>
      </c>
      <c r="B5" s="1" t="s">
        <v>23</v>
      </c>
      <c r="C5" s="2" t="s">
        <v>15</v>
      </c>
      <c r="D5" s="1" t="s">
        <v>16</v>
      </c>
      <c r="E5" s="1" t="s">
        <v>24</v>
      </c>
      <c r="F5" s="1" t="s">
        <v>24</v>
      </c>
      <c r="H5" s="5" t="s">
        <v>21</v>
      </c>
      <c r="M5" s="2"/>
      <c r="N5" s="4"/>
    </row>
    <row r="6" spans="1:14" ht="10.199999999999999" x14ac:dyDescent="0.3">
      <c r="A6" s="3">
        <v>51</v>
      </c>
      <c r="B6" s="1" t="s">
        <v>25</v>
      </c>
      <c r="C6" s="2" t="s">
        <v>15</v>
      </c>
      <c r="D6" s="1" t="s">
        <v>26</v>
      </c>
      <c r="E6" s="1" t="s">
        <v>27</v>
      </c>
      <c r="F6" s="1" t="s">
        <v>28</v>
      </c>
      <c r="G6" s="4">
        <v>4304604.66</v>
      </c>
      <c r="H6" s="5" t="s">
        <v>21</v>
      </c>
      <c r="I6" s="4">
        <v>4304604.66</v>
      </c>
      <c r="M6" s="2"/>
      <c r="N6" s="4"/>
    </row>
    <row r="7" spans="1:14" ht="20.399999999999999" x14ac:dyDescent="0.3">
      <c r="A7" s="3">
        <v>51</v>
      </c>
      <c r="B7" s="1" t="s">
        <v>29</v>
      </c>
      <c r="C7" s="2" t="s">
        <v>15</v>
      </c>
      <c r="D7" s="1" t="s">
        <v>26</v>
      </c>
      <c r="E7" s="1" t="s">
        <v>30</v>
      </c>
      <c r="F7" s="1" t="s">
        <v>31</v>
      </c>
      <c r="G7" s="4">
        <v>4304604.66</v>
      </c>
      <c r="H7" s="5" t="s">
        <v>21</v>
      </c>
      <c r="I7" s="4">
        <v>4304604.66</v>
      </c>
      <c r="M7" s="2"/>
      <c r="N7" s="4"/>
    </row>
    <row r="8" spans="1:14" ht="10.199999999999999" x14ac:dyDescent="0.3">
      <c r="A8" s="3">
        <v>51</v>
      </c>
      <c r="B8" s="1" t="s">
        <v>32</v>
      </c>
      <c r="C8" s="2" t="s">
        <v>15</v>
      </c>
      <c r="D8" s="1" t="s">
        <v>18</v>
      </c>
      <c r="E8" s="1" t="s">
        <v>33</v>
      </c>
      <c r="F8" s="1" t="s">
        <v>34</v>
      </c>
      <c r="G8" s="4">
        <v>6305835.9500000002</v>
      </c>
      <c r="H8" s="5" t="s">
        <v>21</v>
      </c>
      <c r="I8" s="4">
        <v>6305835.9500000002</v>
      </c>
      <c r="M8" s="2"/>
      <c r="N8" s="4"/>
    </row>
    <row r="9" spans="1:14" ht="10.199999999999999" x14ac:dyDescent="0.3">
      <c r="A9" s="3">
        <v>51</v>
      </c>
      <c r="B9" s="1" t="s">
        <v>35</v>
      </c>
      <c r="C9" s="2" t="s">
        <v>15</v>
      </c>
      <c r="D9" s="1" t="s">
        <v>18</v>
      </c>
      <c r="E9" s="1" t="s">
        <v>36</v>
      </c>
      <c r="F9" s="1" t="s">
        <v>37</v>
      </c>
      <c r="G9" s="4">
        <v>232074.4</v>
      </c>
      <c r="H9" s="5" t="s">
        <v>21</v>
      </c>
      <c r="I9" s="4">
        <v>232074.4</v>
      </c>
      <c r="M9" s="2"/>
      <c r="N9" s="4"/>
    </row>
    <row r="10" spans="1:14" ht="10.199999999999999" x14ac:dyDescent="0.3">
      <c r="A10" s="3">
        <v>51</v>
      </c>
      <c r="B10" s="1" t="s">
        <v>38</v>
      </c>
      <c r="C10" s="2" t="s">
        <v>15</v>
      </c>
      <c r="D10" s="1" t="s">
        <v>18</v>
      </c>
      <c r="E10" s="1" t="s">
        <v>36</v>
      </c>
      <c r="F10" s="1" t="s">
        <v>39</v>
      </c>
      <c r="G10" s="4">
        <v>232074.4</v>
      </c>
      <c r="H10" s="5" t="s">
        <v>21</v>
      </c>
      <c r="I10" s="4">
        <v>232074.4</v>
      </c>
      <c r="M10" s="2"/>
      <c r="N10" s="4"/>
    </row>
    <row r="11" spans="1:14" ht="20.399999999999999" x14ac:dyDescent="0.3">
      <c r="A11" s="3">
        <v>51</v>
      </c>
      <c r="B11" s="1" t="s">
        <v>40</v>
      </c>
      <c r="C11" s="2" t="s">
        <v>15</v>
      </c>
      <c r="D11" s="1" t="s">
        <v>16</v>
      </c>
      <c r="E11" s="1" t="s">
        <v>41</v>
      </c>
      <c r="F11" s="1" t="s">
        <v>42</v>
      </c>
      <c r="G11" s="4">
        <v>4517310.9800000004</v>
      </c>
      <c r="H11" s="5" t="s">
        <v>21</v>
      </c>
      <c r="I11" s="4">
        <v>4517310.9800000004</v>
      </c>
      <c r="M11" s="2"/>
      <c r="N11" s="4"/>
    </row>
    <row r="12" spans="1:14" ht="20.399999999999999" x14ac:dyDescent="0.3">
      <c r="A12" s="3">
        <v>51</v>
      </c>
      <c r="B12" s="1" t="s">
        <v>40</v>
      </c>
      <c r="C12" s="2" t="s">
        <v>15</v>
      </c>
      <c r="D12" s="1" t="s">
        <v>16</v>
      </c>
      <c r="E12" s="1" t="s">
        <v>41</v>
      </c>
      <c r="F12" s="1" t="s">
        <v>43</v>
      </c>
      <c r="G12" s="4">
        <v>378085.13</v>
      </c>
      <c r="H12" s="5" t="s">
        <v>21</v>
      </c>
      <c r="I12" s="4">
        <v>378085.13</v>
      </c>
      <c r="M12" s="2"/>
      <c r="N12" s="4"/>
    </row>
    <row r="13" spans="1:14" ht="10.199999999999999" x14ac:dyDescent="0.3">
      <c r="A13" s="3">
        <v>54</v>
      </c>
      <c r="B13" s="1" t="s">
        <v>44</v>
      </c>
      <c r="C13" s="2" t="s">
        <v>15</v>
      </c>
      <c r="D13" s="1" t="s">
        <v>26</v>
      </c>
      <c r="E13" s="1" t="s">
        <v>27</v>
      </c>
      <c r="F13" s="1" t="s">
        <v>28</v>
      </c>
      <c r="G13" s="4">
        <v>237548</v>
      </c>
      <c r="H13" s="5" t="s">
        <v>21</v>
      </c>
      <c r="J13" s="4">
        <v>237548</v>
      </c>
      <c r="M13" s="2"/>
      <c r="N13" s="4"/>
    </row>
    <row r="14" spans="1:14" ht="20.399999999999999" x14ac:dyDescent="0.3">
      <c r="A14" s="3">
        <v>54</v>
      </c>
      <c r="B14" s="1" t="s">
        <v>44</v>
      </c>
      <c r="C14" s="2" t="s">
        <v>15</v>
      </c>
      <c r="D14" s="1" t="s">
        <v>26</v>
      </c>
      <c r="E14" s="1" t="s">
        <v>30</v>
      </c>
      <c r="F14" s="1" t="s">
        <v>31</v>
      </c>
      <c r="G14" s="4">
        <v>237548</v>
      </c>
      <c r="H14" s="5" t="s">
        <v>21</v>
      </c>
      <c r="J14" s="4">
        <v>237548</v>
      </c>
      <c r="M14" s="2"/>
      <c r="N14" s="4"/>
    </row>
    <row r="15" spans="1:14" ht="10.199999999999999" x14ac:dyDescent="0.3">
      <c r="A15" s="3">
        <v>56</v>
      </c>
      <c r="B15" s="1" t="s">
        <v>45</v>
      </c>
      <c r="C15" s="2" t="s">
        <v>15</v>
      </c>
      <c r="D15" s="1" t="s">
        <v>18</v>
      </c>
      <c r="E15" s="1" t="s">
        <v>33</v>
      </c>
      <c r="F15" s="1" t="s">
        <v>34</v>
      </c>
      <c r="G15" s="4">
        <v>1141640</v>
      </c>
      <c r="H15" s="5" t="s">
        <v>21</v>
      </c>
      <c r="I15" s="4">
        <v>1141640</v>
      </c>
      <c r="M15" s="2"/>
      <c r="N15" s="4"/>
    </row>
    <row r="16" spans="1:14" ht="20.399999999999999" x14ac:dyDescent="0.3">
      <c r="A16" s="3">
        <v>56</v>
      </c>
      <c r="B16" s="1" t="s">
        <v>45</v>
      </c>
      <c r="C16" s="2" t="s">
        <v>15</v>
      </c>
      <c r="D16" s="1" t="s">
        <v>18</v>
      </c>
      <c r="E16" s="1" t="s">
        <v>46</v>
      </c>
      <c r="F16" s="1" t="s">
        <v>47</v>
      </c>
      <c r="G16" s="4">
        <v>1141640</v>
      </c>
      <c r="H16" s="5" t="s">
        <v>21</v>
      </c>
      <c r="I16" s="4">
        <v>1141640</v>
      </c>
      <c r="M16" s="2"/>
      <c r="N16" s="4"/>
    </row>
    <row r="17" spans="1:27" ht="20.399999999999999" x14ac:dyDescent="0.3">
      <c r="A17" s="3">
        <v>57</v>
      </c>
      <c r="B17" s="1" t="s">
        <v>263</v>
      </c>
      <c r="C17" s="2" t="s">
        <v>15</v>
      </c>
      <c r="D17" s="1" t="s">
        <v>18</v>
      </c>
      <c r="E17" s="1" t="s">
        <v>46</v>
      </c>
      <c r="F17" s="1" t="s">
        <v>48</v>
      </c>
      <c r="G17" s="4">
        <v>756669.61</v>
      </c>
      <c r="H17" s="5" t="s">
        <v>21</v>
      </c>
      <c r="I17" s="4">
        <v>756669.61</v>
      </c>
      <c r="M17" s="2"/>
      <c r="N17" s="4"/>
    </row>
    <row r="18" spans="1:27" ht="10.199999999999999" x14ac:dyDescent="0.3">
      <c r="A18" s="3">
        <v>57</v>
      </c>
      <c r="B18" s="1" t="s">
        <v>263</v>
      </c>
      <c r="C18" s="2" t="s">
        <v>15</v>
      </c>
      <c r="D18" s="1" t="s">
        <v>18</v>
      </c>
      <c r="E18" s="1" t="s">
        <v>33</v>
      </c>
      <c r="F18" s="1" t="s">
        <v>49</v>
      </c>
      <c r="G18" s="4">
        <v>756669.61</v>
      </c>
      <c r="H18" s="5" t="s">
        <v>21</v>
      </c>
      <c r="I18" s="4">
        <v>756669.61</v>
      </c>
      <c r="M18" s="2"/>
      <c r="N18" s="4"/>
    </row>
    <row r="19" spans="1:27" ht="10.199999999999999" x14ac:dyDescent="0.3">
      <c r="A19" s="62">
        <v>62</v>
      </c>
      <c r="B19" s="63" t="s">
        <v>50</v>
      </c>
      <c r="C19" s="64" t="s">
        <v>15</v>
      </c>
      <c r="D19" s="63" t="s">
        <v>18</v>
      </c>
      <c r="E19" s="63" t="s">
        <v>19</v>
      </c>
      <c r="F19" s="63" t="s">
        <v>19</v>
      </c>
      <c r="G19" s="65" t="s">
        <v>51</v>
      </c>
      <c r="H19" s="66" t="s">
        <v>21</v>
      </c>
      <c r="I19" s="65"/>
      <c r="J19" s="65"/>
      <c r="K19" s="65"/>
      <c r="L19" s="65"/>
      <c r="M19" s="64" t="s">
        <v>52</v>
      </c>
      <c r="N19" s="65"/>
    </row>
    <row r="20" spans="1:27" ht="20.399999999999999" x14ac:dyDescent="0.3">
      <c r="A20" s="62">
        <v>63</v>
      </c>
      <c r="B20" s="63" t="s">
        <v>53</v>
      </c>
      <c r="C20" s="64" t="s">
        <v>15</v>
      </c>
      <c r="D20" s="63" t="s">
        <v>18</v>
      </c>
      <c r="E20" s="63" t="s">
        <v>19</v>
      </c>
      <c r="F20" s="63" t="s">
        <v>19</v>
      </c>
      <c r="G20" s="65">
        <v>33782013.32</v>
      </c>
      <c r="H20" s="66" t="s">
        <v>54</v>
      </c>
      <c r="I20" s="65">
        <v>33782013.32</v>
      </c>
      <c r="J20" s="65"/>
      <c r="K20" s="65"/>
      <c r="L20" s="65"/>
      <c r="M20" s="64"/>
      <c r="N20" s="65"/>
    </row>
    <row r="21" spans="1:27" ht="20.399999999999999" x14ac:dyDescent="0.3">
      <c r="A21" s="3">
        <v>67</v>
      </c>
      <c r="B21" s="1" t="s">
        <v>55</v>
      </c>
      <c r="C21" s="2" t="s">
        <v>15</v>
      </c>
      <c r="D21" s="1" t="s">
        <v>18</v>
      </c>
      <c r="E21" s="1" t="s">
        <v>19</v>
      </c>
      <c r="F21" s="1" t="s">
        <v>19</v>
      </c>
      <c r="G21" s="4">
        <v>3519525000</v>
      </c>
      <c r="H21" s="5" t="s">
        <v>21</v>
      </c>
      <c r="I21" s="4">
        <v>3519525000</v>
      </c>
      <c r="M21" s="2"/>
      <c r="N21" s="4"/>
    </row>
    <row r="22" spans="1:27" ht="20.399999999999999" x14ac:dyDescent="0.3">
      <c r="A22" s="3">
        <v>67</v>
      </c>
      <c r="B22" s="1" t="s">
        <v>55</v>
      </c>
      <c r="C22" s="2" t="s">
        <v>15</v>
      </c>
      <c r="D22" s="1" t="s">
        <v>18</v>
      </c>
      <c r="E22" s="1" t="s">
        <v>19</v>
      </c>
      <c r="F22" s="1" t="s">
        <v>19</v>
      </c>
      <c r="G22" s="4">
        <v>3016922000</v>
      </c>
      <c r="H22" s="5" t="s">
        <v>54</v>
      </c>
      <c r="I22" s="4">
        <v>3016922000</v>
      </c>
      <c r="M22" s="2"/>
      <c r="N22" s="4"/>
    </row>
    <row r="23" spans="1:27" ht="20.399999999999999" x14ac:dyDescent="0.3">
      <c r="A23" s="62">
        <v>70</v>
      </c>
      <c r="B23" s="63" t="s">
        <v>56</v>
      </c>
      <c r="C23" s="64" t="s">
        <v>15</v>
      </c>
      <c r="D23" s="63" t="s">
        <v>18</v>
      </c>
      <c r="E23" s="63" t="s">
        <v>19</v>
      </c>
      <c r="F23" s="63" t="s">
        <v>19</v>
      </c>
      <c r="G23" s="65">
        <v>101897228.34</v>
      </c>
      <c r="H23" s="66" t="s">
        <v>21</v>
      </c>
      <c r="I23" s="65"/>
      <c r="J23" s="65">
        <v>101897228.34</v>
      </c>
      <c r="K23" s="65"/>
      <c r="L23" s="65"/>
      <c r="M23" s="64"/>
      <c r="N23" s="65"/>
    </row>
    <row r="24" spans="1:27" ht="20.399999999999999" x14ac:dyDescent="0.3">
      <c r="A24" s="62">
        <v>70</v>
      </c>
      <c r="B24" s="63" t="s">
        <v>56</v>
      </c>
      <c r="C24" s="64" t="s">
        <v>15</v>
      </c>
      <c r="D24" s="63" t="s">
        <v>18</v>
      </c>
      <c r="E24" s="63" t="s">
        <v>19</v>
      </c>
      <c r="F24" s="63" t="s">
        <v>19</v>
      </c>
      <c r="G24" s="65">
        <v>101593379.95999999</v>
      </c>
      <c r="H24" s="66" t="s">
        <v>54</v>
      </c>
      <c r="I24" s="65"/>
      <c r="J24" s="65">
        <v>101593379.95999999</v>
      </c>
      <c r="K24" s="65"/>
      <c r="L24" s="65"/>
      <c r="M24" s="64"/>
      <c r="N24" s="65"/>
    </row>
    <row r="25" spans="1:27" ht="11.25" x14ac:dyDescent="0.25">
      <c r="A25" s="3">
        <v>77</v>
      </c>
      <c r="B25" s="1" t="s">
        <v>57</v>
      </c>
      <c r="C25" s="2" t="s">
        <v>15</v>
      </c>
      <c r="D25" s="1" t="s">
        <v>16</v>
      </c>
      <c r="E25" s="1" t="s">
        <v>41</v>
      </c>
      <c r="F25" s="1" t="s">
        <v>41</v>
      </c>
      <c r="G25" s="4">
        <v>4955375.8899999997</v>
      </c>
      <c r="H25" s="5" t="s">
        <v>21</v>
      </c>
      <c r="J25" s="4">
        <v>4955375.8899999997</v>
      </c>
      <c r="M25" s="2"/>
      <c r="N25" s="4"/>
    </row>
    <row r="26" spans="1:27" ht="11.25" x14ac:dyDescent="0.25">
      <c r="A26" s="3">
        <v>83</v>
      </c>
      <c r="B26" s="1" t="s">
        <v>50</v>
      </c>
      <c r="C26" s="2" t="s">
        <v>15</v>
      </c>
      <c r="D26" s="1" t="s">
        <v>18</v>
      </c>
      <c r="E26" s="1" t="s">
        <v>19</v>
      </c>
      <c r="F26" s="1" t="s">
        <v>19</v>
      </c>
      <c r="G26" s="4" t="s">
        <v>51</v>
      </c>
      <c r="H26" s="5" t="s">
        <v>21</v>
      </c>
      <c r="M26" s="2" t="s">
        <v>52</v>
      </c>
      <c r="N26" s="4"/>
    </row>
    <row r="27" spans="1:27" ht="33.75" x14ac:dyDescent="0.25">
      <c r="A27" s="3">
        <v>88</v>
      </c>
      <c r="B27" s="1" t="s">
        <v>58</v>
      </c>
      <c r="C27" s="2" t="s">
        <v>15</v>
      </c>
      <c r="D27" s="1" t="s">
        <v>18</v>
      </c>
      <c r="E27" s="1" t="s">
        <v>19</v>
      </c>
      <c r="F27" s="1" t="s">
        <v>19</v>
      </c>
      <c r="G27" s="4">
        <v>282772561.30999959</v>
      </c>
      <c r="H27" s="5" t="s">
        <v>21</v>
      </c>
      <c r="K27" s="4">
        <v>282772561.30999959</v>
      </c>
      <c r="M27" s="2"/>
      <c r="N27" s="4"/>
      <c r="AA27" s="2" t="s">
        <v>59</v>
      </c>
    </row>
    <row r="28" spans="1:27" ht="33.75" x14ac:dyDescent="0.25">
      <c r="A28" s="3">
        <v>88</v>
      </c>
      <c r="B28" s="1" t="s">
        <v>58</v>
      </c>
      <c r="C28" s="2" t="s">
        <v>15</v>
      </c>
      <c r="D28" s="1" t="s">
        <v>26</v>
      </c>
      <c r="E28" s="1" t="s">
        <v>261</v>
      </c>
      <c r="F28" s="1" t="s">
        <v>122</v>
      </c>
      <c r="G28" s="4">
        <v>282772561.30999959</v>
      </c>
      <c r="H28" s="5" t="s">
        <v>21</v>
      </c>
      <c r="K28" s="4">
        <v>282772561.30999959</v>
      </c>
      <c r="M28" s="2"/>
      <c r="N28" s="4"/>
      <c r="AA28" s="2" t="s">
        <v>59</v>
      </c>
    </row>
    <row r="29" spans="1:27" ht="10.199999999999999" x14ac:dyDescent="0.3">
      <c r="A29" s="3">
        <v>89</v>
      </c>
      <c r="B29" s="1" t="s">
        <v>60</v>
      </c>
      <c r="C29" s="2" t="s">
        <v>15</v>
      </c>
      <c r="D29" s="1" t="s">
        <v>18</v>
      </c>
      <c r="E29" s="1" t="s">
        <v>19</v>
      </c>
      <c r="F29" s="1" t="s">
        <v>19</v>
      </c>
      <c r="G29" s="4">
        <v>5745972.6900000004</v>
      </c>
      <c r="H29" s="5" t="s">
        <v>54</v>
      </c>
      <c r="I29" s="4">
        <v>5745972.6900000004</v>
      </c>
      <c r="M29" s="2"/>
      <c r="N29" s="4"/>
    </row>
    <row r="30" spans="1:27" ht="10.199999999999999" x14ac:dyDescent="0.3">
      <c r="A30" s="3">
        <v>89</v>
      </c>
      <c r="B30" s="1" t="s">
        <v>60</v>
      </c>
      <c r="C30" s="2" t="s">
        <v>15</v>
      </c>
      <c r="D30" s="1" t="s">
        <v>18</v>
      </c>
      <c r="E30" s="1" t="s">
        <v>19</v>
      </c>
      <c r="F30" s="1" t="s">
        <v>19</v>
      </c>
      <c r="G30" s="4">
        <v>5718408.3200000003</v>
      </c>
      <c r="H30" s="5" t="s">
        <v>21</v>
      </c>
      <c r="I30" s="4">
        <v>5718408.3200000003</v>
      </c>
      <c r="M30" s="2"/>
      <c r="N30" s="4"/>
    </row>
    <row r="31" spans="1:27" s="64" customFormat="1" ht="20.399999999999999" x14ac:dyDescent="0.3">
      <c r="A31" s="62">
        <v>92</v>
      </c>
      <c r="B31" s="63" t="s">
        <v>61</v>
      </c>
      <c r="C31" s="64" t="s">
        <v>15</v>
      </c>
      <c r="D31" s="63" t="s">
        <v>16</v>
      </c>
      <c r="E31" s="63" t="s">
        <v>62</v>
      </c>
      <c r="F31" s="63" t="s">
        <v>63</v>
      </c>
      <c r="G31" s="65">
        <f>114198000-9860000</f>
        <v>104338000</v>
      </c>
      <c r="H31" s="66" t="s">
        <v>21</v>
      </c>
      <c r="I31" s="65"/>
      <c r="J31" s="65">
        <f>Table2[[#This Row],[Actual error noted]]</f>
        <v>104338000</v>
      </c>
      <c r="K31" s="65"/>
      <c r="L31" s="65"/>
      <c r="N31" s="65"/>
    </row>
    <row r="32" spans="1:27" s="64" customFormat="1" ht="20.399999999999999" x14ac:dyDescent="0.3">
      <c r="A32" s="62">
        <v>92</v>
      </c>
      <c r="B32" s="63" t="s">
        <v>61</v>
      </c>
      <c r="C32" s="64" t="s">
        <v>15</v>
      </c>
      <c r="D32" s="63" t="s">
        <v>16</v>
      </c>
      <c r="E32" s="63" t="s">
        <v>62</v>
      </c>
      <c r="F32" s="63" t="s">
        <v>63</v>
      </c>
      <c r="G32" s="65">
        <f>114198000-9860000</f>
        <v>104338000</v>
      </c>
      <c r="H32" s="66" t="s">
        <v>54</v>
      </c>
      <c r="I32" s="65">
        <f>Table2[[#This Row],[Actual error noted]]</f>
        <v>104338000</v>
      </c>
      <c r="J32" s="65"/>
      <c r="K32" s="65"/>
      <c r="L32" s="65"/>
      <c r="N32" s="65"/>
    </row>
    <row r="33" spans="1:15" ht="20.399999999999999" x14ac:dyDescent="0.2">
      <c r="A33" s="3">
        <v>95</v>
      </c>
      <c r="B33" s="1" t="s">
        <v>64</v>
      </c>
      <c r="C33" s="2" t="s">
        <v>15</v>
      </c>
      <c r="D33" s="1" t="s">
        <v>18</v>
      </c>
      <c r="E33" s="1" t="s">
        <v>33</v>
      </c>
      <c r="F33" s="8" t="s">
        <v>112</v>
      </c>
      <c r="G33" s="6">
        <v>3007933020.4699998</v>
      </c>
      <c r="H33" s="5" t="s">
        <v>21</v>
      </c>
      <c r="K33" s="6">
        <v>3007933020.4699998</v>
      </c>
      <c r="M33" s="2"/>
      <c r="N33" s="4"/>
    </row>
    <row r="34" spans="1:15" ht="20.399999999999999" x14ac:dyDescent="0.2">
      <c r="A34" s="3">
        <v>95</v>
      </c>
      <c r="B34" s="1" t="s">
        <v>64</v>
      </c>
      <c r="C34" s="2" t="s">
        <v>15</v>
      </c>
      <c r="D34" s="1" t="s">
        <v>18</v>
      </c>
      <c r="E34" s="1" t="s">
        <v>33</v>
      </c>
      <c r="F34" s="8" t="s">
        <v>112</v>
      </c>
      <c r="G34" s="6">
        <v>115473065</v>
      </c>
      <c r="H34" s="5" t="s">
        <v>21</v>
      </c>
      <c r="K34" s="6">
        <v>115473065</v>
      </c>
      <c r="M34" s="2"/>
      <c r="N34" s="4"/>
    </row>
    <row r="35" spans="1:15" ht="20.399999999999999" x14ac:dyDescent="0.3">
      <c r="A35" s="3">
        <v>96</v>
      </c>
      <c r="B35" s="1" t="s">
        <v>65</v>
      </c>
      <c r="C35" s="2" t="s">
        <v>15</v>
      </c>
      <c r="D35" s="1" t="s">
        <v>18</v>
      </c>
      <c r="E35" s="1" t="s">
        <v>19</v>
      </c>
      <c r="F35" s="1" t="s">
        <v>19</v>
      </c>
      <c r="G35" s="4">
        <v>189909295</v>
      </c>
      <c r="H35" s="5" t="s">
        <v>21</v>
      </c>
      <c r="I35" s="4">
        <v>189909295</v>
      </c>
      <c r="M35" s="2"/>
      <c r="N35" s="4"/>
    </row>
    <row r="36" spans="1:15" ht="20.399999999999999" x14ac:dyDescent="0.3">
      <c r="A36" s="3">
        <v>97</v>
      </c>
      <c r="B36" s="1" t="s">
        <v>66</v>
      </c>
      <c r="C36" s="2" t="s">
        <v>15</v>
      </c>
      <c r="D36" s="1" t="s">
        <v>18</v>
      </c>
      <c r="E36" s="1" t="s">
        <v>19</v>
      </c>
      <c r="F36" s="1" t="s">
        <v>19</v>
      </c>
      <c r="G36" s="4">
        <v>112419625000</v>
      </c>
      <c r="H36" s="5" t="s">
        <v>21</v>
      </c>
      <c r="K36" s="4">
        <v>112419625000</v>
      </c>
      <c r="M36" s="2"/>
      <c r="N36" s="4"/>
    </row>
    <row r="37" spans="1:15" ht="20.399999999999999" x14ac:dyDescent="0.3">
      <c r="A37" s="32">
        <v>111</v>
      </c>
      <c r="B37" s="33" t="s">
        <v>262</v>
      </c>
      <c r="C37" s="2" t="s">
        <v>15</v>
      </c>
      <c r="D37" s="1" t="s">
        <v>18</v>
      </c>
      <c r="E37" s="1" t="s">
        <v>19</v>
      </c>
      <c r="F37" s="1" t="s">
        <v>19</v>
      </c>
      <c r="G37" s="35">
        <v>1194389264</v>
      </c>
      <c r="H37" s="5" t="s">
        <v>21</v>
      </c>
      <c r="I37" s="35">
        <v>1194389264</v>
      </c>
      <c r="J37" s="35"/>
      <c r="K37" s="35"/>
      <c r="L37" s="35"/>
      <c r="M37" s="34"/>
      <c r="N37" s="35"/>
    </row>
    <row r="38" spans="1:15" ht="20.399999999999999" x14ac:dyDescent="0.3">
      <c r="A38" s="3">
        <v>108</v>
      </c>
      <c r="B38" s="1" t="s">
        <v>67</v>
      </c>
      <c r="C38" s="2" t="s">
        <v>15</v>
      </c>
      <c r="D38" s="1" t="s">
        <v>16</v>
      </c>
      <c r="E38" s="1" t="s">
        <v>68</v>
      </c>
      <c r="F38" s="1" t="s">
        <v>68</v>
      </c>
      <c r="H38" s="5" t="s">
        <v>21</v>
      </c>
      <c r="M38" s="2"/>
      <c r="N38" s="4"/>
    </row>
    <row r="39" spans="1:15" ht="10.199999999999999" x14ac:dyDescent="0.3">
      <c r="A39" s="41" t="s">
        <v>69</v>
      </c>
      <c r="B39" s="42" t="s">
        <v>70</v>
      </c>
      <c r="C39" s="43" t="s">
        <v>71</v>
      </c>
      <c r="D39" s="42" t="s">
        <v>26</v>
      </c>
      <c r="E39" s="43" t="s">
        <v>72</v>
      </c>
      <c r="F39" s="43" t="s">
        <v>73</v>
      </c>
      <c r="G39" s="43">
        <v>1338957.46</v>
      </c>
      <c r="H39" s="44" t="s">
        <v>21</v>
      </c>
      <c r="I39" s="42"/>
      <c r="J39" s="44">
        <v>1338957.46</v>
      </c>
      <c r="K39" s="44"/>
      <c r="L39" s="44"/>
      <c r="M39" s="44"/>
      <c r="N39" s="42"/>
      <c r="O39" s="7"/>
    </row>
    <row r="40" spans="1:15" x14ac:dyDescent="0.3">
      <c r="A40" s="41" t="s">
        <v>69</v>
      </c>
      <c r="B40" s="45" t="s">
        <v>70</v>
      </c>
      <c r="C40" s="46" t="s">
        <v>71</v>
      </c>
      <c r="D40" s="45" t="s">
        <v>18</v>
      </c>
      <c r="E40" s="45" t="s">
        <v>33</v>
      </c>
      <c r="F40" s="26" t="s">
        <v>74</v>
      </c>
      <c r="G40" s="47">
        <v>1338957.46</v>
      </c>
      <c r="H40" s="48" t="s">
        <v>21</v>
      </c>
      <c r="I40" s="49"/>
      <c r="J40" s="47">
        <v>1338957.46</v>
      </c>
      <c r="K40" s="47"/>
      <c r="L40" s="47"/>
      <c r="M40" s="46"/>
      <c r="N40" s="47"/>
    </row>
    <row r="41" spans="1:15" ht="10.199999999999999" x14ac:dyDescent="0.3">
      <c r="A41" s="3">
        <v>112</v>
      </c>
      <c r="B41" s="1" t="s">
        <v>75</v>
      </c>
      <c r="C41" s="2" t="s">
        <v>15</v>
      </c>
      <c r="D41" s="1" t="s">
        <v>16</v>
      </c>
      <c r="E41" s="1" t="s">
        <v>17</v>
      </c>
      <c r="F41" s="1" t="s">
        <v>17</v>
      </c>
      <c r="G41" s="9">
        <v>79097338.769999996</v>
      </c>
      <c r="H41" s="5" t="s">
        <v>21</v>
      </c>
      <c r="J41" s="9">
        <v>79097338.769999996</v>
      </c>
      <c r="M41" s="2"/>
      <c r="N41" s="4"/>
    </row>
    <row r="42" spans="1:15" ht="10.199999999999999" x14ac:dyDescent="0.2">
      <c r="A42" s="3">
        <v>119</v>
      </c>
      <c r="B42" s="1" t="s">
        <v>75</v>
      </c>
      <c r="D42" s="1" t="s">
        <v>16</v>
      </c>
      <c r="E42" s="1" t="s">
        <v>17</v>
      </c>
      <c r="F42" s="1" t="s">
        <v>17</v>
      </c>
      <c r="G42" s="10">
        <v>1945456.23</v>
      </c>
      <c r="H42" s="5" t="s">
        <v>21</v>
      </c>
      <c r="J42" s="10">
        <v>1945456.23</v>
      </c>
      <c r="M42" s="2"/>
      <c r="N42" s="4"/>
    </row>
    <row r="43" spans="1:15" ht="20.399999999999999" x14ac:dyDescent="0.2">
      <c r="A43" s="41" t="s">
        <v>76</v>
      </c>
      <c r="B43" s="45" t="s">
        <v>77</v>
      </c>
      <c r="C43" s="46" t="s">
        <v>71</v>
      </c>
      <c r="D43" s="45" t="s">
        <v>18</v>
      </c>
      <c r="E43" s="45" t="s">
        <v>33</v>
      </c>
      <c r="F43" s="26" t="s">
        <v>112</v>
      </c>
      <c r="G43" s="47">
        <v>3942774.74</v>
      </c>
      <c r="H43" s="48" t="s">
        <v>21</v>
      </c>
      <c r="I43" s="47"/>
      <c r="J43" s="47"/>
      <c r="K43" s="47">
        <v>3942774.74</v>
      </c>
      <c r="L43" s="47"/>
      <c r="M43" s="46"/>
      <c r="N43" s="47"/>
    </row>
    <row r="44" spans="1:15" ht="20.399999999999999" x14ac:dyDescent="0.2">
      <c r="A44" s="41" t="s">
        <v>78</v>
      </c>
      <c r="B44" s="45" t="s">
        <v>79</v>
      </c>
      <c r="C44" s="46" t="s">
        <v>71</v>
      </c>
      <c r="D44" s="45" t="s">
        <v>18</v>
      </c>
      <c r="E44" s="45" t="s">
        <v>33</v>
      </c>
      <c r="F44" s="26" t="s">
        <v>112</v>
      </c>
      <c r="G44" s="47">
        <v>55121385.039999999</v>
      </c>
      <c r="H44" s="48" t="s">
        <v>54</v>
      </c>
      <c r="I44" s="47"/>
      <c r="J44" s="47"/>
      <c r="K44" s="47">
        <v>55121385.039999999</v>
      </c>
      <c r="L44" s="47"/>
      <c r="M44" s="46"/>
      <c r="N44" s="47"/>
    </row>
    <row r="45" spans="1:15" ht="20.399999999999999" x14ac:dyDescent="0.2">
      <c r="A45" s="3" t="s">
        <v>80</v>
      </c>
      <c r="B45" s="1" t="s">
        <v>81</v>
      </c>
      <c r="C45" s="2" t="s">
        <v>71</v>
      </c>
      <c r="D45" s="1" t="s">
        <v>18</v>
      </c>
      <c r="E45" s="1" t="s">
        <v>33</v>
      </c>
      <c r="F45" s="8" t="s">
        <v>111</v>
      </c>
      <c r="G45" s="4">
        <v>183412.44</v>
      </c>
      <c r="H45" s="5" t="s">
        <v>21</v>
      </c>
      <c r="I45" s="4">
        <v>183412.44</v>
      </c>
      <c r="M45" s="2"/>
      <c r="N45" s="4"/>
    </row>
    <row r="46" spans="1:15" ht="10.199999999999999" x14ac:dyDescent="0.2">
      <c r="A46" s="3" t="s">
        <v>82</v>
      </c>
      <c r="B46" s="1" t="s">
        <v>83</v>
      </c>
      <c r="C46" s="2" t="s">
        <v>71</v>
      </c>
      <c r="D46" s="1" t="s">
        <v>18</v>
      </c>
      <c r="E46" s="1" t="s">
        <v>33</v>
      </c>
      <c r="F46" s="8" t="s">
        <v>95</v>
      </c>
      <c r="G46" s="4">
        <v>77000</v>
      </c>
      <c r="H46" s="5" t="s">
        <v>21</v>
      </c>
      <c r="I46" s="4">
        <v>77000</v>
      </c>
      <c r="M46" s="2"/>
      <c r="N46" s="4"/>
    </row>
    <row r="47" spans="1:15" ht="20.399999999999999" x14ac:dyDescent="0.2">
      <c r="A47" s="3" t="s">
        <v>84</v>
      </c>
      <c r="B47" s="1" t="s">
        <v>85</v>
      </c>
      <c r="C47" s="2" t="s">
        <v>71</v>
      </c>
      <c r="D47" s="1" t="s">
        <v>18</v>
      </c>
      <c r="E47" s="1" t="s">
        <v>33</v>
      </c>
      <c r="F47" s="8" t="s">
        <v>111</v>
      </c>
      <c r="G47" s="4">
        <v>480207.5</v>
      </c>
      <c r="H47" s="5" t="s">
        <v>21</v>
      </c>
      <c r="I47" s="4">
        <v>480207.5</v>
      </c>
      <c r="M47" s="2"/>
      <c r="N47" s="4"/>
    </row>
    <row r="48" spans="1:15" ht="10.199999999999999" x14ac:dyDescent="0.2">
      <c r="A48" s="3" t="s">
        <v>86</v>
      </c>
      <c r="B48" s="1" t="s">
        <v>87</v>
      </c>
      <c r="C48" s="2" t="s">
        <v>71</v>
      </c>
      <c r="D48" s="1" t="s">
        <v>18</v>
      </c>
      <c r="E48" s="1" t="s">
        <v>33</v>
      </c>
      <c r="F48" s="8" t="s">
        <v>95</v>
      </c>
      <c r="G48" s="4">
        <v>495186.2</v>
      </c>
      <c r="H48" s="5" t="s">
        <v>21</v>
      </c>
      <c r="I48" s="4">
        <v>495186.2</v>
      </c>
      <c r="M48" s="2"/>
      <c r="N48" s="4"/>
    </row>
    <row r="49" spans="1:14" ht="20.399999999999999" x14ac:dyDescent="0.2">
      <c r="A49" s="3" t="s">
        <v>88</v>
      </c>
      <c r="B49" s="1" t="s">
        <v>89</v>
      </c>
      <c r="C49" s="2" t="s">
        <v>71</v>
      </c>
      <c r="D49" s="1" t="s">
        <v>18</v>
      </c>
      <c r="E49" s="1" t="s">
        <v>33</v>
      </c>
      <c r="F49" s="8" t="s">
        <v>111</v>
      </c>
      <c r="G49" s="4">
        <v>6954142.29</v>
      </c>
      <c r="H49" s="5" t="s">
        <v>21</v>
      </c>
      <c r="I49" s="4">
        <v>6954142.29</v>
      </c>
      <c r="M49" s="2"/>
      <c r="N49" s="4"/>
    </row>
    <row r="50" spans="1:14" ht="20.399999999999999" x14ac:dyDescent="0.2">
      <c r="A50" s="3" t="s">
        <v>264</v>
      </c>
      <c r="B50" s="1" t="s">
        <v>265</v>
      </c>
      <c r="C50" s="2" t="s">
        <v>71</v>
      </c>
      <c r="D50" s="8" t="s">
        <v>16</v>
      </c>
      <c r="E50" s="8" t="s">
        <v>24</v>
      </c>
      <c r="F50" s="8" t="s">
        <v>24</v>
      </c>
      <c r="G50" s="12">
        <v>30535662</v>
      </c>
      <c r="H50" s="13" t="s">
        <v>21</v>
      </c>
      <c r="I50" s="12">
        <v>30535662</v>
      </c>
      <c r="M50" s="2"/>
      <c r="N50" s="4"/>
    </row>
    <row r="51" spans="1:14" ht="10.199999999999999" x14ac:dyDescent="0.3">
      <c r="A51" s="32"/>
      <c r="B51" s="33"/>
      <c r="C51" s="34"/>
      <c r="D51" s="33"/>
      <c r="E51" s="33"/>
      <c r="F51" s="33"/>
      <c r="G51" s="35"/>
      <c r="H51" s="36"/>
      <c r="I51" s="35"/>
      <c r="J51" s="35"/>
      <c r="K51" s="35"/>
      <c r="L51" s="35"/>
      <c r="M51" s="34"/>
      <c r="N51" s="35"/>
    </row>
    <row r="52" spans="1:14" ht="20.399999999999999" x14ac:dyDescent="0.2">
      <c r="A52" s="50" t="s">
        <v>90</v>
      </c>
      <c r="B52" s="26" t="s">
        <v>91</v>
      </c>
      <c r="C52" s="37" t="s">
        <v>92</v>
      </c>
      <c r="D52" s="26" t="s">
        <v>26</v>
      </c>
      <c r="E52" s="26" t="s">
        <v>93</v>
      </c>
      <c r="F52" s="26" t="s">
        <v>73</v>
      </c>
      <c r="G52" s="38">
        <v>20358</v>
      </c>
      <c r="H52" s="39" t="s">
        <v>21</v>
      </c>
      <c r="I52" s="38"/>
      <c r="J52" s="38">
        <v>20358</v>
      </c>
      <c r="K52" s="38"/>
      <c r="L52" s="38"/>
      <c r="M52" s="37"/>
      <c r="N52" s="40"/>
    </row>
    <row r="53" spans="1:14" ht="10.199999999999999" x14ac:dyDescent="0.2">
      <c r="A53" s="50" t="s">
        <v>90</v>
      </c>
      <c r="B53" s="26" t="s">
        <v>94</v>
      </c>
      <c r="C53" s="37" t="s">
        <v>92</v>
      </c>
      <c r="D53" s="45" t="s">
        <v>18</v>
      </c>
      <c r="E53" s="26" t="s">
        <v>33</v>
      </c>
      <c r="F53" s="26" t="s">
        <v>95</v>
      </c>
      <c r="G53" s="38">
        <v>20358</v>
      </c>
      <c r="H53" s="39" t="s">
        <v>21</v>
      </c>
      <c r="I53" s="38"/>
      <c r="J53" s="38">
        <v>20358</v>
      </c>
      <c r="K53" s="38"/>
      <c r="L53" s="38"/>
      <c r="M53" s="37"/>
      <c r="N53" s="40"/>
    </row>
    <row r="54" spans="1:14" ht="10.199999999999999" x14ac:dyDescent="0.2">
      <c r="A54" s="28" t="s">
        <v>96</v>
      </c>
      <c r="B54" s="8" t="s">
        <v>97</v>
      </c>
      <c r="C54" s="11" t="s">
        <v>92</v>
      </c>
      <c r="D54" s="8" t="s">
        <v>16</v>
      </c>
      <c r="E54" s="8" t="s">
        <v>98</v>
      </c>
      <c r="F54" s="8" t="s">
        <v>99</v>
      </c>
      <c r="G54" s="12">
        <v>14602440.24</v>
      </c>
      <c r="H54" s="13" t="s">
        <v>21</v>
      </c>
      <c r="I54" s="12">
        <v>14602440.24</v>
      </c>
      <c r="J54" s="12"/>
      <c r="K54" s="12"/>
      <c r="L54" s="12"/>
      <c r="M54" s="11"/>
      <c r="N54" s="14"/>
    </row>
    <row r="55" spans="1:14" ht="10.199999999999999" x14ac:dyDescent="0.2">
      <c r="A55" s="28" t="s">
        <v>96</v>
      </c>
      <c r="B55" s="8" t="s">
        <v>97</v>
      </c>
      <c r="C55" s="11" t="s">
        <v>92</v>
      </c>
      <c r="D55" s="8" t="s">
        <v>16</v>
      </c>
      <c r="E55" s="8" t="s">
        <v>98</v>
      </c>
      <c r="F55" s="8" t="s">
        <v>100</v>
      </c>
      <c r="G55" s="12">
        <v>14602440.24</v>
      </c>
      <c r="H55" s="13" t="s">
        <v>21</v>
      </c>
      <c r="I55" s="12"/>
      <c r="J55" s="12">
        <v>14602440.24</v>
      </c>
      <c r="K55" s="12"/>
      <c r="L55" s="12"/>
      <c r="M55" s="11"/>
      <c r="N55" s="14"/>
    </row>
    <row r="56" spans="1:14" ht="10.199999999999999" x14ac:dyDescent="0.2">
      <c r="A56" s="28" t="s">
        <v>101</v>
      </c>
      <c r="B56" s="8" t="s">
        <v>102</v>
      </c>
      <c r="C56" s="11" t="s">
        <v>92</v>
      </c>
      <c r="D56" s="8" t="s">
        <v>16</v>
      </c>
      <c r="E56" s="8" t="s">
        <v>24</v>
      </c>
      <c r="F56" s="8" t="s">
        <v>24</v>
      </c>
      <c r="G56" s="12">
        <v>1203729.47</v>
      </c>
      <c r="H56" s="13" t="s">
        <v>21</v>
      </c>
      <c r="I56" s="12">
        <v>1203729.47</v>
      </c>
      <c r="J56" s="12"/>
      <c r="K56" s="12"/>
      <c r="L56" s="12"/>
      <c r="M56" s="11"/>
      <c r="N56" s="14"/>
    </row>
    <row r="57" spans="1:14" ht="10.199999999999999" x14ac:dyDescent="0.2">
      <c r="A57" s="28" t="s">
        <v>103</v>
      </c>
      <c r="B57" s="8" t="s">
        <v>104</v>
      </c>
      <c r="C57" s="11" t="s">
        <v>92</v>
      </c>
      <c r="D57" s="8" t="s">
        <v>18</v>
      </c>
      <c r="E57" s="8" t="s">
        <v>105</v>
      </c>
      <c r="F57" s="8" t="s">
        <v>105</v>
      </c>
      <c r="G57" s="12">
        <v>125974364</v>
      </c>
      <c r="H57" s="13" t="s">
        <v>21</v>
      </c>
      <c r="I57" s="12">
        <v>125974364</v>
      </c>
      <c r="J57" s="12"/>
      <c r="K57" s="12"/>
      <c r="L57" s="12"/>
      <c r="M57" s="11"/>
      <c r="N57" s="14"/>
    </row>
    <row r="58" spans="1:14" ht="20.399999999999999" x14ac:dyDescent="0.2">
      <c r="A58" s="28" t="s">
        <v>103</v>
      </c>
      <c r="B58" s="8" t="s">
        <v>104</v>
      </c>
      <c r="C58" s="11" t="s">
        <v>92</v>
      </c>
      <c r="D58" s="8" t="s">
        <v>26</v>
      </c>
      <c r="E58" s="8" t="s">
        <v>30</v>
      </c>
      <c r="F58" s="8" t="s">
        <v>106</v>
      </c>
      <c r="G58" s="12">
        <v>125974364</v>
      </c>
      <c r="H58" s="13" t="s">
        <v>21</v>
      </c>
      <c r="I58" s="12"/>
      <c r="J58" s="12">
        <v>125974364</v>
      </c>
      <c r="K58" s="12"/>
      <c r="L58" s="12"/>
      <c r="M58" s="11"/>
      <c r="N58" s="14"/>
    </row>
    <row r="59" spans="1:14" ht="10.199999999999999" x14ac:dyDescent="0.2">
      <c r="A59" s="28" t="s">
        <v>107</v>
      </c>
      <c r="B59" s="8" t="s">
        <v>108</v>
      </c>
      <c r="C59" s="11" t="s">
        <v>92</v>
      </c>
      <c r="D59" s="8" t="s">
        <v>16</v>
      </c>
      <c r="E59" s="8" t="s">
        <v>24</v>
      </c>
      <c r="F59" s="8" t="s">
        <v>24</v>
      </c>
      <c r="G59" s="12">
        <v>2534257.84</v>
      </c>
      <c r="H59" s="13" t="s">
        <v>21</v>
      </c>
      <c r="I59" s="12">
        <v>2534257.84</v>
      </c>
      <c r="J59" s="12"/>
      <c r="K59" s="12"/>
      <c r="L59" s="12"/>
      <c r="M59" s="11"/>
      <c r="N59" s="14"/>
    </row>
    <row r="60" spans="1:14" ht="10.199999999999999" x14ac:dyDescent="0.2">
      <c r="A60" s="28" t="s">
        <v>109</v>
      </c>
      <c r="B60" s="8" t="s">
        <v>110</v>
      </c>
      <c r="C60" s="11" t="s">
        <v>92</v>
      </c>
      <c r="D60" s="8" t="s">
        <v>18</v>
      </c>
      <c r="E60" s="8" t="s">
        <v>33</v>
      </c>
      <c r="F60" s="8" t="s">
        <v>112</v>
      </c>
      <c r="G60" s="12">
        <v>135921.28</v>
      </c>
      <c r="H60" s="13" t="s">
        <v>21</v>
      </c>
      <c r="I60" s="12">
        <v>135921.28</v>
      </c>
      <c r="J60" s="12"/>
      <c r="K60" s="12"/>
      <c r="L60" s="12"/>
      <c r="M60" s="11"/>
      <c r="N60" s="14"/>
    </row>
    <row r="61" spans="1:14" ht="10.199999999999999" x14ac:dyDescent="0.2">
      <c r="A61" s="28" t="s">
        <v>113</v>
      </c>
      <c r="B61" s="8" t="s">
        <v>114</v>
      </c>
      <c r="C61" s="11" t="s">
        <v>92</v>
      </c>
      <c r="D61" s="8" t="s">
        <v>16</v>
      </c>
      <c r="E61" s="8" t="s">
        <v>115</v>
      </c>
      <c r="F61" s="8" t="s">
        <v>115</v>
      </c>
      <c r="G61" s="12">
        <v>556153.93000000005</v>
      </c>
      <c r="H61" s="13" t="s">
        <v>21</v>
      </c>
      <c r="I61" s="12"/>
      <c r="J61" s="12">
        <v>556153.93000000005</v>
      </c>
      <c r="K61" s="12"/>
      <c r="L61" s="12"/>
      <c r="M61" s="11"/>
      <c r="N61" s="14"/>
    </row>
    <row r="62" spans="1:14" ht="20.399999999999999" x14ac:dyDescent="0.2">
      <c r="A62" s="50" t="s">
        <v>116</v>
      </c>
      <c r="B62" s="26" t="s">
        <v>117</v>
      </c>
      <c r="C62" s="37" t="s">
        <v>92</v>
      </c>
      <c r="D62" s="26" t="s">
        <v>26</v>
      </c>
      <c r="E62" s="26" t="s">
        <v>93</v>
      </c>
      <c r="F62" s="26" t="s">
        <v>73</v>
      </c>
      <c r="G62" s="38">
        <v>626478</v>
      </c>
      <c r="H62" s="39" t="s">
        <v>21</v>
      </c>
      <c r="I62" s="38"/>
      <c r="J62" s="38">
        <v>626478</v>
      </c>
      <c r="K62" s="38"/>
      <c r="L62" s="38"/>
      <c r="M62" s="37"/>
      <c r="N62" s="40"/>
    </row>
    <row r="63" spans="1:14" ht="20.399999999999999" x14ac:dyDescent="0.2">
      <c r="A63" s="50" t="s">
        <v>116</v>
      </c>
      <c r="B63" s="26" t="s">
        <v>117</v>
      </c>
      <c r="C63" s="37" t="s">
        <v>92</v>
      </c>
      <c r="D63" s="26" t="s">
        <v>18</v>
      </c>
      <c r="E63" s="26" t="s">
        <v>33</v>
      </c>
      <c r="F63" s="26" t="s">
        <v>95</v>
      </c>
      <c r="G63" s="38">
        <v>626478</v>
      </c>
      <c r="H63" s="39" t="s">
        <v>21</v>
      </c>
      <c r="I63" s="38"/>
      <c r="J63" s="38">
        <v>626478</v>
      </c>
      <c r="K63" s="38"/>
      <c r="L63" s="38"/>
      <c r="M63" s="37"/>
      <c r="N63" s="40"/>
    </row>
    <row r="64" spans="1:14" ht="20.399999999999999" x14ac:dyDescent="0.2">
      <c r="A64" s="41" t="s">
        <v>116</v>
      </c>
      <c r="B64" s="26" t="s">
        <v>117</v>
      </c>
      <c r="C64" s="37" t="s">
        <v>92</v>
      </c>
      <c r="D64" s="26" t="s">
        <v>18</v>
      </c>
      <c r="E64" s="26" t="s">
        <v>154</v>
      </c>
      <c r="F64" s="26" t="s">
        <v>154</v>
      </c>
      <c r="G64" s="47">
        <v>449552.25</v>
      </c>
      <c r="H64" s="39" t="s">
        <v>21</v>
      </c>
      <c r="I64" s="47"/>
      <c r="J64" s="47">
        <v>449552.25</v>
      </c>
      <c r="K64" s="47"/>
      <c r="L64" s="47"/>
      <c r="M64" s="46"/>
      <c r="N64" s="47"/>
    </row>
    <row r="65" spans="1:14" ht="20.399999999999999" x14ac:dyDescent="0.2">
      <c r="A65" s="41" t="s">
        <v>116</v>
      </c>
      <c r="B65" s="26" t="s">
        <v>117</v>
      </c>
      <c r="C65" s="37" t="s">
        <v>92</v>
      </c>
      <c r="D65" s="26" t="s">
        <v>18</v>
      </c>
      <c r="E65" s="26" t="s">
        <v>33</v>
      </c>
      <c r="F65" s="26" t="s">
        <v>112</v>
      </c>
      <c r="G65" s="47">
        <v>449552.25</v>
      </c>
      <c r="H65" s="39" t="s">
        <v>21</v>
      </c>
      <c r="I65" s="47"/>
      <c r="J65" s="47">
        <v>449552.25</v>
      </c>
      <c r="K65" s="47"/>
      <c r="L65" s="47"/>
      <c r="M65" s="46"/>
      <c r="N65" s="47"/>
    </row>
    <row r="66" spans="1:14" ht="10.199999999999999" x14ac:dyDescent="0.2">
      <c r="A66" s="29" t="s">
        <v>118</v>
      </c>
      <c r="B66" s="15" t="s">
        <v>119</v>
      </c>
      <c r="C66" s="16" t="s">
        <v>92</v>
      </c>
      <c r="D66" s="15" t="s">
        <v>16</v>
      </c>
      <c r="E66" s="15" t="s">
        <v>115</v>
      </c>
      <c r="F66" s="15" t="s">
        <v>115</v>
      </c>
      <c r="G66" s="17">
        <v>167767.06</v>
      </c>
      <c r="H66" s="18" t="s">
        <v>21</v>
      </c>
      <c r="I66" s="17"/>
      <c r="J66" s="17">
        <v>167767.06</v>
      </c>
      <c r="K66" s="19"/>
      <c r="L66" s="19"/>
      <c r="M66" s="20"/>
      <c r="N66" s="14"/>
    </row>
    <row r="67" spans="1:14" ht="20.399999999999999" x14ac:dyDescent="0.2">
      <c r="A67" s="51" t="s">
        <v>120</v>
      </c>
      <c r="B67" s="52" t="s">
        <v>121</v>
      </c>
      <c r="C67" s="53" t="s">
        <v>92</v>
      </c>
      <c r="D67" s="52" t="s">
        <v>26</v>
      </c>
      <c r="E67" s="52" t="s">
        <v>93</v>
      </c>
      <c r="F67" s="52" t="s">
        <v>122</v>
      </c>
      <c r="G67" s="54">
        <v>41129</v>
      </c>
      <c r="H67" s="55" t="s">
        <v>21</v>
      </c>
      <c r="I67" s="54"/>
      <c r="J67" s="54">
        <v>41129</v>
      </c>
      <c r="K67" s="54"/>
      <c r="L67" s="54"/>
      <c r="M67" s="53"/>
      <c r="N67" s="40"/>
    </row>
    <row r="68" spans="1:14" ht="20.399999999999999" x14ac:dyDescent="0.2">
      <c r="A68" s="51" t="s">
        <v>120</v>
      </c>
      <c r="B68" s="52" t="s">
        <v>121</v>
      </c>
      <c r="C68" s="53" t="s">
        <v>92</v>
      </c>
      <c r="D68" s="52" t="s">
        <v>18</v>
      </c>
      <c r="E68" s="52" t="s">
        <v>33</v>
      </c>
      <c r="F68" s="26" t="s">
        <v>123</v>
      </c>
      <c r="G68" s="54">
        <v>41129</v>
      </c>
      <c r="H68" s="55" t="s">
        <v>21</v>
      </c>
      <c r="I68" s="54"/>
      <c r="J68" s="54">
        <v>41129</v>
      </c>
      <c r="K68" s="54"/>
      <c r="L68" s="54"/>
      <c r="M68" s="53"/>
      <c r="N68" s="40"/>
    </row>
    <row r="69" spans="1:14" ht="20.399999999999999" x14ac:dyDescent="0.2">
      <c r="A69" s="28" t="s">
        <v>124</v>
      </c>
      <c r="B69" s="8" t="s">
        <v>125</v>
      </c>
      <c r="C69" s="11" t="s">
        <v>126</v>
      </c>
      <c r="D69" s="8" t="s">
        <v>18</v>
      </c>
      <c r="E69" s="8" t="s">
        <v>127</v>
      </c>
      <c r="F69" s="8" t="s">
        <v>99</v>
      </c>
      <c r="G69" s="12">
        <v>28773.919999999998</v>
      </c>
      <c r="H69" s="13" t="s">
        <v>21</v>
      </c>
      <c r="I69" s="12">
        <v>28773.919999999998</v>
      </c>
      <c r="J69" s="12"/>
      <c r="K69" s="12"/>
      <c r="L69" s="12"/>
      <c r="M69" s="11"/>
      <c r="N69" s="14"/>
    </row>
    <row r="70" spans="1:14" ht="10.199999999999999" x14ac:dyDescent="0.2">
      <c r="A70" s="21" t="s">
        <v>128</v>
      </c>
      <c r="B70" s="8" t="s">
        <v>129</v>
      </c>
      <c r="C70" s="11" t="s">
        <v>130</v>
      </c>
      <c r="D70" s="8" t="s">
        <v>16</v>
      </c>
      <c r="E70" s="8" t="s">
        <v>24</v>
      </c>
      <c r="F70" s="8" t="s">
        <v>24</v>
      </c>
      <c r="G70" s="12">
        <v>100170507.59</v>
      </c>
      <c r="H70" s="13" t="s">
        <v>21</v>
      </c>
      <c r="I70" s="12">
        <v>100170507.59</v>
      </c>
      <c r="J70" s="12"/>
      <c r="K70" s="12"/>
      <c r="L70" s="12"/>
      <c r="M70" s="11"/>
      <c r="N70" s="14"/>
    </row>
    <row r="71" spans="1:14" ht="10.199999999999999" x14ac:dyDescent="0.2">
      <c r="A71" s="21" t="s">
        <v>131</v>
      </c>
      <c r="B71" s="8" t="s">
        <v>132</v>
      </c>
      <c r="C71" s="11" t="s">
        <v>130</v>
      </c>
      <c r="D71" s="8" t="s">
        <v>18</v>
      </c>
      <c r="E71" s="8" t="s">
        <v>127</v>
      </c>
      <c r="F71" s="8" t="s">
        <v>99</v>
      </c>
      <c r="G71" s="12">
        <v>241116.54</v>
      </c>
      <c r="H71" s="13" t="s">
        <v>21</v>
      </c>
      <c r="I71" s="12">
        <v>241116.54</v>
      </c>
      <c r="J71" s="12"/>
      <c r="K71" s="12"/>
      <c r="L71" s="12"/>
      <c r="M71" s="11"/>
      <c r="N71" s="14"/>
    </row>
    <row r="72" spans="1:14" ht="10.199999999999999" x14ac:dyDescent="0.2">
      <c r="A72" s="25" t="s">
        <v>133</v>
      </c>
      <c r="B72" s="26" t="s">
        <v>134</v>
      </c>
      <c r="C72" s="37" t="s">
        <v>130</v>
      </c>
      <c r="D72" s="26" t="s">
        <v>26</v>
      </c>
      <c r="E72" s="26" t="s">
        <v>93</v>
      </c>
      <c r="F72" s="26" t="s">
        <v>73</v>
      </c>
      <c r="G72" s="38">
        <v>8105.18</v>
      </c>
      <c r="H72" s="39" t="s">
        <v>21</v>
      </c>
      <c r="I72" s="38"/>
      <c r="J72" s="38">
        <v>8105.18</v>
      </c>
      <c r="K72" s="38"/>
      <c r="L72" s="38"/>
      <c r="M72" s="37"/>
      <c r="N72" s="40"/>
    </row>
    <row r="73" spans="1:14" ht="10.199999999999999" x14ac:dyDescent="0.2">
      <c r="A73" s="25" t="s">
        <v>133</v>
      </c>
      <c r="B73" s="26" t="s">
        <v>134</v>
      </c>
      <c r="C73" s="37" t="s">
        <v>130</v>
      </c>
      <c r="D73" s="26" t="s">
        <v>26</v>
      </c>
      <c r="E73" s="26" t="s">
        <v>93</v>
      </c>
      <c r="F73" s="26" t="s">
        <v>267</v>
      </c>
      <c r="G73" s="38">
        <v>5413.74</v>
      </c>
      <c r="H73" s="39" t="s">
        <v>21</v>
      </c>
      <c r="I73" s="38"/>
      <c r="J73" s="38">
        <v>5413.74</v>
      </c>
      <c r="K73" s="38"/>
      <c r="L73" s="38"/>
      <c r="M73" s="37"/>
      <c r="N73" s="40"/>
    </row>
    <row r="74" spans="1:14" ht="10.199999999999999" x14ac:dyDescent="0.2">
      <c r="A74" s="25" t="s">
        <v>133</v>
      </c>
      <c r="B74" s="26" t="s">
        <v>134</v>
      </c>
      <c r="C74" s="37" t="s">
        <v>130</v>
      </c>
      <c r="D74" s="26" t="s">
        <v>18</v>
      </c>
      <c r="E74" s="26" t="s">
        <v>33</v>
      </c>
      <c r="F74" s="26" t="s">
        <v>95</v>
      </c>
      <c r="G74" s="38">
        <v>8105.18</v>
      </c>
      <c r="H74" s="39" t="s">
        <v>21</v>
      </c>
      <c r="I74" s="38"/>
      <c r="J74" s="38">
        <v>8105.18</v>
      </c>
      <c r="K74" s="38"/>
      <c r="L74" s="38"/>
      <c r="M74" s="37"/>
      <c r="N74" s="40"/>
    </row>
    <row r="75" spans="1:14" ht="20.399999999999999" x14ac:dyDescent="0.2">
      <c r="A75" s="25" t="s">
        <v>133</v>
      </c>
      <c r="B75" s="26" t="s">
        <v>134</v>
      </c>
      <c r="C75" s="37" t="s">
        <v>130</v>
      </c>
      <c r="D75" s="26" t="s">
        <v>18</v>
      </c>
      <c r="E75" s="26" t="s">
        <v>33</v>
      </c>
      <c r="F75" s="26" t="s">
        <v>135</v>
      </c>
      <c r="G75" s="38">
        <v>5413.74</v>
      </c>
      <c r="H75" s="39" t="s">
        <v>21</v>
      </c>
      <c r="I75" s="38"/>
      <c r="J75" s="38">
        <v>5413.74</v>
      </c>
      <c r="K75" s="38"/>
      <c r="L75" s="38"/>
      <c r="M75" s="37"/>
      <c r="N75" s="40"/>
    </row>
    <row r="76" spans="1:14" ht="20.399999999999999" x14ac:dyDescent="0.2">
      <c r="A76" s="21" t="s">
        <v>136</v>
      </c>
      <c r="B76" s="8" t="s">
        <v>137</v>
      </c>
      <c r="C76" s="11" t="s">
        <v>130</v>
      </c>
      <c r="D76" s="8" t="s">
        <v>18</v>
      </c>
      <c r="E76" s="8" t="s">
        <v>33</v>
      </c>
      <c r="F76" s="8" t="s">
        <v>112</v>
      </c>
      <c r="G76" s="22">
        <v>10352.15</v>
      </c>
      <c r="H76" s="13" t="s">
        <v>54</v>
      </c>
      <c r="I76" s="12"/>
      <c r="J76" s="22">
        <v>10352.15</v>
      </c>
      <c r="K76" s="12"/>
      <c r="L76" s="12"/>
      <c r="M76" s="11"/>
      <c r="N76" s="14"/>
    </row>
    <row r="77" spans="1:14" ht="20.399999999999999" x14ac:dyDescent="0.2">
      <c r="A77" s="21" t="s">
        <v>136</v>
      </c>
      <c r="B77" s="8" t="s">
        <v>137</v>
      </c>
      <c r="C77" s="11" t="s">
        <v>130</v>
      </c>
      <c r="D77" s="8" t="s">
        <v>18</v>
      </c>
      <c r="E77" s="8" t="s">
        <v>138</v>
      </c>
      <c r="F77" s="8" t="s">
        <v>138</v>
      </c>
      <c r="G77" s="22">
        <v>10352.15</v>
      </c>
      <c r="H77" s="13" t="s">
        <v>54</v>
      </c>
      <c r="I77" s="22">
        <v>10352.15</v>
      </c>
      <c r="J77" s="22"/>
      <c r="K77" s="12"/>
      <c r="L77" s="12"/>
      <c r="M77" s="11"/>
      <c r="N77" s="14"/>
    </row>
    <row r="78" spans="1:14" ht="10.199999999999999" x14ac:dyDescent="0.2">
      <c r="A78" s="50" t="s">
        <v>139</v>
      </c>
      <c r="B78" s="26" t="s">
        <v>140</v>
      </c>
      <c r="C78" s="37" t="s">
        <v>141</v>
      </c>
      <c r="D78" s="26" t="s">
        <v>26</v>
      </c>
      <c r="E78" s="26" t="s">
        <v>93</v>
      </c>
      <c r="F78" s="26" t="s">
        <v>73</v>
      </c>
      <c r="G78" s="38">
        <v>567184.92000000004</v>
      </c>
      <c r="H78" s="39" t="s">
        <v>21</v>
      </c>
      <c r="I78" s="38"/>
      <c r="J78" s="38">
        <v>567184.92000000004</v>
      </c>
      <c r="K78" s="38"/>
      <c r="L78" s="38"/>
      <c r="M78" s="37"/>
      <c r="N78" s="40"/>
    </row>
    <row r="79" spans="1:14" ht="20.399999999999999" x14ac:dyDescent="0.2">
      <c r="A79" s="50" t="s">
        <v>139</v>
      </c>
      <c r="B79" s="26" t="s">
        <v>140</v>
      </c>
      <c r="C79" s="37" t="s">
        <v>141</v>
      </c>
      <c r="D79" s="26" t="s">
        <v>18</v>
      </c>
      <c r="E79" s="26" t="s">
        <v>33</v>
      </c>
      <c r="F79" s="26" t="s">
        <v>143</v>
      </c>
      <c r="G79" s="38">
        <v>40038.230000000003</v>
      </c>
      <c r="H79" s="39" t="s">
        <v>21</v>
      </c>
      <c r="I79" s="38"/>
      <c r="J79" s="38">
        <v>40038.230000000003</v>
      </c>
      <c r="K79" s="38"/>
      <c r="L79" s="38"/>
      <c r="M79" s="37"/>
      <c r="N79" s="40"/>
    </row>
    <row r="80" spans="1:14" ht="10.199999999999999" x14ac:dyDescent="0.2">
      <c r="A80" s="50" t="s">
        <v>139</v>
      </c>
      <c r="B80" s="26" t="s">
        <v>140</v>
      </c>
      <c r="C80" s="37" t="s">
        <v>141</v>
      </c>
      <c r="D80" s="26" t="s">
        <v>18</v>
      </c>
      <c r="E80" s="26" t="s">
        <v>33</v>
      </c>
      <c r="F80" s="26" t="s">
        <v>74</v>
      </c>
      <c r="G80" s="38">
        <v>527146.68999999994</v>
      </c>
      <c r="H80" s="39" t="s">
        <v>21</v>
      </c>
      <c r="I80" s="38"/>
      <c r="J80" s="38">
        <v>527146.68999999994</v>
      </c>
      <c r="K80" s="38"/>
      <c r="L80" s="38"/>
      <c r="M80" s="37"/>
      <c r="N80" s="40"/>
    </row>
    <row r="81" spans="1:14" ht="10.199999999999999" x14ac:dyDescent="0.2">
      <c r="A81" s="50" t="s">
        <v>144</v>
      </c>
      <c r="B81" s="26" t="s">
        <v>145</v>
      </c>
      <c r="C81" s="37" t="s">
        <v>141</v>
      </c>
      <c r="D81" s="26" t="s">
        <v>26</v>
      </c>
      <c r="E81" s="26" t="s">
        <v>93</v>
      </c>
      <c r="F81" s="26" t="s">
        <v>73</v>
      </c>
      <c r="G81" s="38">
        <v>30933.9</v>
      </c>
      <c r="H81" s="39" t="s">
        <v>21</v>
      </c>
      <c r="I81" s="38"/>
      <c r="J81" s="38">
        <v>30933.9</v>
      </c>
      <c r="K81" s="38"/>
      <c r="L81" s="38"/>
      <c r="M81" s="37"/>
      <c r="N81" s="40"/>
    </row>
    <row r="82" spans="1:14" ht="10.199999999999999" x14ac:dyDescent="0.2">
      <c r="A82" s="50" t="s">
        <v>144</v>
      </c>
      <c r="B82" s="26" t="s">
        <v>145</v>
      </c>
      <c r="C82" s="37" t="s">
        <v>141</v>
      </c>
      <c r="D82" s="26" t="s">
        <v>18</v>
      </c>
      <c r="E82" s="26" t="s">
        <v>33</v>
      </c>
      <c r="F82" s="26" t="s">
        <v>74</v>
      </c>
      <c r="G82" s="38">
        <v>30933.9</v>
      </c>
      <c r="H82" s="39" t="s">
        <v>21</v>
      </c>
      <c r="I82" s="38"/>
      <c r="J82" s="38">
        <v>30933.9</v>
      </c>
      <c r="K82" s="38"/>
      <c r="L82" s="38"/>
      <c r="M82" s="37"/>
      <c r="N82" s="40"/>
    </row>
    <row r="83" spans="1:14" ht="10.199999999999999" x14ac:dyDescent="0.2">
      <c r="A83" s="50" t="s">
        <v>144</v>
      </c>
      <c r="B83" s="26" t="s">
        <v>145</v>
      </c>
      <c r="C83" s="37" t="s">
        <v>141</v>
      </c>
      <c r="D83" s="26" t="s">
        <v>26</v>
      </c>
      <c r="E83" s="26" t="s">
        <v>93</v>
      </c>
      <c r="F83" s="26" t="s">
        <v>146</v>
      </c>
      <c r="G83" s="38">
        <v>136899.51999999999</v>
      </c>
      <c r="H83" s="39" t="s">
        <v>21</v>
      </c>
      <c r="I83" s="38"/>
      <c r="J83" s="38">
        <v>136899.51999999999</v>
      </c>
      <c r="K83" s="38"/>
      <c r="L83" s="38"/>
      <c r="M83" s="37"/>
      <c r="N83" s="40"/>
    </row>
    <row r="84" spans="1:14" ht="20.399999999999999" x14ac:dyDescent="0.2">
      <c r="A84" s="50" t="s">
        <v>144</v>
      </c>
      <c r="B84" s="26" t="s">
        <v>145</v>
      </c>
      <c r="C84" s="37" t="s">
        <v>141</v>
      </c>
      <c r="D84" s="26" t="s">
        <v>18</v>
      </c>
      <c r="E84" s="26" t="s">
        <v>33</v>
      </c>
      <c r="F84" s="26" t="s">
        <v>123</v>
      </c>
      <c r="G84" s="38">
        <v>136899.51999999999</v>
      </c>
      <c r="H84" s="39" t="s">
        <v>21</v>
      </c>
      <c r="I84" s="38"/>
      <c r="J84" s="38">
        <v>136899.51999999999</v>
      </c>
      <c r="K84" s="38"/>
      <c r="L84" s="38"/>
      <c r="M84" s="37"/>
      <c r="N84" s="40"/>
    </row>
    <row r="85" spans="1:14" ht="10.199999999999999" x14ac:dyDescent="0.2">
      <c r="A85" s="28" t="s">
        <v>147</v>
      </c>
      <c r="B85" s="8" t="s">
        <v>148</v>
      </c>
      <c r="C85" s="11" t="s">
        <v>141</v>
      </c>
      <c r="D85" s="8" t="s">
        <v>26</v>
      </c>
      <c r="E85" s="8" t="s">
        <v>93</v>
      </c>
      <c r="F85" s="8" t="s">
        <v>146</v>
      </c>
      <c r="G85" s="12">
        <v>85219.09</v>
      </c>
      <c r="H85" s="13" t="s">
        <v>21</v>
      </c>
      <c r="I85" s="12">
        <v>85219.09</v>
      </c>
      <c r="J85" s="12"/>
      <c r="K85" s="12"/>
      <c r="L85" s="12"/>
      <c r="M85" s="11"/>
      <c r="N85" s="14"/>
    </row>
    <row r="86" spans="1:14" ht="20.399999999999999" x14ac:dyDescent="0.2">
      <c r="A86" s="28" t="s">
        <v>147</v>
      </c>
      <c r="B86" s="8" t="s">
        <v>148</v>
      </c>
      <c r="C86" s="11" t="s">
        <v>141</v>
      </c>
      <c r="D86" s="8" t="s">
        <v>18</v>
      </c>
      <c r="E86" s="8" t="s">
        <v>33</v>
      </c>
      <c r="F86" s="8" t="s">
        <v>123</v>
      </c>
      <c r="G86" s="12">
        <v>85219.09</v>
      </c>
      <c r="H86" s="13" t="s">
        <v>21</v>
      </c>
      <c r="I86" s="12">
        <v>85219.09</v>
      </c>
      <c r="J86" s="12"/>
      <c r="K86" s="12"/>
      <c r="L86" s="12"/>
      <c r="M86" s="11"/>
      <c r="N86" s="14"/>
    </row>
    <row r="87" spans="1:14" ht="20.399999999999999" x14ac:dyDescent="0.2">
      <c r="A87" s="28" t="s">
        <v>149</v>
      </c>
      <c r="B87" s="8" t="s">
        <v>150</v>
      </c>
      <c r="C87" s="11" t="s">
        <v>141</v>
      </c>
      <c r="D87" s="8" t="s">
        <v>26</v>
      </c>
      <c r="E87" s="8" t="s">
        <v>93</v>
      </c>
      <c r="F87" s="8" t="s">
        <v>142</v>
      </c>
      <c r="G87" s="12">
        <v>20785.509999999998</v>
      </c>
      <c r="H87" s="13" t="s">
        <v>21</v>
      </c>
      <c r="I87" s="12"/>
      <c r="J87" s="12">
        <v>20785.509999999998</v>
      </c>
      <c r="K87" s="12"/>
      <c r="L87" s="12"/>
      <c r="M87" s="11"/>
      <c r="N87" s="14"/>
    </row>
    <row r="88" spans="1:14" ht="20.399999999999999" x14ac:dyDescent="0.2">
      <c r="A88" s="28" t="s">
        <v>149</v>
      </c>
      <c r="B88" s="8" t="s">
        <v>150</v>
      </c>
      <c r="C88" s="11" t="s">
        <v>141</v>
      </c>
      <c r="D88" s="8" t="s">
        <v>18</v>
      </c>
      <c r="E88" s="8" t="s">
        <v>33</v>
      </c>
      <c r="F88" s="8" t="s">
        <v>111</v>
      </c>
      <c r="G88" s="12">
        <v>20785.509999999998</v>
      </c>
      <c r="H88" s="13" t="s">
        <v>21</v>
      </c>
      <c r="I88" s="12"/>
      <c r="J88" s="12">
        <v>20785.509999999998</v>
      </c>
      <c r="K88" s="12"/>
      <c r="L88" s="12"/>
      <c r="M88" s="11"/>
      <c r="N88" s="14"/>
    </row>
    <row r="89" spans="1:14" ht="20.399999999999999" x14ac:dyDescent="0.2">
      <c r="A89" s="50" t="s">
        <v>152</v>
      </c>
      <c r="B89" s="26" t="s">
        <v>153</v>
      </c>
      <c r="C89" s="37" t="s">
        <v>141</v>
      </c>
      <c r="D89" s="26" t="s">
        <v>26</v>
      </c>
      <c r="E89" s="26" t="s">
        <v>93</v>
      </c>
      <c r="F89" s="26" t="s">
        <v>73</v>
      </c>
      <c r="G89" s="38">
        <v>503920.31</v>
      </c>
      <c r="H89" s="39" t="s">
        <v>21</v>
      </c>
      <c r="I89" s="38"/>
      <c r="J89" s="38">
        <v>503920.31</v>
      </c>
      <c r="K89" s="38"/>
      <c r="L89" s="38"/>
      <c r="M89" s="37"/>
      <c r="N89" s="40"/>
    </row>
    <row r="90" spans="1:14" ht="20.399999999999999" x14ac:dyDescent="0.2">
      <c r="A90" s="50" t="s">
        <v>152</v>
      </c>
      <c r="B90" s="26" t="s">
        <v>153</v>
      </c>
      <c r="C90" s="37" t="s">
        <v>141</v>
      </c>
      <c r="D90" s="26" t="s">
        <v>18</v>
      </c>
      <c r="E90" s="26" t="s">
        <v>33</v>
      </c>
      <c r="F90" s="26" t="s">
        <v>74</v>
      </c>
      <c r="G90" s="38">
        <v>503920.31</v>
      </c>
      <c r="H90" s="39" t="s">
        <v>21</v>
      </c>
      <c r="I90" s="38"/>
      <c r="J90" s="38">
        <v>503920.31</v>
      </c>
      <c r="K90" s="38"/>
      <c r="L90" s="38"/>
      <c r="M90" s="37"/>
      <c r="N90" s="40"/>
    </row>
    <row r="91" spans="1:14" ht="20.399999999999999" x14ac:dyDescent="0.2">
      <c r="A91" s="50" t="s">
        <v>152</v>
      </c>
      <c r="B91" s="26" t="s">
        <v>153</v>
      </c>
      <c r="C91" s="37" t="s">
        <v>141</v>
      </c>
      <c r="D91" s="26" t="s">
        <v>18</v>
      </c>
      <c r="E91" s="26" t="s">
        <v>154</v>
      </c>
      <c r="F91" s="26" t="s">
        <v>154</v>
      </c>
      <c r="G91" s="38">
        <v>160202.03</v>
      </c>
      <c r="H91" s="39" t="s">
        <v>21</v>
      </c>
      <c r="I91" s="38"/>
      <c r="J91" s="38">
        <v>160202.03</v>
      </c>
      <c r="K91" s="38"/>
      <c r="L91" s="38"/>
      <c r="M91" s="37"/>
      <c r="N91" s="40"/>
    </row>
    <row r="92" spans="1:14" ht="20.399999999999999" x14ac:dyDescent="0.2">
      <c r="A92" s="50" t="s">
        <v>152</v>
      </c>
      <c r="B92" s="26" t="s">
        <v>153</v>
      </c>
      <c r="C92" s="37" t="s">
        <v>141</v>
      </c>
      <c r="D92" s="26" t="s">
        <v>18</v>
      </c>
      <c r="E92" s="26" t="s">
        <v>33</v>
      </c>
      <c r="F92" s="26" t="s">
        <v>112</v>
      </c>
      <c r="G92" s="38">
        <v>160202.03</v>
      </c>
      <c r="H92" s="39" t="s">
        <v>21</v>
      </c>
      <c r="I92" s="38"/>
      <c r="J92" s="38">
        <v>160202.03</v>
      </c>
      <c r="K92" s="38"/>
      <c r="L92" s="38"/>
      <c r="M92" s="37"/>
      <c r="N92" s="40"/>
    </row>
    <row r="93" spans="1:14" ht="20.399999999999999" x14ac:dyDescent="0.2">
      <c r="A93" s="50" t="s">
        <v>152</v>
      </c>
      <c r="B93" s="26" t="s">
        <v>153</v>
      </c>
      <c r="C93" s="37" t="s">
        <v>141</v>
      </c>
      <c r="D93" s="26" t="s">
        <v>26</v>
      </c>
      <c r="E93" s="26" t="s">
        <v>93</v>
      </c>
      <c r="F93" s="26" t="s">
        <v>142</v>
      </c>
      <c r="G93" s="38">
        <v>96821.91</v>
      </c>
      <c r="H93" s="39" t="s">
        <v>21</v>
      </c>
      <c r="I93" s="38"/>
      <c r="J93" s="38">
        <v>96821.91</v>
      </c>
      <c r="K93" s="38"/>
      <c r="L93" s="38"/>
      <c r="M93" s="37"/>
      <c r="N93" s="40"/>
    </row>
    <row r="94" spans="1:14" ht="20.399999999999999" x14ac:dyDescent="0.2">
      <c r="A94" s="50" t="s">
        <v>152</v>
      </c>
      <c r="B94" s="26" t="s">
        <v>153</v>
      </c>
      <c r="C94" s="37" t="s">
        <v>141</v>
      </c>
      <c r="D94" s="26" t="s">
        <v>18</v>
      </c>
      <c r="E94" s="26" t="s">
        <v>33</v>
      </c>
      <c r="F94" s="26" t="s">
        <v>111</v>
      </c>
      <c r="G94" s="38">
        <v>96821.91</v>
      </c>
      <c r="H94" s="39" t="s">
        <v>21</v>
      </c>
      <c r="I94" s="38"/>
      <c r="J94" s="38">
        <v>96821.91</v>
      </c>
      <c r="K94" s="38"/>
      <c r="L94" s="38"/>
      <c r="M94" s="37"/>
      <c r="N94" s="40"/>
    </row>
    <row r="95" spans="1:14" ht="20.399999999999999" x14ac:dyDescent="0.2">
      <c r="A95" s="28" t="s">
        <v>155</v>
      </c>
      <c r="B95" s="8" t="s">
        <v>156</v>
      </c>
      <c r="C95" s="11" t="s">
        <v>141</v>
      </c>
      <c r="D95" s="8" t="s">
        <v>18</v>
      </c>
      <c r="E95" s="8" t="s">
        <v>154</v>
      </c>
      <c r="F95" s="8" t="s">
        <v>154</v>
      </c>
      <c r="G95" s="23">
        <v>603301</v>
      </c>
      <c r="H95" s="13" t="s">
        <v>21</v>
      </c>
      <c r="I95" s="12"/>
      <c r="J95" s="23">
        <v>603301</v>
      </c>
      <c r="K95" s="12"/>
      <c r="L95" s="12"/>
      <c r="M95" s="11"/>
      <c r="N95" s="14"/>
    </row>
    <row r="96" spans="1:14" ht="20.399999999999999" x14ac:dyDescent="0.2">
      <c r="A96" s="28" t="s">
        <v>157</v>
      </c>
      <c r="B96" s="8" t="s">
        <v>158</v>
      </c>
      <c r="C96" s="11" t="s">
        <v>141</v>
      </c>
      <c r="D96" s="8" t="s">
        <v>18</v>
      </c>
      <c r="E96" s="8" t="s">
        <v>154</v>
      </c>
      <c r="F96" s="8" t="s">
        <v>154</v>
      </c>
      <c r="G96" s="12">
        <v>18364111</v>
      </c>
      <c r="H96" s="13" t="s">
        <v>21</v>
      </c>
      <c r="I96" s="12"/>
      <c r="J96" s="12"/>
      <c r="K96" s="12">
        <v>18364111</v>
      </c>
      <c r="L96" s="12"/>
      <c r="M96" s="11"/>
      <c r="N96" s="14"/>
    </row>
    <row r="97" spans="1:14" ht="20.399999999999999" x14ac:dyDescent="0.2">
      <c r="A97" s="28" t="s">
        <v>159</v>
      </c>
      <c r="B97" s="8" t="s">
        <v>160</v>
      </c>
      <c r="C97" s="11" t="s">
        <v>141</v>
      </c>
      <c r="D97" s="8" t="s">
        <v>16</v>
      </c>
      <c r="E97" s="8" t="s">
        <v>115</v>
      </c>
      <c r="F97" s="8" t="s">
        <v>115</v>
      </c>
      <c r="G97" s="12">
        <v>2576367.0099999998</v>
      </c>
      <c r="H97" s="13" t="s">
        <v>21</v>
      </c>
      <c r="I97" s="12"/>
      <c r="J97" s="12">
        <v>2576367.0099999998</v>
      </c>
      <c r="K97" s="12"/>
      <c r="L97" s="12"/>
      <c r="M97" s="11"/>
      <c r="N97" s="14"/>
    </row>
    <row r="98" spans="1:14" ht="20.399999999999999" x14ac:dyDescent="0.2">
      <c r="A98" s="28" t="s">
        <v>161</v>
      </c>
      <c r="B98" s="8" t="s">
        <v>162</v>
      </c>
      <c r="C98" s="11" t="s">
        <v>141</v>
      </c>
      <c r="D98" s="8" t="s">
        <v>18</v>
      </c>
      <c r="E98" s="8" t="s">
        <v>105</v>
      </c>
      <c r="F98" s="8" t="s">
        <v>105</v>
      </c>
      <c r="G98" s="12">
        <v>5299200.97</v>
      </c>
      <c r="H98" s="13" t="s">
        <v>54</v>
      </c>
      <c r="I98" s="12"/>
      <c r="J98" s="12">
        <v>5299200.97</v>
      </c>
      <c r="K98" s="12"/>
      <c r="L98" s="12"/>
      <c r="M98" s="11"/>
      <c r="N98" s="14"/>
    </row>
    <row r="99" spans="1:14" ht="10.199999999999999" x14ac:dyDescent="0.2">
      <c r="A99" s="21" t="s">
        <v>163</v>
      </c>
      <c r="B99" s="8" t="s">
        <v>164</v>
      </c>
      <c r="C99" s="11" t="s">
        <v>165</v>
      </c>
      <c r="D99" s="8" t="s">
        <v>26</v>
      </c>
      <c r="E99" s="8" t="s">
        <v>93</v>
      </c>
      <c r="F99" s="8" t="s">
        <v>267</v>
      </c>
      <c r="G99" s="12">
        <v>37800</v>
      </c>
      <c r="H99" s="13" t="s">
        <v>21</v>
      </c>
      <c r="I99" s="12"/>
      <c r="J99" s="12">
        <v>37800</v>
      </c>
      <c r="K99" s="12"/>
      <c r="L99" s="12"/>
      <c r="M99" s="11"/>
      <c r="N99" s="14"/>
    </row>
    <row r="100" spans="1:14" ht="20.399999999999999" x14ac:dyDescent="0.2">
      <c r="A100" s="25" t="s">
        <v>166</v>
      </c>
      <c r="B100" s="26" t="s">
        <v>167</v>
      </c>
      <c r="C100" s="37" t="s">
        <v>165</v>
      </c>
      <c r="D100" s="26" t="s">
        <v>26</v>
      </c>
      <c r="E100" s="26" t="s">
        <v>93</v>
      </c>
      <c r="F100" s="26" t="s">
        <v>146</v>
      </c>
      <c r="G100" s="38">
        <v>385204.98</v>
      </c>
      <c r="H100" s="39" t="s">
        <v>21</v>
      </c>
      <c r="I100" s="38"/>
      <c r="J100" s="38">
        <v>385204.98</v>
      </c>
      <c r="K100" s="38"/>
      <c r="L100" s="38"/>
      <c r="M100" s="37"/>
      <c r="N100" s="40"/>
    </row>
    <row r="101" spans="1:14" ht="20.399999999999999" x14ac:dyDescent="0.2">
      <c r="A101" s="25" t="s">
        <v>166</v>
      </c>
      <c r="B101" s="26" t="s">
        <v>167</v>
      </c>
      <c r="C101" s="37" t="s">
        <v>165</v>
      </c>
      <c r="D101" s="26" t="s">
        <v>18</v>
      </c>
      <c r="E101" s="26" t="s">
        <v>33</v>
      </c>
      <c r="F101" s="26" t="s">
        <v>123</v>
      </c>
      <c r="G101" s="38">
        <v>385204.98</v>
      </c>
      <c r="H101" s="39" t="s">
        <v>21</v>
      </c>
      <c r="I101" s="38"/>
      <c r="J101" s="38">
        <v>385204.98</v>
      </c>
      <c r="K101" s="38"/>
      <c r="L101" s="38"/>
      <c r="M101" s="37"/>
      <c r="N101" s="40"/>
    </row>
    <row r="102" spans="1:14" ht="10.199999999999999" x14ac:dyDescent="0.2">
      <c r="A102" s="24" t="s">
        <v>168</v>
      </c>
      <c r="B102" s="15" t="s">
        <v>169</v>
      </c>
      <c r="C102" s="16" t="s">
        <v>165</v>
      </c>
      <c r="D102" s="15" t="s">
        <v>26</v>
      </c>
      <c r="E102" s="15" t="s">
        <v>93</v>
      </c>
      <c r="F102" s="15" t="s">
        <v>73</v>
      </c>
      <c r="G102" s="17">
        <v>2409401.56</v>
      </c>
      <c r="H102" s="18" t="s">
        <v>21</v>
      </c>
      <c r="I102" s="17">
        <v>2409401.56</v>
      </c>
      <c r="J102" s="17"/>
      <c r="K102" s="17"/>
      <c r="L102" s="17"/>
      <c r="M102" s="16"/>
      <c r="N102" s="14"/>
    </row>
    <row r="103" spans="1:14" ht="10.199999999999999" x14ac:dyDescent="0.2">
      <c r="A103" s="24" t="s">
        <v>168</v>
      </c>
      <c r="B103" s="15" t="s">
        <v>169</v>
      </c>
      <c r="C103" s="16" t="s">
        <v>165</v>
      </c>
      <c r="D103" s="15" t="s">
        <v>18</v>
      </c>
      <c r="E103" s="15" t="s">
        <v>170</v>
      </c>
      <c r="F103" s="15" t="s">
        <v>171</v>
      </c>
      <c r="G103" s="17">
        <v>2409401.56</v>
      </c>
      <c r="H103" s="18" t="s">
        <v>21</v>
      </c>
      <c r="I103" s="17"/>
      <c r="J103" s="17">
        <v>2409401.56</v>
      </c>
      <c r="K103" s="17"/>
      <c r="L103" s="17"/>
      <c r="M103" s="16"/>
      <c r="N103" s="14"/>
    </row>
    <row r="104" spans="1:14" ht="20.399999999999999" x14ac:dyDescent="0.2">
      <c r="A104" s="21">
        <v>5</v>
      </c>
      <c r="B104" s="8" t="s">
        <v>172</v>
      </c>
      <c r="C104" s="11" t="s">
        <v>173</v>
      </c>
      <c r="D104" s="8" t="s">
        <v>26</v>
      </c>
      <c r="E104" s="8" t="s">
        <v>93</v>
      </c>
      <c r="F104" s="8" t="s">
        <v>146</v>
      </c>
      <c r="G104" s="12">
        <v>14689</v>
      </c>
      <c r="H104" s="13" t="s">
        <v>54</v>
      </c>
      <c r="I104" s="12"/>
      <c r="J104" s="12">
        <v>14689</v>
      </c>
      <c r="K104" s="12"/>
      <c r="L104" s="12"/>
      <c r="M104" s="11"/>
      <c r="N104" s="14"/>
    </row>
    <row r="105" spans="1:14" ht="20.399999999999999" x14ac:dyDescent="0.2">
      <c r="A105" s="21">
        <v>5</v>
      </c>
      <c r="B105" s="8" t="s">
        <v>172</v>
      </c>
      <c r="C105" s="11" t="s">
        <v>173</v>
      </c>
      <c r="D105" s="8" t="s">
        <v>18</v>
      </c>
      <c r="E105" s="8" t="s">
        <v>33</v>
      </c>
      <c r="F105" s="8" t="s">
        <v>123</v>
      </c>
      <c r="G105" s="12">
        <v>14689</v>
      </c>
      <c r="H105" s="13" t="s">
        <v>54</v>
      </c>
      <c r="I105" s="12"/>
      <c r="J105" s="12">
        <v>14689</v>
      </c>
      <c r="K105" s="12"/>
      <c r="L105" s="12"/>
      <c r="M105" s="11"/>
      <c r="N105" s="14"/>
    </row>
    <row r="106" spans="1:14" ht="20.399999999999999" x14ac:dyDescent="0.2">
      <c r="A106" s="21">
        <v>5</v>
      </c>
      <c r="B106" s="8" t="s">
        <v>172</v>
      </c>
      <c r="C106" s="11" t="s">
        <v>173</v>
      </c>
      <c r="D106" s="8" t="s">
        <v>26</v>
      </c>
      <c r="E106" s="8" t="s">
        <v>93</v>
      </c>
      <c r="F106" s="8" t="s">
        <v>146</v>
      </c>
      <c r="G106" s="12">
        <v>14689</v>
      </c>
      <c r="H106" s="13" t="s">
        <v>21</v>
      </c>
      <c r="I106" s="12">
        <v>14689</v>
      </c>
      <c r="J106" s="12"/>
      <c r="K106" s="12"/>
      <c r="L106" s="12"/>
      <c r="M106" s="11"/>
      <c r="N106" s="14"/>
    </row>
    <row r="107" spans="1:14" ht="20.399999999999999" x14ac:dyDescent="0.2">
      <c r="A107" s="21">
        <v>5</v>
      </c>
      <c r="B107" s="8" t="s">
        <v>172</v>
      </c>
      <c r="C107" s="11" t="s">
        <v>173</v>
      </c>
      <c r="D107" s="8" t="s">
        <v>18</v>
      </c>
      <c r="E107" s="8" t="s">
        <v>33</v>
      </c>
      <c r="F107" s="8" t="s">
        <v>123</v>
      </c>
      <c r="G107" s="12">
        <v>14689</v>
      </c>
      <c r="H107" s="13" t="s">
        <v>21</v>
      </c>
      <c r="I107" s="12">
        <v>14689</v>
      </c>
      <c r="J107" s="12"/>
      <c r="K107" s="12"/>
      <c r="L107" s="12"/>
      <c r="M107" s="11"/>
      <c r="N107" s="14"/>
    </row>
    <row r="108" spans="1:14" ht="20.399999999999999" x14ac:dyDescent="0.2">
      <c r="A108" s="21">
        <v>6</v>
      </c>
      <c r="B108" s="8" t="s">
        <v>174</v>
      </c>
      <c r="C108" s="11" t="s">
        <v>173</v>
      </c>
      <c r="D108" s="8" t="s">
        <v>16</v>
      </c>
      <c r="E108" s="8" t="s">
        <v>115</v>
      </c>
      <c r="F108" s="8" t="s">
        <v>115</v>
      </c>
      <c r="G108" s="12">
        <v>206066</v>
      </c>
      <c r="H108" s="13" t="s">
        <v>21</v>
      </c>
      <c r="I108" s="12"/>
      <c r="J108" s="12">
        <v>206066</v>
      </c>
      <c r="K108" s="12"/>
      <c r="L108" s="12"/>
      <c r="M108" s="11"/>
      <c r="N108" s="14"/>
    </row>
    <row r="109" spans="1:14" ht="20.399999999999999" x14ac:dyDescent="0.2">
      <c r="A109" s="21">
        <v>8</v>
      </c>
      <c r="B109" s="8" t="s">
        <v>151</v>
      </c>
      <c r="C109" s="11" t="s">
        <v>173</v>
      </c>
      <c r="D109" s="8" t="s">
        <v>16</v>
      </c>
      <c r="E109" s="8" t="s">
        <v>24</v>
      </c>
      <c r="F109" s="8" t="s">
        <v>24</v>
      </c>
      <c r="G109" s="12">
        <v>645725</v>
      </c>
      <c r="H109" s="13" t="s">
        <v>21</v>
      </c>
      <c r="I109" s="12">
        <v>645725</v>
      </c>
      <c r="J109" s="12"/>
      <c r="K109" s="12"/>
      <c r="L109" s="12"/>
      <c r="M109" s="11"/>
      <c r="N109" s="14"/>
    </row>
    <row r="110" spans="1:14" ht="20.399999999999999" x14ac:dyDescent="0.2">
      <c r="A110" s="21">
        <v>14</v>
      </c>
      <c r="B110" s="8" t="s">
        <v>175</v>
      </c>
      <c r="C110" s="11" t="s">
        <v>173</v>
      </c>
      <c r="D110" s="8" t="s">
        <v>26</v>
      </c>
      <c r="E110" s="8" t="s">
        <v>93</v>
      </c>
      <c r="F110" s="8" t="s">
        <v>73</v>
      </c>
      <c r="G110" s="12">
        <v>399846</v>
      </c>
      <c r="H110" s="13" t="s">
        <v>54</v>
      </c>
      <c r="I110" s="12">
        <v>399846</v>
      </c>
      <c r="J110" s="12"/>
      <c r="K110" s="12"/>
      <c r="L110" s="12"/>
      <c r="M110" s="11"/>
      <c r="N110" s="14"/>
    </row>
    <row r="111" spans="1:14" ht="20.399999999999999" x14ac:dyDescent="0.2">
      <c r="A111" s="21">
        <v>14</v>
      </c>
      <c r="B111" s="8" t="s">
        <v>175</v>
      </c>
      <c r="C111" s="11" t="s">
        <v>173</v>
      </c>
      <c r="D111" s="8" t="s">
        <v>18</v>
      </c>
      <c r="E111" s="8" t="s">
        <v>154</v>
      </c>
      <c r="F111" s="8" t="s">
        <v>154</v>
      </c>
      <c r="G111" s="12">
        <v>399846</v>
      </c>
      <c r="H111" s="13" t="s">
        <v>54</v>
      </c>
      <c r="I111" s="12"/>
      <c r="J111" s="12">
        <v>399846</v>
      </c>
      <c r="K111" s="12"/>
      <c r="L111" s="12"/>
      <c r="M111" s="11"/>
      <c r="N111" s="14"/>
    </row>
    <row r="112" spans="1:14" ht="20.399999999999999" x14ac:dyDescent="0.2">
      <c r="A112" s="21">
        <v>17</v>
      </c>
      <c r="B112" s="8" t="s">
        <v>177</v>
      </c>
      <c r="C112" s="11" t="s">
        <v>173</v>
      </c>
      <c r="D112" s="8" t="s">
        <v>18</v>
      </c>
      <c r="E112" s="8" t="s">
        <v>154</v>
      </c>
      <c r="F112" s="8" t="s">
        <v>178</v>
      </c>
      <c r="G112" s="12">
        <v>255471</v>
      </c>
      <c r="H112" s="13" t="s">
        <v>21</v>
      </c>
      <c r="I112" s="12"/>
      <c r="J112" s="12">
        <v>255471</v>
      </c>
      <c r="K112" s="12"/>
      <c r="L112" s="12"/>
      <c r="M112" s="11"/>
      <c r="N112" s="14"/>
    </row>
    <row r="113" spans="1:14" ht="20.399999999999999" x14ac:dyDescent="0.2">
      <c r="A113" s="21">
        <v>17</v>
      </c>
      <c r="B113" s="8" t="s">
        <v>177</v>
      </c>
      <c r="C113" s="11" t="s">
        <v>173</v>
      </c>
      <c r="D113" s="8" t="s">
        <v>18</v>
      </c>
      <c r="E113" s="8" t="s">
        <v>138</v>
      </c>
      <c r="F113" s="8" t="s">
        <v>138</v>
      </c>
      <c r="G113" s="12">
        <v>255471</v>
      </c>
      <c r="H113" s="13" t="s">
        <v>21</v>
      </c>
      <c r="I113" s="12">
        <v>255471</v>
      </c>
      <c r="J113" s="12"/>
      <c r="K113" s="12"/>
      <c r="L113" s="12"/>
      <c r="M113" s="11"/>
      <c r="N113" s="14"/>
    </row>
    <row r="114" spans="1:14" ht="20.399999999999999" x14ac:dyDescent="0.2">
      <c r="A114" s="28" t="s">
        <v>179</v>
      </c>
      <c r="B114" s="8" t="s">
        <v>180</v>
      </c>
      <c r="C114" s="11" t="s">
        <v>181</v>
      </c>
      <c r="D114" s="8" t="s">
        <v>16</v>
      </c>
      <c r="E114" s="8" t="s">
        <v>24</v>
      </c>
      <c r="F114" s="8" t="s">
        <v>24</v>
      </c>
      <c r="G114" s="12">
        <v>8978932.1799999997</v>
      </c>
      <c r="H114" s="13" t="s">
        <v>21</v>
      </c>
      <c r="I114" s="12">
        <v>8978932.1799999997</v>
      </c>
      <c r="J114" s="12"/>
      <c r="K114" s="12"/>
      <c r="L114" s="12"/>
      <c r="M114" s="11"/>
      <c r="N114" s="14"/>
    </row>
    <row r="115" spans="1:14" ht="10.199999999999999" x14ac:dyDescent="0.2">
      <c r="A115" s="28" t="s">
        <v>182</v>
      </c>
      <c r="B115" s="8" t="s">
        <v>183</v>
      </c>
      <c r="C115" s="11" t="s">
        <v>181</v>
      </c>
      <c r="D115" s="8" t="s">
        <v>26</v>
      </c>
      <c r="E115" s="8" t="s">
        <v>93</v>
      </c>
      <c r="F115" s="8" t="s">
        <v>184</v>
      </c>
      <c r="G115" s="12">
        <v>90007.64</v>
      </c>
      <c r="H115" s="13" t="s">
        <v>21</v>
      </c>
      <c r="I115" s="12">
        <v>90007.64</v>
      </c>
      <c r="J115" s="12"/>
      <c r="K115" s="12"/>
      <c r="L115" s="12"/>
      <c r="M115" s="11"/>
      <c r="N115" s="14"/>
    </row>
    <row r="116" spans="1:14" ht="20.399999999999999" x14ac:dyDescent="0.2">
      <c r="A116" s="28" t="s">
        <v>182</v>
      </c>
      <c r="B116" s="8" t="s">
        <v>183</v>
      </c>
      <c r="C116" s="11" t="s">
        <v>181</v>
      </c>
      <c r="D116" s="8" t="s">
        <v>18</v>
      </c>
      <c r="E116" s="8" t="s">
        <v>33</v>
      </c>
      <c r="F116" s="8" t="s">
        <v>123</v>
      </c>
      <c r="G116" s="12">
        <v>90007.64</v>
      </c>
      <c r="H116" s="13" t="s">
        <v>21</v>
      </c>
      <c r="I116" s="12">
        <v>90007.64</v>
      </c>
      <c r="J116" s="12"/>
      <c r="K116" s="12"/>
      <c r="L116" s="12"/>
      <c r="M116" s="11"/>
      <c r="N116" s="14"/>
    </row>
    <row r="117" spans="1:14" ht="20.399999999999999" x14ac:dyDescent="0.2">
      <c r="A117" s="28" t="s">
        <v>185</v>
      </c>
      <c r="B117" s="8" t="s">
        <v>186</v>
      </c>
      <c r="C117" s="11" t="s">
        <v>181</v>
      </c>
      <c r="D117" s="8" t="s">
        <v>16</v>
      </c>
      <c r="E117" s="8" t="s">
        <v>98</v>
      </c>
      <c r="F117" s="8" t="s">
        <v>98</v>
      </c>
      <c r="G117" s="12">
        <v>1854596.58</v>
      </c>
      <c r="H117" s="13" t="s">
        <v>21</v>
      </c>
      <c r="I117" s="12">
        <v>1854596.58</v>
      </c>
      <c r="J117" s="12"/>
      <c r="K117" s="12"/>
      <c r="L117" s="12"/>
      <c r="M117" s="11"/>
      <c r="N117" s="14"/>
    </row>
    <row r="118" spans="1:14" ht="20.399999999999999" x14ac:dyDescent="0.2">
      <c r="A118" s="28" t="s">
        <v>187</v>
      </c>
      <c r="B118" s="8" t="s">
        <v>188</v>
      </c>
      <c r="C118" s="11" t="s">
        <v>181</v>
      </c>
      <c r="D118" s="8" t="s">
        <v>18</v>
      </c>
      <c r="E118" s="8" t="s">
        <v>46</v>
      </c>
      <c r="F118" s="8" t="s">
        <v>189</v>
      </c>
      <c r="G118" s="12">
        <v>122193.23</v>
      </c>
      <c r="H118" s="13" t="s">
        <v>21</v>
      </c>
      <c r="I118" s="12">
        <v>122193.23</v>
      </c>
      <c r="J118" s="12"/>
      <c r="K118" s="12"/>
      <c r="L118" s="12"/>
      <c r="M118" s="11"/>
      <c r="N118" s="14"/>
    </row>
    <row r="119" spans="1:14" ht="10.199999999999999" x14ac:dyDescent="0.2">
      <c r="A119" s="28" t="s">
        <v>191</v>
      </c>
      <c r="B119" s="8" t="s">
        <v>192</v>
      </c>
      <c r="C119" s="11" t="s">
        <v>181</v>
      </c>
      <c r="D119" s="8" t="s">
        <v>18</v>
      </c>
      <c r="E119" s="8" t="s">
        <v>154</v>
      </c>
      <c r="F119" s="8" t="s">
        <v>193</v>
      </c>
      <c r="G119" s="12">
        <v>61298007.189999998</v>
      </c>
      <c r="H119" s="13" t="s">
        <v>21</v>
      </c>
      <c r="I119" s="12"/>
      <c r="J119" s="12">
        <v>61298007.189999998</v>
      </c>
      <c r="K119" s="12"/>
      <c r="L119" s="12"/>
      <c r="M119" s="11"/>
      <c r="N119" s="14"/>
    </row>
    <row r="120" spans="1:14" ht="10.199999999999999" x14ac:dyDescent="0.2">
      <c r="A120" s="28" t="s">
        <v>191</v>
      </c>
      <c r="B120" s="8" t="s">
        <v>192</v>
      </c>
      <c r="C120" s="11" t="s">
        <v>181</v>
      </c>
      <c r="D120" s="8" t="s">
        <v>18</v>
      </c>
      <c r="E120" s="8" t="s">
        <v>154</v>
      </c>
      <c r="F120" s="8" t="s">
        <v>178</v>
      </c>
      <c r="G120" s="12">
        <v>61298007.189999998</v>
      </c>
      <c r="H120" s="13" t="s">
        <v>21</v>
      </c>
      <c r="I120" s="12">
        <v>61298007.189999998</v>
      </c>
      <c r="J120" s="12"/>
      <c r="K120" s="12"/>
      <c r="L120" s="12"/>
      <c r="M120" s="11"/>
      <c r="N120" s="14"/>
    </row>
    <row r="121" spans="1:14" ht="10.199999999999999" x14ac:dyDescent="0.2">
      <c r="A121" s="28" t="s">
        <v>191</v>
      </c>
      <c r="B121" s="8" t="s">
        <v>192</v>
      </c>
      <c r="C121" s="11" t="s">
        <v>181</v>
      </c>
      <c r="D121" s="8" t="s">
        <v>18</v>
      </c>
      <c r="E121" s="8" t="s">
        <v>154</v>
      </c>
      <c r="F121" s="8" t="s">
        <v>194</v>
      </c>
      <c r="G121" s="12">
        <v>4282094.01</v>
      </c>
      <c r="H121" s="13" t="s">
        <v>21</v>
      </c>
      <c r="I121" s="12">
        <v>4282094.01</v>
      </c>
      <c r="J121" s="12"/>
      <c r="K121" s="12"/>
      <c r="L121" s="12"/>
      <c r="M121" s="11"/>
      <c r="N121" s="14"/>
    </row>
    <row r="122" spans="1:14" ht="20.399999999999999" x14ac:dyDescent="0.2">
      <c r="A122" s="21" t="s">
        <v>195</v>
      </c>
      <c r="B122" s="8" t="s">
        <v>196</v>
      </c>
      <c r="C122" s="11" t="s">
        <v>197</v>
      </c>
      <c r="D122" s="8" t="s">
        <v>18</v>
      </c>
      <c r="E122" s="8" t="s">
        <v>127</v>
      </c>
      <c r="F122" s="8" t="s">
        <v>99</v>
      </c>
      <c r="G122" s="12">
        <v>775582.75</v>
      </c>
      <c r="H122" s="13" t="s">
        <v>21</v>
      </c>
      <c r="I122" s="12"/>
      <c r="J122" s="12">
        <v>775582.75</v>
      </c>
      <c r="K122" s="12"/>
      <c r="L122" s="12"/>
      <c r="M122" s="11"/>
      <c r="N122" s="14"/>
    </row>
    <row r="123" spans="1:14" ht="20.399999999999999" x14ac:dyDescent="0.2">
      <c r="A123" s="25" t="s">
        <v>198</v>
      </c>
      <c r="B123" s="26" t="s">
        <v>199</v>
      </c>
      <c r="C123" s="37" t="s">
        <v>197</v>
      </c>
      <c r="D123" s="26" t="s">
        <v>26</v>
      </c>
      <c r="E123" s="26" t="s">
        <v>93</v>
      </c>
      <c r="F123" s="26" t="s">
        <v>184</v>
      </c>
      <c r="G123" s="38">
        <v>7041373</v>
      </c>
      <c r="H123" s="39" t="s">
        <v>21</v>
      </c>
      <c r="I123" s="38"/>
      <c r="J123" s="38">
        <v>7041373</v>
      </c>
      <c r="K123" s="38"/>
      <c r="L123" s="38"/>
      <c r="M123" s="37"/>
      <c r="N123" s="40"/>
    </row>
    <row r="124" spans="1:14" ht="20.399999999999999" x14ac:dyDescent="0.2">
      <c r="A124" s="25" t="s">
        <v>198</v>
      </c>
      <c r="B124" s="26" t="s">
        <v>199</v>
      </c>
      <c r="C124" s="37" t="s">
        <v>197</v>
      </c>
      <c r="D124" s="26" t="s">
        <v>18</v>
      </c>
      <c r="E124" s="26" t="s">
        <v>33</v>
      </c>
      <c r="F124" s="26" t="s">
        <v>123</v>
      </c>
      <c r="G124" s="38">
        <v>7041373</v>
      </c>
      <c r="H124" s="39" t="s">
        <v>21</v>
      </c>
      <c r="I124" s="38"/>
      <c r="J124" s="38">
        <v>7041373</v>
      </c>
      <c r="K124" s="38"/>
      <c r="L124" s="38"/>
      <c r="M124" s="37"/>
      <c r="N124" s="40"/>
    </row>
    <row r="125" spans="1:14" ht="20.399999999999999" x14ac:dyDescent="0.2">
      <c r="A125" s="25" t="s">
        <v>198</v>
      </c>
      <c r="B125" s="26" t="s">
        <v>199</v>
      </c>
      <c r="C125" s="37" t="s">
        <v>197</v>
      </c>
      <c r="D125" s="26" t="s">
        <v>26</v>
      </c>
      <c r="E125" s="26" t="s">
        <v>93</v>
      </c>
      <c r="F125" s="26" t="s">
        <v>190</v>
      </c>
      <c r="G125" s="38">
        <v>78739.490000000005</v>
      </c>
      <c r="H125" s="39" t="s">
        <v>21</v>
      </c>
      <c r="I125" s="38"/>
      <c r="J125" s="38">
        <v>78739.490000000005</v>
      </c>
      <c r="K125" s="38"/>
      <c r="L125" s="38"/>
      <c r="M125" s="37"/>
      <c r="N125" s="40"/>
    </row>
    <row r="126" spans="1:14" ht="20.399999999999999" x14ac:dyDescent="0.2">
      <c r="A126" s="25" t="s">
        <v>198</v>
      </c>
      <c r="B126" s="26" t="s">
        <v>199</v>
      </c>
      <c r="C126" s="37" t="s">
        <v>197</v>
      </c>
      <c r="D126" s="26" t="s">
        <v>18</v>
      </c>
      <c r="E126" s="26" t="s">
        <v>33</v>
      </c>
      <c r="F126" s="26" t="s">
        <v>200</v>
      </c>
      <c r="G126" s="38">
        <v>78739.490000000005</v>
      </c>
      <c r="H126" s="39" t="s">
        <v>21</v>
      </c>
      <c r="I126" s="38"/>
      <c r="J126" s="38">
        <v>78739.490000000005</v>
      </c>
      <c r="K126" s="38"/>
      <c r="L126" s="38"/>
      <c r="M126" s="37"/>
      <c r="N126" s="40"/>
    </row>
    <row r="127" spans="1:14" ht="10.199999999999999" x14ac:dyDescent="0.2">
      <c r="A127" s="25" t="s">
        <v>201</v>
      </c>
      <c r="B127" s="26" t="s">
        <v>202</v>
      </c>
      <c r="C127" s="37" t="s">
        <v>197</v>
      </c>
      <c r="D127" s="26" t="s">
        <v>26</v>
      </c>
      <c r="E127" s="26" t="s">
        <v>93</v>
      </c>
      <c r="F127" s="26" t="s">
        <v>73</v>
      </c>
      <c r="G127" s="38">
        <v>676207.3</v>
      </c>
      <c r="H127" s="39" t="s">
        <v>21</v>
      </c>
      <c r="I127" s="38"/>
      <c r="J127" s="38">
        <v>676207.3</v>
      </c>
      <c r="K127" s="38"/>
      <c r="L127" s="38"/>
      <c r="M127" s="37"/>
      <c r="N127" s="40"/>
    </row>
    <row r="128" spans="1:14" ht="10.199999999999999" x14ac:dyDescent="0.2">
      <c r="A128" s="25" t="s">
        <v>201</v>
      </c>
      <c r="B128" s="26" t="s">
        <v>202</v>
      </c>
      <c r="C128" s="37" t="s">
        <v>197</v>
      </c>
      <c r="D128" s="26" t="s">
        <v>18</v>
      </c>
      <c r="E128" s="26" t="s">
        <v>33</v>
      </c>
      <c r="F128" s="26" t="s">
        <v>74</v>
      </c>
      <c r="G128" s="38">
        <v>676207.3</v>
      </c>
      <c r="H128" s="39" t="s">
        <v>21</v>
      </c>
      <c r="I128" s="38"/>
      <c r="J128" s="38">
        <v>676207.3</v>
      </c>
      <c r="K128" s="38"/>
      <c r="L128" s="38"/>
      <c r="M128" s="37"/>
      <c r="N128" s="40"/>
    </row>
    <row r="129" spans="1:14" ht="10.199999999999999" x14ac:dyDescent="0.2">
      <c r="A129" s="25" t="s">
        <v>203</v>
      </c>
      <c r="B129" s="26" t="s">
        <v>204</v>
      </c>
      <c r="C129" s="11" t="s">
        <v>197</v>
      </c>
      <c r="D129" s="8" t="s">
        <v>18</v>
      </c>
      <c r="E129" s="8" t="s">
        <v>154</v>
      </c>
      <c r="F129" s="8" t="s">
        <v>205</v>
      </c>
      <c r="G129" s="12">
        <v>819144</v>
      </c>
      <c r="H129" s="13" t="s">
        <v>21</v>
      </c>
      <c r="I129" s="12">
        <v>819144</v>
      </c>
      <c r="J129" s="12"/>
      <c r="K129" s="12"/>
      <c r="L129" s="12"/>
      <c r="M129" s="11"/>
      <c r="N129" s="14"/>
    </row>
    <row r="130" spans="1:14" ht="20.399999999999999" x14ac:dyDescent="0.2">
      <c r="A130" s="25" t="s">
        <v>206</v>
      </c>
      <c r="B130" s="26" t="s">
        <v>207</v>
      </c>
      <c r="C130" s="11" t="s">
        <v>197</v>
      </c>
      <c r="D130" s="8" t="s">
        <v>26</v>
      </c>
      <c r="E130" s="8" t="s">
        <v>93</v>
      </c>
      <c r="F130" s="8" t="s">
        <v>142</v>
      </c>
      <c r="G130" s="12">
        <v>30542.080000000002</v>
      </c>
      <c r="H130" s="13" t="s">
        <v>21</v>
      </c>
      <c r="I130" s="12"/>
      <c r="J130" s="12">
        <v>30542.080000000002</v>
      </c>
      <c r="K130" s="12"/>
      <c r="L130" s="12"/>
      <c r="M130" s="11"/>
      <c r="N130" s="14"/>
    </row>
    <row r="131" spans="1:14" ht="10.199999999999999" x14ac:dyDescent="0.2">
      <c r="A131" s="21" t="s">
        <v>208</v>
      </c>
      <c r="B131" s="8" t="s">
        <v>209</v>
      </c>
      <c r="C131" s="11" t="s">
        <v>210</v>
      </c>
      <c r="D131" s="8" t="s">
        <v>18</v>
      </c>
      <c r="E131" s="8" t="s">
        <v>154</v>
      </c>
      <c r="F131" s="8" t="s">
        <v>193</v>
      </c>
      <c r="G131" s="12">
        <v>23242574</v>
      </c>
      <c r="H131" s="13" t="s">
        <v>21</v>
      </c>
      <c r="I131" s="12">
        <v>23242574</v>
      </c>
      <c r="J131" s="12"/>
      <c r="K131" s="12"/>
      <c r="L131" s="12"/>
      <c r="M131" s="11"/>
      <c r="N131" s="14"/>
    </row>
    <row r="132" spans="1:14" ht="10.199999999999999" x14ac:dyDescent="0.2">
      <c r="A132" s="21" t="s">
        <v>208</v>
      </c>
      <c r="B132" s="8" t="s">
        <v>209</v>
      </c>
      <c r="C132" s="11" t="s">
        <v>210</v>
      </c>
      <c r="D132" s="8" t="s">
        <v>18</v>
      </c>
      <c r="E132" s="8" t="s">
        <v>154</v>
      </c>
      <c r="F132" s="8" t="s">
        <v>178</v>
      </c>
      <c r="G132" s="12">
        <v>23242574</v>
      </c>
      <c r="H132" s="13" t="s">
        <v>21</v>
      </c>
      <c r="I132" s="12"/>
      <c r="J132" s="12">
        <v>23242574</v>
      </c>
      <c r="K132" s="12"/>
      <c r="L132" s="12"/>
      <c r="M132" s="11"/>
      <c r="N132" s="14"/>
    </row>
    <row r="133" spans="1:14" ht="10.199999999999999" x14ac:dyDescent="0.2">
      <c r="A133" s="21" t="s">
        <v>208</v>
      </c>
      <c r="B133" s="8" t="s">
        <v>209</v>
      </c>
      <c r="C133" s="11" t="s">
        <v>210</v>
      </c>
      <c r="D133" s="8" t="s">
        <v>26</v>
      </c>
      <c r="E133" s="8" t="s">
        <v>93</v>
      </c>
      <c r="F133" s="8" t="s">
        <v>176</v>
      </c>
      <c r="G133" s="12">
        <v>774752.47</v>
      </c>
      <c r="H133" s="13" t="s">
        <v>21</v>
      </c>
      <c r="I133" s="12"/>
      <c r="J133" s="12">
        <v>774752.47</v>
      </c>
      <c r="K133" s="12"/>
      <c r="L133" s="12"/>
      <c r="M133" s="11"/>
      <c r="N133" s="14"/>
    </row>
    <row r="134" spans="1:14" ht="10.199999999999999" x14ac:dyDescent="0.2">
      <c r="A134" s="21" t="s">
        <v>208</v>
      </c>
      <c r="B134" s="8" t="s">
        <v>209</v>
      </c>
      <c r="C134" s="11" t="s">
        <v>210</v>
      </c>
      <c r="D134" s="8" t="s">
        <v>18</v>
      </c>
      <c r="E134" s="8" t="s">
        <v>154</v>
      </c>
      <c r="F134" s="8" t="s">
        <v>178</v>
      </c>
      <c r="G134" s="12">
        <v>774752.47</v>
      </c>
      <c r="H134" s="13" t="s">
        <v>21</v>
      </c>
      <c r="I134" s="12">
        <v>774752.47</v>
      </c>
      <c r="J134" s="12"/>
      <c r="K134" s="12"/>
      <c r="L134" s="12"/>
      <c r="M134" s="11"/>
      <c r="N134" s="14"/>
    </row>
    <row r="135" spans="1:14" ht="10.199999999999999" x14ac:dyDescent="0.2">
      <c r="A135" s="25" t="s">
        <v>211</v>
      </c>
      <c r="B135" s="26" t="s">
        <v>140</v>
      </c>
      <c r="C135" s="37" t="s">
        <v>210</v>
      </c>
      <c r="D135" s="26" t="s">
        <v>26</v>
      </c>
      <c r="E135" s="26" t="s">
        <v>93</v>
      </c>
      <c r="F135" s="26" t="s">
        <v>184</v>
      </c>
      <c r="G135" s="38">
        <v>10938.37</v>
      </c>
      <c r="H135" s="39" t="s">
        <v>21</v>
      </c>
      <c r="I135" s="38"/>
      <c r="J135" s="38">
        <v>10938.37</v>
      </c>
      <c r="K135" s="38"/>
      <c r="L135" s="38"/>
      <c r="M135" s="37"/>
      <c r="N135" s="40"/>
    </row>
    <row r="136" spans="1:14" ht="20.399999999999999" x14ac:dyDescent="0.2">
      <c r="A136" s="25" t="s">
        <v>211</v>
      </c>
      <c r="B136" s="26" t="s">
        <v>140</v>
      </c>
      <c r="C136" s="37" t="s">
        <v>210</v>
      </c>
      <c r="D136" s="26" t="s">
        <v>18</v>
      </c>
      <c r="E136" s="26" t="s">
        <v>33</v>
      </c>
      <c r="F136" s="26" t="s">
        <v>123</v>
      </c>
      <c r="G136" s="38">
        <v>10938.37</v>
      </c>
      <c r="H136" s="39" t="s">
        <v>21</v>
      </c>
      <c r="I136" s="38"/>
      <c r="J136" s="38">
        <v>10938.37</v>
      </c>
      <c r="K136" s="38"/>
      <c r="L136" s="38"/>
      <c r="M136" s="37"/>
      <c r="N136" s="40"/>
    </row>
    <row r="137" spans="1:14" ht="10.199999999999999" x14ac:dyDescent="0.3">
      <c r="A137" s="3"/>
      <c r="B137" s="1"/>
      <c r="M137" s="2"/>
      <c r="N137" s="4"/>
    </row>
    <row r="138" spans="1:14" ht="10.199999999999999" x14ac:dyDescent="0.3">
      <c r="A138" s="3"/>
      <c r="B138" s="1"/>
      <c r="M138" s="2"/>
      <c r="N138" s="4"/>
    </row>
    <row r="139" spans="1:14" ht="10.199999999999999" x14ac:dyDescent="0.3">
      <c r="A139" s="3"/>
      <c r="B139" s="1"/>
      <c r="M139" s="2"/>
      <c r="N139" s="4"/>
    </row>
    <row r="140" spans="1:14" ht="10.199999999999999" x14ac:dyDescent="0.3">
      <c r="A140" s="3"/>
      <c r="B140" s="1"/>
      <c r="M140" s="2"/>
      <c r="N140" s="4"/>
    </row>
    <row r="141" spans="1:14" ht="10.199999999999999" x14ac:dyDescent="0.3">
      <c r="A141" s="3"/>
      <c r="B141" s="1"/>
      <c r="M141" s="2"/>
      <c r="N141" s="4"/>
    </row>
    <row r="142" spans="1:14" ht="10.199999999999999" x14ac:dyDescent="0.3">
      <c r="A142" s="3"/>
      <c r="B142" s="1"/>
      <c r="M142" s="2"/>
      <c r="N142" s="4"/>
    </row>
    <row r="143" spans="1:14" ht="10.199999999999999" x14ac:dyDescent="0.3">
      <c r="A143" s="3"/>
      <c r="B143" s="1"/>
      <c r="M143" s="2"/>
      <c r="N143" s="4"/>
    </row>
    <row r="144" spans="1:14" ht="10.199999999999999" x14ac:dyDescent="0.3">
      <c r="A144" s="32"/>
      <c r="B144" s="67"/>
      <c r="C144" s="34" t="s">
        <v>268</v>
      </c>
      <c r="D144" s="33"/>
      <c r="E144" s="33"/>
      <c r="F144" s="33"/>
      <c r="G144" s="35"/>
      <c r="H144" s="34"/>
      <c r="I144" s="35"/>
      <c r="J144" s="35"/>
      <c r="K144" s="35"/>
      <c r="L144" s="35"/>
      <c r="M144" s="34"/>
      <c r="N144" s="35"/>
    </row>
    <row r="145" spans="2:2" x14ac:dyDescent="0.3">
      <c r="B145" s="1"/>
    </row>
    <row r="146" spans="2:2" x14ac:dyDescent="0.3">
      <c r="B146" s="1"/>
    </row>
    <row r="147" spans="2:2" x14ac:dyDescent="0.3">
      <c r="B147" s="1"/>
    </row>
    <row r="148" spans="2:2" x14ac:dyDescent="0.3">
      <c r="B148" s="1"/>
    </row>
    <row r="149" spans="2:2" x14ac:dyDescent="0.3">
      <c r="B149" s="1"/>
    </row>
    <row r="150" spans="2:2" x14ac:dyDescent="0.3">
      <c r="B150" s="1"/>
    </row>
    <row r="151" spans="2:2" x14ac:dyDescent="0.3">
      <c r="B151" s="1"/>
    </row>
    <row r="152" spans="2:2" x14ac:dyDescent="0.3">
      <c r="B152" s="1"/>
    </row>
    <row r="153" spans="2:2" x14ac:dyDescent="0.3">
      <c r="B153" s="1"/>
    </row>
    <row r="154" spans="2:2" x14ac:dyDescent="0.3">
      <c r="B154" s="1"/>
    </row>
    <row r="155" spans="2:2" x14ac:dyDescent="0.3">
      <c r="B155" s="1"/>
    </row>
    <row r="156" spans="2:2" x14ac:dyDescent="0.3">
      <c r="B156" s="1"/>
    </row>
    <row r="157" spans="2:2" x14ac:dyDescent="0.3">
      <c r="B157" s="1"/>
    </row>
    <row r="158" spans="2:2" x14ac:dyDescent="0.3">
      <c r="B158" s="1"/>
    </row>
    <row r="159" spans="2:2" x14ac:dyDescent="0.3">
      <c r="B159" s="1"/>
    </row>
    <row r="160" spans="2:2" x14ac:dyDescent="0.3">
      <c r="B160" s="1"/>
    </row>
    <row r="161" spans="2:2" x14ac:dyDescent="0.3">
      <c r="B161" s="1"/>
    </row>
    <row r="162" spans="2:2" x14ac:dyDescent="0.3">
      <c r="B162" s="1"/>
    </row>
    <row r="163" spans="2:2" x14ac:dyDescent="0.3">
      <c r="B163" s="1"/>
    </row>
    <row r="164" spans="2:2" x14ac:dyDescent="0.3">
      <c r="B164" s="1"/>
    </row>
    <row r="165" spans="2:2" x14ac:dyDescent="0.3">
      <c r="B165" s="1"/>
    </row>
    <row r="166" spans="2:2" x14ac:dyDescent="0.3">
      <c r="B166" s="1"/>
    </row>
    <row r="167" spans="2:2" x14ac:dyDescent="0.3">
      <c r="B167" s="1"/>
    </row>
    <row r="168" spans="2:2" x14ac:dyDescent="0.3">
      <c r="B168" s="1"/>
    </row>
    <row r="169" spans="2:2" x14ac:dyDescent="0.3">
      <c r="B169" s="1"/>
    </row>
    <row r="170" spans="2:2" x14ac:dyDescent="0.3">
      <c r="B170" s="1"/>
    </row>
    <row r="171" spans="2:2" x14ac:dyDescent="0.3">
      <c r="B171" s="1"/>
    </row>
    <row r="172" spans="2:2" x14ac:dyDescent="0.3">
      <c r="B172" s="1"/>
    </row>
    <row r="173" spans="2:2" x14ac:dyDescent="0.3">
      <c r="B173" s="1"/>
    </row>
    <row r="174" spans="2:2" x14ac:dyDescent="0.3">
      <c r="B174" s="1"/>
    </row>
    <row r="175" spans="2:2" x14ac:dyDescent="0.3">
      <c r="B175" s="1"/>
    </row>
    <row r="176" spans="2:2" x14ac:dyDescent="0.3">
      <c r="B176" s="1"/>
    </row>
    <row r="177" spans="2:2" x14ac:dyDescent="0.3">
      <c r="B177" s="1"/>
    </row>
    <row r="178" spans="2:2" x14ac:dyDescent="0.3">
      <c r="B178" s="1"/>
    </row>
    <row r="179" spans="2:2" x14ac:dyDescent="0.3">
      <c r="B179" s="1"/>
    </row>
    <row r="180" spans="2:2" x14ac:dyDescent="0.3">
      <c r="B180" s="1"/>
    </row>
    <row r="181" spans="2:2" x14ac:dyDescent="0.3">
      <c r="B181" s="1"/>
    </row>
    <row r="182" spans="2:2" x14ac:dyDescent="0.3">
      <c r="B182" s="1"/>
    </row>
    <row r="183" spans="2:2" x14ac:dyDescent="0.3">
      <c r="B183" s="1"/>
    </row>
    <row r="184" spans="2:2" x14ac:dyDescent="0.3">
      <c r="B184" s="1"/>
    </row>
    <row r="185" spans="2:2" x14ac:dyDescent="0.3">
      <c r="B185" s="1"/>
    </row>
    <row r="186" spans="2:2" x14ac:dyDescent="0.3">
      <c r="B186" s="1"/>
    </row>
    <row r="187" spans="2:2" x14ac:dyDescent="0.3">
      <c r="B187" s="1"/>
    </row>
    <row r="188" spans="2:2" x14ac:dyDescent="0.3">
      <c r="B188" s="1"/>
    </row>
    <row r="189" spans="2:2" x14ac:dyDescent="0.3">
      <c r="B189" s="1"/>
    </row>
    <row r="190" spans="2:2" x14ac:dyDescent="0.3">
      <c r="B190" s="1"/>
    </row>
    <row r="191" spans="2:2" x14ac:dyDescent="0.3">
      <c r="B191" s="1"/>
    </row>
    <row r="192" spans="2:2" x14ac:dyDescent="0.3">
      <c r="B192" s="1"/>
    </row>
    <row r="193" spans="2:2" x14ac:dyDescent="0.3">
      <c r="B193" s="1"/>
    </row>
    <row r="194" spans="2:2" x14ac:dyDescent="0.3">
      <c r="B194" s="1"/>
    </row>
    <row r="195" spans="2:2" x14ac:dyDescent="0.3">
      <c r="B195" s="1"/>
    </row>
    <row r="196" spans="2:2" x14ac:dyDescent="0.3">
      <c r="B196" s="1"/>
    </row>
    <row r="197" spans="2:2" x14ac:dyDescent="0.3">
      <c r="B197" s="1"/>
    </row>
    <row r="198" spans="2:2" x14ac:dyDescent="0.3">
      <c r="B198" s="1"/>
    </row>
    <row r="199" spans="2:2" x14ac:dyDescent="0.3">
      <c r="B199" s="1"/>
    </row>
    <row r="200" spans="2:2" x14ac:dyDescent="0.3">
      <c r="B200" s="1"/>
    </row>
    <row r="201" spans="2:2" x14ac:dyDescent="0.3">
      <c r="B201" s="1"/>
    </row>
    <row r="202" spans="2:2" x14ac:dyDescent="0.3">
      <c r="B202" s="1"/>
    </row>
    <row r="203" spans="2:2" x14ac:dyDescent="0.3">
      <c r="B203" s="1"/>
    </row>
    <row r="204" spans="2:2" x14ac:dyDescent="0.3">
      <c r="B204" s="1"/>
    </row>
    <row r="205" spans="2:2" x14ac:dyDescent="0.3">
      <c r="B205" s="1"/>
    </row>
    <row r="206" spans="2:2" x14ac:dyDescent="0.3">
      <c r="B206" s="1"/>
    </row>
    <row r="207" spans="2:2" x14ac:dyDescent="0.3">
      <c r="B207" s="1"/>
    </row>
    <row r="208" spans="2:2" x14ac:dyDescent="0.3">
      <c r="B208" s="1"/>
    </row>
    <row r="209" spans="2:2" x14ac:dyDescent="0.3">
      <c r="B209" s="1"/>
    </row>
    <row r="210" spans="2:2" x14ac:dyDescent="0.3">
      <c r="B210" s="1"/>
    </row>
    <row r="211" spans="2:2" x14ac:dyDescent="0.3">
      <c r="B211" s="1"/>
    </row>
    <row r="212" spans="2:2" x14ac:dyDescent="0.3">
      <c r="B212" s="1"/>
    </row>
    <row r="213" spans="2:2" x14ac:dyDescent="0.3">
      <c r="B213" s="1"/>
    </row>
    <row r="214" spans="2:2" x14ac:dyDescent="0.3">
      <c r="B214" s="1"/>
    </row>
    <row r="215" spans="2:2" x14ac:dyDescent="0.3">
      <c r="B215" s="1"/>
    </row>
    <row r="216" spans="2:2" x14ac:dyDescent="0.3">
      <c r="B216" s="1"/>
    </row>
    <row r="217" spans="2:2" x14ac:dyDescent="0.3">
      <c r="B217" s="1"/>
    </row>
    <row r="218" spans="2:2" x14ac:dyDescent="0.3">
      <c r="B218" s="1"/>
    </row>
    <row r="219" spans="2:2" x14ac:dyDescent="0.3">
      <c r="B219" s="1"/>
    </row>
    <row r="220" spans="2:2" x14ac:dyDescent="0.3">
      <c r="B220" s="1"/>
    </row>
    <row r="221" spans="2:2" x14ac:dyDescent="0.3">
      <c r="B221" s="1"/>
    </row>
    <row r="222" spans="2:2" x14ac:dyDescent="0.3">
      <c r="B222" s="1"/>
    </row>
    <row r="223" spans="2:2" x14ac:dyDescent="0.3">
      <c r="B223" s="1"/>
    </row>
    <row r="224" spans="2:2" x14ac:dyDescent="0.3">
      <c r="B224" s="1"/>
    </row>
    <row r="225" spans="2:2" x14ac:dyDescent="0.3">
      <c r="B225" s="1"/>
    </row>
    <row r="226" spans="2:2" x14ac:dyDescent="0.3">
      <c r="B226" s="1"/>
    </row>
    <row r="227" spans="2:2" x14ac:dyDescent="0.3">
      <c r="B227" s="1"/>
    </row>
    <row r="228" spans="2:2" x14ac:dyDescent="0.3">
      <c r="B228" s="1"/>
    </row>
    <row r="229" spans="2:2" x14ac:dyDescent="0.3">
      <c r="B229" s="1"/>
    </row>
    <row r="230" spans="2:2" x14ac:dyDescent="0.3">
      <c r="B230" s="1"/>
    </row>
    <row r="231" spans="2:2" x14ac:dyDescent="0.3">
      <c r="B231" s="1"/>
    </row>
    <row r="232" spans="2:2" x14ac:dyDescent="0.3">
      <c r="B232" s="1"/>
    </row>
    <row r="233" spans="2:2" x14ac:dyDescent="0.3">
      <c r="B233" s="1"/>
    </row>
    <row r="234" spans="2:2" x14ac:dyDescent="0.3">
      <c r="B234" s="1"/>
    </row>
    <row r="235" spans="2:2" x14ac:dyDescent="0.3">
      <c r="B235" s="1"/>
    </row>
    <row r="236" spans="2:2" x14ac:dyDescent="0.3">
      <c r="B236" s="1"/>
    </row>
    <row r="237" spans="2:2" x14ac:dyDescent="0.3">
      <c r="B237" s="1"/>
    </row>
    <row r="238" spans="2:2" x14ac:dyDescent="0.3">
      <c r="B238" s="1"/>
    </row>
    <row r="239" spans="2:2" x14ac:dyDescent="0.3">
      <c r="B239" s="1"/>
    </row>
    <row r="240" spans="2:2" x14ac:dyDescent="0.3">
      <c r="B240" s="1"/>
    </row>
    <row r="241" spans="2:2" x14ac:dyDescent="0.3">
      <c r="B241" s="1"/>
    </row>
    <row r="242" spans="2:2" x14ac:dyDescent="0.3">
      <c r="B242" s="1"/>
    </row>
    <row r="243" spans="2:2" x14ac:dyDescent="0.3">
      <c r="B243" s="1"/>
    </row>
    <row r="244" spans="2:2" x14ac:dyDescent="0.3">
      <c r="B244" s="1"/>
    </row>
    <row r="245" spans="2:2" x14ac:dyDescent="0.3">
      <c r="B245" s="1"/>
    </row>
    <row r="246" spans="2:2" x14ac:dyDescent="0.3">
      <c r="B246" s="1"/>
    </row>
    <row r="247" spans="2:2" x14ac:dyDescent="0.3">
      <c r="B247" s="1"/>
    </row>
    <row r="248" spans="2:2" x14ac:dyDescent="0.3">
      <c r="B248" s="1"/>
    </row>
    <row r="249" spans="2:2" x14ac:dyDescent="0.3">
      <c r="B249" s="1"/>
    </row>
    <row r="250" spans="2:2" x14ac:dyDescent="0.3">
      <c r="B250" s="1"/>
    </row>
    <row r="251" spans="2:2" x14ac:dyDescent="0.3">
      <c r="B251" s="1"/>
    </row>
    <row r="252" spans="2:2" x14ac:dyDescent="0.3">
      <c r="B252" s="1"/>
    </row>
    <row r="253" spans="2:2" x14ac:dyDescent="0.3">
      <c r="B253" s="1"/>
    </row>
    <row r="254" spans="2:2" x14ac:dyDescent="0.3">
      <c r="B254" s="1"/>
    </row>
    <row r="255" spans="2:2" x14ac:dyDescent="0.3">
      <c r="B255" s="1"/>
    </row>
    <row r="256" spans="2:2" x14ac:dyDescent="0.3">
      <c r="B256" s="1"/>
    </row>
    <row r="257" spans="2:2" x14ac:dyDescent="0.3">
      <c r="B257" s="1"/>
    </row>
    <row r="258" spans="2:2" x14ac:dyDescent="0.3">
      <c r="B258" s="1"/>
    </row>
    <row r="259" spans="2:2" x14ac:dyDescent="0.3">
      <c r="B259" s="1"/>
    </row>
    <row r="260" spans="2:2" x14ac:dyDescent="0.3">
      <c r="B260" s="1"/>
    </row>
    <row r="261" spans="2:2" x14ac:dyDescent="0.3">
      <c r="B261" s="1"/>
    </row>
    <row r="262" spans="2:2" x14ac:dyDescent="0.3">
      <c r="B262" s="1"/>
    </row>
    <row r="263" spans="2:2" x14ac:dyDescent="0.3">
      <c r="B263" s="1"/>
    </row>
    <row r="264" spans="2:2" x14ac:dyDescent="0.3">
      <c r="B264" s="1"/>
    </row>
    <row r="265" spans="2:2" x14ac:dyDescent="0.3">
      <c r="B265" s="1"/>
    </row>
    <row r="266" spans="2:2" x14ac:dyDescent="0.3">
      <c r="B266" s="1"/>
    </row>
    <row r="267" spans="2:2" x14ac:dyDescent="0.3">
      <c r="B267" s="1"/>
    </row>
    <row r="268" spans="2:2" x14ac:dyDescent="0.3">
      <c r="B268" s="1"/>
    </row>
    <row r="269" spans="2:2" x14ac:dyDescent="0.3">
      <c r="B269" s="1"/>
    </row>
    <row r="270" spans="2:2" x14ac:dyDescent="0.3">
      <c r="B270" s="1"/>
    </row>
    <row r="271" spans="2:2" x14ac:dyDescent="0.3">
      <c r="B271" s="1"/>
    </row>
    <row r="272" spans="2:2" x14ac:dyDescent="0.3">
      <c r="B272" s="1"/>
    </row>
    <row r="273" spans="2:2" x14ac:dyDescent="0.3">
      <c r="B273" s="1"/>
    </row>
    <row r="274" spans="2:2" x14ac:dyDescent="0.3">
      <c r="B274" s="1"/>
    </row>
    <row r="275" spans="2:2" x14ac:dyDescent="0.3">
      <c r="B275" s="1"/>
    </row>
    <row r="276" spans="2:2" x14ac:dyDescent="0.3">
      <c r="B276" s="1"/>
    </row>
    <row r="277" spans="2:2" x14ac:dyDescent="0.3">
      <c r="B277" s="1"/>
    </row>
    <row r="278" spans="2:2" x14ac:dyDescent="0.3">
      <c r="B278" s="1"/>
    </row>
    <row r="279" spans="2:2" x14ac:dyDescent="0.3">
      <c r="B279" s="1"/>
    </row>
    <row r="280" spans="2:2" x14ac:dyDescent="0.3">
      <c r="B280" s="1"/>
    </row>
    <row r="281" spans="2:2" x14ac:dyDescent="0.3">
      <c r="B281" s="1"/>
    </row>
    <row r="282" spans="2:2" x14ac:dyDescent="0.3">
      <c r="B282" s="1"/>
    </row>
    <row r="283" spans="2:2" x14ac:dyDescent="0.3">
      <c r="B283" s="1"/>
    </row>
    <row r="284" spans="2:2" x14ac:dyDescent="0.3">
      <c r="B284" s="1"/>
    </row>
    <row r="285" spans="2:2" x14ac:dyDescent="0.3">
      <c r="B285" s="1"/>
    </row>
    <row r="286" spans="2:2" x14ac:dyDescent="0.3">
      <c r="B286" s="1"/>
    </row>
    <row r="287" spans="2:2" x14ac:dyDescent="0.3">
      <c r="B287" s="1"/>
    </row>
    <row r="288" spans="2:2" x14ac:dyDescent="0.3">
      <c r="B288" s="1"/>
    </row>
    <row r="289" spans="2:2" x14ac:dyDescent="0.3">
      <c r="B289" s="1"/>
    </row>
    <row r="290" spans="2:2" x14ac:dyDescent="0.3">
      <c r="B290" s="1"/>
    </row>
    <row r="291" spans="2:2" x14ac:dyDescent="0.3">
      <c r="B291" s="1"/>
    </row>
    <row r="292" spans="2:2" x14ac:dyDescent="0.3">
      <c r="B292" s="1"/>
    </row>
    <row r="293" spans="2:2" x14ac:dyDescent="0.3">
      <c r="B293" s="1"/>
    </row>
    <row r="294" spans="2:2" x14ac:dyDescent="0.3">
      <c r="B294" s="1"/>
    </row>
    <row r="295" spans="2:2" x14ac:dyDescent="0.3">
      <c r="B295" s="1"/>
    </row>
    <row r="296" spans="2:2" x14ac:dyDescent="0.3">
      <c r="B296" s="1"/>
    </row>
    <row r="297" spans="2:2" x14ac:dyDescent="0.3">
      <c r="B297" s="1"/>
    </row>
    <row r="298" spans="2:2" x14ac:dyDescent="0.3">
      <c r="B298" s="1"/>
    </row>
    <row r="299" spans="2:2" x14ac:dyDescent="0.3">
      <c r="B299" s="1"/>
    </row>
    <row r="300" spans="2:2" x14ac:dyDescent="0.3">
      <c r="B300" s="1"/>
    </row>
    <row r="301" spans="2:2" x14ac:dyDescent="0.3">
      <c r="B301" s="1"/>
    </row>
    <row r="302" spans="2:2" x14ac:dyDescent="0.3">
      <c r="B302" s="1"/>
    </row>
    <row r="303" spans="2:2" x14ac:dyDescent="0.3">
      <c r="B303" s="1"/>
    </row>
    <row r="304" spans="2:2" x14ac:dyDescent="0.3">
      <c r="B304" s="1"/>
    </row>
    <row r="305" spans="2:2" x14ac:dyDescent="0.3">
      <c r="B305" s="1"/>
    </row>
    <row r="306" spans="2:2" x14ac:dyDescent="0.3">
      <c r="B306" s="1"/>
    </row>
    <row r="307" spans="2:2" x14ac:dyDescent="0.3">
      <c r="B307" s="1"/>
    </row>
    <row r="308" spans="2:2" x14ac:dyDescent="0.3">
      <c r="B308" s="1"/>
    </row>
    <row r="309" spans="2:2" x14ac:dyDescent="0.3">
      <c r="B309" s="1"/>
    </row>
    <row r="310" spans="2:2" x14ac:dyDescent="0.3">
      <c r="B310" s="1"/>
    </row>
    <row r="311" spans="2:2" x14ac:dyDescent="0.3">
      <c r="B311" s="1"/>
    </row>
    <row r="312" spans="2:2" x14ac:dyDescent="0.3">
      <c r="B312" s="1"/>
    </row>
    <row r="313" spans="2:2" x14ac:dyDescent="0.3">
      <c r="B313" s="1"/>
    </row>
    <row r="314" spans="2:2" x14ac:dyDescent="0.3">
      <c r="B314" s="1"/>
    </row>
    <row r="315" spans="2:2" x14ac:dyDescent="0.3">
      <c r="B315" s="1"/>
    </row>
    <row r="316" spans="2:2" x14ac:dyDescent="0.3">
      <c r="B316" s="1"/>
    </row>
    <row r="317" spans="2:2" x14ac:dyDescent="0.3">
      <c r="B317" s="1"/>
    </row>
    <row r="318" spans="2:2" x14ac:dyDescent="0.3">
      <c r="B318" s="1"/>
    </row>
    <row r="319" spans="2:2" x14ac:dyDescent="0.3">
      <c r="B319" s="1"/>
    </row>
    <row r="320" spans="2:2" x14ac:dyDescent="0.3">
      <c r="B320" s="1"/>
    </row>
    <row r="321" spans="2:2" x14ac:dyDescent="0.3">
      <c r="B321" s="1"/>
    </row>
    <row r="322" spans="2:2" x14ac:dyDescent="0.3">
      <c r="B322" s="1"/>
    </row>
    <row r="323" spans="2:2" x14ac:dyDescent="0.3">
      <c r="B323" s="1"/>
    </row>
    <row r="324" spans="2:2" x14ac:dyDescent="0.3">
      <c r="B324" s="1"/>
    </row>
    <row r="325" spans="2:2" x14ac:dyDescent="0.3">
      <c r="B325" s="1"/>
    </row>
    <row r="326" spans="2:2" x14ac:dyDescent="0.3">
      <c r="B326" s="1"/>
    </row>
    <row r="327" spans="2:2" x14ac:dyDescent="0.3">
      <c r="B327" s="1"/>
    </row>
    <row r="328" spans="2:2" x14ac:dyDescent="0.3">
      <c r="B328" s="1"/>
    </row>
    <row r="329" spans="2:2" x14ac:dyDescent="0.3">
      <c r="B329" s="1"/>
    </row>
    <row r="330" spans="2:2" x14ac:dyDescent="0.3">
      <c r="B330" s="1"/>
    </row>
    <row r="331" spans="2:2" x14ac:dyDescent="0.3">
      <c r="B331" s="1"/>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4"/>
  <sheetViews>
    <sheetView workbookViewId="0">
      <selection activeCell="B5" sqref="B5"/>
    </sheetView>
  </sheetViews>
  <sheetFormatPr defaultColWidth="8.88671875" defaultRowHeight="14.4" x14ac:dyDescent="0.3"/>
  <cols>
    <col min="1" max="1" width="13.33203125" style="11" customWidth="1"/>
    <col min="2" max="2" width="50.33203125" style="11" customWidth="1"/>
    <col min="3" max="3" width="11.33203125" style="11" customWidth="1"/>
    <col min="4" max="4" width="24.109375" style="8" bestFit="1" customWidth="1"/>
    <col min="5" max="5" width="25.44140625" style="8" bestFit="1" customWidth="1"/>
    <col min="6" max="6" width="23.33203125" style="8" customWidth="1"/>
    <col min="7" max="7" width="14.33203125" style="12" customWidth="1"/>
    <col min="8" max="8" width="13" style="11" customWidth="1"/>
    <col min="9" max="10" width="16" customWidth="1"/>
    <col min="11" max="11" width="25.6640625" style="12" customWidth="1"/>
    <col min="12" max="12" width="26.6640625" style="12" customWidth="1"/>
    <col min="13" max="13" width="23.109375" style="12" customWidth="1"/>
    <col min="14" max="14" width="24" style="12" customWidth="1"/>
    <col min="15" max="15" width="23.33203125" style="11" customWidth="1"/>
    <col min="16" max="16384" width="8.88671875" style="11"/>
  </cols>
  <sheetData>
    <row r="1" spans="1:14" ht="20.399999999999999" x14ac:dyDescent="0.2">
      <c r="A1" s="11" t="s">
        <v>0</v>
      </c>
      <c r="B1" s="11" t="s">
        <v>1</v>
      </c>
      <c r="C1" s="11" t="s">
        <v>2</v>
      </c>
      <c r="D1" s="11" t="s">
        <v>3</v>
      </c>
      <c r="E1" s="11" t="s">
        <v>4</v>
      </c>
      <c r="F1" s="11" t="s">
        <v>5</v>
      </c>
      <c r="G1" s="11" t="s">
        <v>6</v>
      </c>
      <c r="H1" s="11" t="s">
        <v>7</v>
      </c>
      <c r="I1" s="8" t="s">
        <v>8</v>
      </c>
      <c r="J1" s="8" t="s">
        <v>9</v>
      </c>
      <c r="K1" s="8" t="s">
        <v>10</v>
      </c>
      <c r="L1" s="8" t="s">
        <v>11</v>
      </c>
      <c r="M1" s="8" t="s">
        <v>12</v>
      </c>
      <c r="N1" s="11"/>
    </row>
    <row r="2" spans="1:14" ht="10.199999999999999" x14ac:dyDescent="0.2">
      <c r="A2" s="30" t="s">
        <v>218</v>
      </c>
      <c r="B2" s="8" t="s">
        <v>219</v>
      </c>
      <c r="C2" s="11" t="s">
        <v>220</v>
      </c>
      <c r="D2" s="8" t="s">
        <v>221</v>
      </c>
      <c r="E2" s="8" t="s">
        <v>17</v>
      </c>
      <c r="F2" s="8" t="s">
        <v>17</v>
      </c>
      <c r="G2" s="12">
        <v>12118416.74</v>
      </c>
      <c r="H2" s="31">
        <v>42460</v>
      </c>
      <c r="I2" s="12">
        <v>0</v>
      </c>
      <c r="J2" s="12">
        <v>12118416.74</v>
      </c>
      <c r="K2" s="12">
        <v>0</v>
      </c>
      <c r="L2" s="12">
        <v>0</v>
      </c>
      <c r="M2" s="11" t="s">
        <v>222</v>
      </c>
      <c r="N2" s="11"/>
    </row>
    <row r="3" spans="1:14" ht="10.199999999999999" x14ac:dyDescent="0.2">
      <c r="A3" s="30" t="s">
        <v>223</v>
      </c>
      <c r="B3" s="8" t="s">
        <v>224</v>
      </c>
      <c r="C3" s="11" t="s">
        <v>220</v>
      </c>
      <c r="D3" s="8" t="s">
        <v>221</v>
      </c>
      <c r="E3" s="8" t="s">
        <v>17</v>
      </c>
      <c r="F3" s="8" t="s">
        <v>17</v>
      </c>
      <c r="G3" s="12">
        <v>3763610.21</v>
      </c>
      <c r="H3" s="31">
        <v>42460</v>
      </c>
      <c r="I3" s="12">
        <v>0</v>
      </c>
      <c r="J3" s="12">
        <v>3763610.21</v>
      </c>
      <c r="K3" s="12">
        <v>0</v>
      </c>
      <c r="L3" s="12">
        <v>0</v>
      </c>
      <c r="M3" s="11" t="s">
        <v>222</v>
      </c>
      <c r="N3" s="11"/>
    </row>
    <row r="4" spans="1:14" ht="10.199999999999999" x14ac:dyDescent="0.2">
      <c r="A4" s="30" t="s">
        <v>225</v>
      </c>
      <c r="B4" s="8" t="s">
        <v>226</v>
      </c>
      <c r="C4" s="11" t="s">
        <v>220</v>
      </c>
      <c r="D4" s="8" t="s">
        <v>227</v>
      </c>
      <c r="E4" s="8" t="s">
        <v>228</v>
      </c>
      <c r="F4" s="8" t="s">
        <v>229</v>
      </c>
      <c r="G4" s="12">
        <v>2988.4</v>
      </c>
      <c r="H4" s="31">
        <v>42094</v>
      </c>
      <c r="I4" s="12">
        <v>0</v>
      </c>
      <c r="J4" s="12">
        <v>2988.4</v>
      </c>
      <c r="K4" s="12">
        <v>0</v>
      </c>
      <c r="L4" s="12">
        <v>0</v>
      </c>
      <c r="M4" s="11" t="s">
        <v>222</v>
      </c>
      <c r="N4" s="11"/>
    </row>
    <row r="5" spans="1:14" ht="10.199999999999999" x14ac:dyDescent="0.2">
      <c r="A5" s="30" t="s">
        <v>230</v>
      </c>
      <c r="B5" s="8" t="s">
        <v>231</v>
      </c>
      <c r="C5" s="11" t="s">
        <v>220</v>
      </c>
      <c r="D5" s="8" t="s">
        <v>221</v>
      </c>
      <c r="E5" s="8" t="s">
        <v>17</v>
      </c>
      <c r="F5" s="8" t="s">
        <v>17</v>
      </c>
      <c r="G5" s="12">
        <v>536364</v>
      </c>
      <c r="H5" s="31">
        <v>42460</v>
      </c>
      <c r="I5" s="12">
        <v>0</v>
      </c>
      <c r="J5" s="12">
        <v>536364</v>
      </c>
      <c r="K5" s="12">
        <v>0</v>
      </c>
      <c r="L5" s="12">
        <v>0</v>
      </c>
      <c r="M5" s="11" t="s">
        <v>222</v>
      </c>
      <c r="N5" s="11"/>
    </row>
    <row r="6" spans="1:14" ht="10.199999999999999" x14ac:dyDescent="0.2">
      <c r="A6" s="30"/>
      <c r="B6" s="8"/>
      <c r="H6" s="13"/>
      <c r="I6" s="12"/>
      <c r="J6" s="12"/>
      <c r="M6" s="11"/>
      <c r="N6" s="11"/>
    </row>
    <row r="7" spans="1:14" ht="20.399999999999999" x14ac:dyDescent="0.2">
      <c r="A7" s="30" t="s">
        <v>232</v>
      </c>
      <c r="B7" s="8" t="s">
        <v>233</v>
      </c>
      <c r="C7" s="11" t="s">
        <v>234</v>
      </c>
      <c r="D7" s="8" t="s">
        <v>235</v>
      </c>
      <c r="E7" s="8" t="s">
        <v>115</v>
      </c>
      <c r="F7" s="8" t="s">
        <v>236</v>
      </c>
      <c r="G7" s="12">
        <v>639936.97</v>
      </c>
      <c r="H7" s="13">
        <v>2016</v>
      </c>
      <c r="I7" s="12">
        <v>0</v>
      </c>
      <c r="J7" s="12">
        <v>639936.97</v>
      </c>
      <c r="K7" s="12">
        <v>0</v>
      </c>
      <c r="L7" s="12">
        <v>0</v>
      </c>
      <c r="M7" s="11" t="s">
        <v>222</v>
      </c>
      <c r="N7" s="11"/>
    </row>
    <row r="8" spans="1:14" ht="10.199999999999999" x14ac:dyDescent="0.2">
      <c r="A8" s="30" t="s">
        <v>237</v>
      </c>
      <c r="B8" s="8" t="s">
        <v>238</v>
      </c>
      <c r="C8" s="11" t="s">
        <v>234</v>
      </c>
      <c r="D8" s="8" t="s">
        <v>235</v>
      </c>
      <c r="E8" s="8" t="s">
        <v>239</v>
      </c>
      <c r="F8" s="8" t="s">
        <v>127</v>
      </c>
      <c r="G8" s="12">
        <v>600529.29</v>
      </c>
      <c r="H8" s="13">
        <v>2016</v>
      </c>
      <c r="I8" s="12">
        <v>0</v>
      </c>
      <c r="J8" s="12">
        <v>600529.29</v>
      </c>
      <c r="K8" s="12">
        <v>0</v>
      </c>
      <c r="L8" s="12">
        <v>0</v>
      </c>
      <c r="M8" s="11" t="s">
        <v>222</v>
      </c>
      <c r="N8" s="11"/>
    </row>
    <row r="9" spans="1:14" ht="10.199999999999999" x14ac:dyDescent="0.2">
      <c r="A9" s="30"/>
      <c r="B9" s="8"/>
      <c r="H9" s="13"/>
      <c r="I9" s="12"/>
      <c r="J9" s="12"/>
      <c r="M9" s="11"/>
      <c r="N9" s="11"/>
    </row>
    <row r="10" spans="1:14" ht="10.199999999999999" x14ac:dyDescent="0.2">
      <c r="A10" s="30"/>
      <c r="B10" s="8"/>
      <c r="H10" s="13"/>
      <c r="I10" s="12"/>
      <c r="J10" s="12"/>
      <c r="M10" s="11"/>
      <c r="N10" s="11"/>
    </row>
    <row r="11" spans="1:14" ht="10.199999999999999" x14ac:dyDescent="0.2">
      <c r="A11" s="30" t="s">
        <v>240</v>
      </c>
      <c r="B11" s="8" t="s">
        <v>241</v>
      </c>
      <c r="C11" s="11" t="s">
        <v>242</v>
      </c>
      <c r="D11" s="8" t="s">
        <v>18</v>
      </c>
      <c r="E11" s="8" t="s">
        <v>33</v>
      </c>
      <c r="F11" s="8" t="s">
        <v>243</v>
      </c>
      <c r="G11" s="12">
        <v>32561.279999999999</v>
      </c>
      <c r="H11" s="13">
        <v>2015</v>
      </c>
      <c r="I11" s="12"/>
      <c r="J11" s="12">
        <v>32561.279999999999</v>
      </c>
      <c r="K11" s="12">
        <v>0</v>
      </c>
      <c r="L11" s="12">
        <v>0</v>
      </c>
      <c r="M11" s="11" t="s">
        <v>222</v>
      </c>
      <c r="N11" s="11"/>
    </row>
    <row r="12" spans="1:14" ht="10.199999999999999" x14ac:dyDescent="0.2">
      <c r="A12" s="30" t="s">
        <v>240</v>
      </c>
      <c r="B12" s="8" t="s">
        <v>244</v>
      </c>
      <c r="C12" s="11" t="s">
        <v>242</v>
      </c>
      <c r="D12" s="8" t="s">
        <v>18</v>
      </c>
      <c r="E12" s="8" t="s">
        <v>33</v>
      </c>
      <c r="F12" s="8" t="s">
        <v>243</v>
      </c>
      <c r="G12" s="12">
        <v>12573.89</v>
      </c>
      <c r="H12" s="13">
        <v>2016</v>
      </c>
      <c r="I12" s="12">
        <v>12573.89</v>
      </c>
      <c r="J12" s="12">
        <v>0</v>
      </c>
      <c r="K12" s="12">
        <v>0</v>
      </c>
      <c r="L12" s="12">
        <v>0</v>
      </c>
      <c r="M12" s="11" t="s">
        <v>222</v>
      </c>
      <c r="N12" s="11"/>
    </row>
    <row r="13" spans="1:14" ht="10.199999999999999" x14ac:dyDescent="0.2">
      <c r="A13" s="30" t="s">
        <v>245</v>
      </c>
      <c r="B13" s="8" t="s">
        <v>246</v>
      </c>
      <c r="C13" s="11" t="s">
        <v>242</v>
      </c>
      <c r="D13" s="8" t="s">
        <v>18</v>
      </c>
      <c r="E13" s="8" t="s">
        <v>33</v>
      </c>
      <c r="F13" s="8" t="s">
        <v>243</v>
      </c>
      <c r="G13" s="12">
        <v>7455.7</v>
      </c>
      <c r="H13" s="13">
        <v>2015</v>
      </c>
      <c r="I13" s="12">
        <v>0</v>
      </c>
      <c r="J13" s="12">
        <v>7455.7</v>
      </c>
      <c r="K13" s="12">
        <v>0</v>
      </c>
      <c r="L13" s="12">
        <v>0</v>
      </c>
      <c r="M13" s="11" t="s">
        <v>222</v>
      </c>
      <c r="N13" s="11"/>
    </row>
    <row r="14" spans="1:14" ht="10.199999999999999" x14ac:dyDescent="0.2">
      <c r="A14" s="30" t="s">
        <v>218</v>
      </c>
      <c r="B14" s="8" t="s">
        <v>247</v>
      </c>
      <c r="C14" s="11" t="s">
        <v>242</v>
      </c>
      <c r="D14" s="8" t="s">
        <v>18</v>
      </c>
      <c r="E14" s="8" t="s">
        <v>33</v>
      </c>
      <c r="F14" s="8" t="s">
        <v>243</v>
      </c>
      <c r="G14" s="12">
        <v>424727.08</v>
      </c>
      <c r="H14" s="13">
        <v>2015</v>
      </c>
      <c r="I14" s="12">
        <v>424727.08</v>
      </c>
      <c r="J14" s="12">
        <v>0</v>
      </c>
      <c r="K14" s="12">
        <v>0</v>
      </c>
      <c r="L14" s="12">
        <v>0</v>
      </c>
      <c r="M14" s="11" t="s">
        <v>222</v>
      </c>
      <c r="N14" s="11"/>
    </row>
    <row r="15" spans="1:14" ht="10.199999999999999" x14ac:dyDescent="0.2">
      <c r="A15" s="30" t="s">
        <v>232</v>
      </c>
      <c r="B15" s="8" t="s">
        <v>248</v>
      </c>
      <c r="C15" s="11" t="s">
        <v>242</v>
      </c>
      <c r="D15" s="8" t="s">
        <v>18</v>
      </c>
      <c r="E15" s="8" t="s">
        <v>33</v>
      </c>
      <c r="F15" s="8" t="s">
        <v>243</v>
      </c>
      <c r="G15" s="12">
        <v>15017.4</v>
      </c>
      <c r="H15" s="13">
        <v>2015</v>
      </c>
      <c r="I15" s="12">
        <v>15017.4</v>
      </c>
      <c r="J15" s="12">
        <v>0</v>
      </c>
      <c r="K15" s="12">
        <v>0</v>
      </c>
      <c r="L15" s="12">
        <v>0</v>
      </c>
      <c r="M15" s="11" t="s">
        <v>222</v>
      </c>
      <c r="N15" s="11"/>
    </row>
    <row r="16" spans="1:14" ht="10.199999999999999" x14ac:dyDescent="0.2">
      <c r="A16" s="30"/>
      <c r="B16" s="8"/>
      <c r="H16" s="13"/>
      <c r="I16" s="12"/>
      <c r="J16" s="12"/>
      <c r="M16" s="11"/>
      <c r="N16" s="11"/>
    </row>
    <row r="17" spans="1:14" ht="10.199999999999999" x14ac:dyDescent="0.2">
      <c r="A17" s="30"/>
      <c r="B17" s="8"/>
      <c r="H17" s="13"/>
      <c r="I17" s="12"/>
      <c r="J17" s="12"/>
      <c r="M17" s="11"/>
      <c r="N17" s="11"/>
    </row>
    <row r="18" spans="1:14" ht="10.199999999999999" x14ac:dyDescent="0.2">
      <c r="A18" s="30"/>
      <c r="B18" s="8"/>
      <c r="H18" s="13"/>
      <c r="I18" s="12"/>
      <c r="J18" s="12"/>
      <c r="M18" s="11"/>
      <c r="N18" s="11"/>
    </row>
    <row r="19" spans="1:14" ht="10.199999999999999" x14ac:dyDescent="0.2">
      <c r="A19" s="30" t="s">
        <v>240</v>
      </c>
      <c r="B19" s="8" t="s">
        <v>249</v>
      </c>
      <c r="C19" s="11" t="s">
        <v>197</v>
      </c>
      <c r="D19" s="8" t="s">
        <v>18</v>
      </c>
      <c r="E19" s="8" t="s">
        <v>170</v>
      </c>
      <c r="F19" s="8" t="s">
        <v>250</v>
      </c>
      <c r="G19" s="12">
        <v>1318987</v>
      </c>
      <c r="H19" s="13">
        <v>2016</v>
      </c>
      <c r="I19" s="12">
        <v>1318987</v>
      </c>
      <c r="J19" s="12">
        <v>0</v>
      </c>
      <c r="K19" s="12">
        <v>0</v>
      </c>
      <c r="L19" s="12">
        <v>0</v>
      </c>
      <c r="M19" s="11" t="s">
        <v>222</v>
      </c>
      <c r="N19" s="11"/>
    </row>
    <row r="20" spans="1:14" ht="10.199999999999999" x14ac:dyDescent="0.2">
      <c r="A20" s="30" t="s">
        <v>245</v>
      </c>
      <c r="B20" s="8" t="s">
        <v>249</v>
      </c>
      <c r="C20" s="11" t="s">
        <v>197</v>
      </c>
      <c r="D20" s="8" t="s">
        <v>251</v>
      </c>
      <c r="E20" s="8" t="s">
        <v>170</v>
      </c>
      <c r="F20" s="8" t="s">
        <v>250</v>
      </c>
      <c r="G20" s="12">
        <v>819144.07</v>
      </c>
      <c r="H20" s="13">
        <v>2016</v>
      </c>
      <c r="I20" s="12">
        <v>0</v>
      </c>
      <c r="J20" s="12">
        <v>0</v>
      </c>
      <c r="K20" s="12">
        <v>819144.07</v>
      </c>
      <c r="L20" s="12">
        <v>0</v>
      </c>
      <c r="M20" s="11" t="s">
        <v>52</v>
      </c>
      <c r="N20" s="11"/>
    </row>
    <row r="21" spans="1:14" ht="10.199999999999999" x14ac:dyDescent="0.2">
      <c r="A21" s="30" t="s">
        <v>218</v>
      </c>
      <c r="B21" s="8" t="s">
        <v>93</v>
      </c>
      <c r="C21" s="11" t="s">
        <v>197</v>
      </c>
      <c r="D21" s="8" t="s">
        <v>26</v>
      </c>
      <c r="E21" s="8" t="s">
        <v>252</v>
      </c>
      <c r="F21" s="8" t="s">
        <v>122</v>
      </c>
      <c r="G21" s="12">
        <v>30542.080000000002</v>
      </c>
      <c r="H21" s="11">
        <v>2016</v>
      </c>
      <c r="I21" s="12">
        <v>0</v>
      </c>
      <c r="J21" s="12">
        <v>30542.080000000002</v>
      </c>
      <c r="K21" s="12">
        <v>0</v>
      </c>
      <c r="L21" s="12">
        <v>0</v>
      </c>
      <c r="M21" s="11" t="s">
        <v>222</v>
      </c>
      <c r="N21" s="11"/>
    </row>
    <row r="22" spans="1:14" ht="10.199999999999999" x14ac:dyDescent="0.2">
      <c r="A22" s="30"/>
      <c r="B22" s="8"/>
      <c r="I22" s="12"/>
      <c r="J22" s="12"/>
      <c r="M22" s="11"/>
      <c r="N22" s="11"/>
    </row>
    <row r="23" spans="1:14" ht="10.199999999999999" x14ac:dyDescent="0.2">
      <c r="A23" s="30"/>
      <c r="B23" s="8"/>
      <c r="I23" s="12"/>
      <c r="J23" s="12"/>
      <c r="M23" s="11"/>
      <c r="N23" s="11"/>
    </row>
    <row r="24" spans="1:14" ht="10.199999999999999" x14ac:dyDescent="0.2">
      <c r="A24" s="30" t="s">
        <v>253</v>
      </c>
      <c r="B24" s="8" t="s">
        <v>254</v>
      </c>
      <c r="C24" s="11" t="s">
        <v>92</v>
      </c>
      <c r="D24" s="8" t="s">
        <v>255</v>
      </c>
      <c r="E24" s="8" t="s">
        <v>17</v>
      </c>
      <c r="F24" s="8" t="s">
        <v>17</v>
      </c>
      <c r="G24" s="12">
        <v>393983</v>
      </c>
      <c r="H24" s="11">
        <v>2016</v>
      </c>
      <c r="I24" s="12">
        <v>0</v>
      </c>
      <c r="J24" s="12">
        <v>393983</v>
      </c>
      <c r="K24" s="12">
        <v>0</v>
      </c>
      <c r="L24" s="12">
        <v>0</v>
      </c>
      <c r="M24" s="11" t="s">
        <v>222</v>
      </c>
      <c r="N24" s="11"/>
    </row>
    <row r="25" spans="1:14" ht="10.199999999999999" x14ac:dyDescent="0.2">
      <c r="A25" s="30" t="s">
        <v>256</v>
      </c>
      <c r="B25" s="8" t="s">
        <v>257</v>
      </c>
      <c r="C25" s="11" t="s">
        <v>92</v>
      </c>
      <c r="D25" s="8" t="s">
        <v>255</v>
      </c>
      <c r="E25" s="8" t="s">
        <v>17</v>
      </c>
      <c r="F25" s="8" t="s">
        <v>17</v>
      </c>
      <c r="G25" s="12">
        <v>393983</v>
      </c>
      <c r="H25" s="11">
        <v>2016</v>
      </c>
      <c r="I25" s="12">
        <v>0</v>
      </c>
      <c r="J25" s="12">
        <v>393983</v>
      </c>
      <c r="K25" s="12">
        <v>0</v>
      </c>
      <c r="L25" s="12">
        <v>0</v>
      </c>
      <c r="M25" s="11" t="s">
        <v>222</v>
      </c>
      <c r="N25" s="11"/>
    </row>
    <row r="26" spans="1:14" ht="10.199999999999999" x14ac:dyDescent="0.2">
      <c r="A26" s="30" t="s">
        <v>218</v>
      </c>
      <c r="B26" s="8" t="s">
        <v>258</v>
      </c>
      <c r="C26" s="11" t="s">
        <v>92</v>
      </c>
      <c r="D26" s="8" t="s">
        <v>18</v>
      </c>
      <c r="E26" s="8" t="s">
        <v>33</v>
      </c>
      <c r="F26" s="8" t="s">
        <v>243</v>
      </c>
      <c r="G26" s="12">
        <v>21629.35</v>
      </c>
      <c r="H26" s="11">
        <v>2015</v>
      </c>
      <c r="I26" s="12">
        <v>21629.35</v>
      </c>
      <c r="J26" s="12">
        <v>0</v>
      </c>
      <c r="K26" s="12">
        <v>0</v>
      </c>
      <c r="L26" s="12">
        <v>0</v>
      </c>
      <c r="M26" s="11" t="s">
        <v>222</v>
      </c>
      <c r="N26" s="11"/>
    </row>
    <row r="27" spans="1:14" ht="10.199999999999999" x14ac:dyDescent="0.2">
      <c r="A27" s="30"/>
      <c r="B27" s="8"/>
      <c r="I27" s="12"/>
      <c r="J27" s="12"/>
      <c r="M27" s="11"/>
      <c r="N27" s="11"/>
    </row>
    <row r="28" spans="1:14" ht="10.199999999999999" x14ac:dyDescent="0.2">
      <c r="A28" s="30"/>
      <c r="B28" s="8"/>
      <c r="I28" s="12"/>
      <c r="J28" s="12"/>
      <c r="M28" s="11"/>
      <c r="N28" s="11"/>
    </row>
    <row r="29" spans="1:14" ht="10.199999999999999" x14ac:dyDescent="0.2">
      <c r="A29" s="30"/>
      <c r="B29" s="8"/>
      <c r="I29" s="12"/>
      <c r="J29" s="12"/>
      <c r="M29" s="11"/>
      <c r="N29" s="11"/>
    </row>
    <row r="30" spans="1:14" ht="10.199999999999999" x14ac:dyDescent="0.2">
      <c r="A30" s="30" t="s">
        <v>240</v>
      </c>
      <c r="B30" s="8" t="s">
        <v>259</v>
      </c>
      <c r="C30" s="11" t="s">
        <v>173</v>
      </c>
      <c r="D30" s="8" t="s">
        <v>18</v>
      </c>
      <c r="E30" s="8" t="s">
        <v>33</v>
      </c>
      <c r="F30" s="8" t="s">
        <v>243</v>
      </c>
      <c r="G30" s="12">
        <v>822275</v>
      </c>
      <c r="H30" s="11">
        <v>2015</v>
      </c>
      <c r="I30" s="12">
        <v>0</v>
      </c>
      <c r="J30" s="12">
        <v>822275</v>
      </c>
      <c r="K30" s="12">
        <v>0</v>
      </c>
      <c r="L30" s="12">
        <v>0</v>
      </c>
      <c r="M30" s="11" t="s">
        <v>222</v>
      </c>
      <c r="N30" s="11"/>
    </row>
    <row r="31" spans="1:14" ht="10.199999999999999" x14ac:dyDescent="0.2">
      <c r="A31" s="30"/>
      <c r="B31" s="8"/>
      <c r="I31" s="12"/>
      <c r="J31" s="12"/>
      <c r="M31" s="11"/>
      <c r="N31" s="11"/>
    </row>
    <row r="32" spans="1:14" ht="10.199999999999999" x14ac:dyDescent="0.2">
      <c r="A32" s="30"/>
      <c r="B32" s="8"/>
      <c r="I32" s="12"/>
      <c r="J32" s="12"/>
      <c r="M32" s="11"/>
      <c r="N32" s="11"/>
    </row>
    <row r="33" spans="1:14" ht="10.199999999999999" x14ac:dyDescent="0.2">
      <c r="A33" s="30"/>
      <c r="B33" s="8"/>
      <c r="I33" s="12"/>
      <c r="J33" s="12"/>
      <c r="M33" s="11"/>
      <c r="N33" s="11"/>
    </row>
    <row r="34" spans="1:14" ht="10.199999999999999" x14ac:dyDescent="0.2">
      <c r="A34" s="30"/>
      <c r="B34" s="8"/>
      <c r="I34" s="12"/>
      <c r="J34" s="12"/>
      <c r="M34" s="11"/>
      <c r="N34" s="11"/>
    </row>
    <row r="35" spans="1:14" ht="10.199999999999999" x14ac:dyDescent="0.2">
      <c r="A35" s="21"/>
      <c r="B35" s="8"/>
      <c r="I35" s="12"/>
      <c r="J35" s="12"/>
      <c r="M35" s="11"/>
      <c r="N35" s="11"/>
    </row>
    <row r="36" spans="1:14" ht="10.199999999999999" x14ac:dyDescent="0.2">
      <c r="A36" s="21"/>
      <c r="B36" s="8"/>
      <c r="I36" s="12"/>
      <c r="J36" s="12"/>
      <c r="M36" s="11"/>
      <c r="N36" s="11"/>
    </row>
    <row r="37" spans="1:14" ht="10.199999999999999" x14ac:dyDescent="0.2">
      <c r="A37" s="21"/>
      <c r="B37" s="8"/>
      <c r="I37" s="12"/>
      <c r="J37" s="12"/>
      <c r="M37" s="11"/>
      <c r="N37" s="11"/>
    </row>
    <row r="38" spans="1:14" ht="10.199999999999999" x14ac:dyDescent="0.2">
      <c r="A38" s="21"/>
      <c r="B38" s="8"/>
      <c r="I38" s="12"/>
      <c r="J38" s="12"/>
      <c r="M38" s="11"/>
      <c r="N38" s="11"/>
    </row>
    <row r="39" spans="1:14" ht="10.199999999999999" x14ac:dyDescent="0.2">
      <c r="A39" s="21"/>
      <c r="B39" s="8"/>
      <c r="I39" s="12"/>
      <c r="J39" s="12"/>
      <c r="M39" s="11"/>
      <c r="N39" s="11"/>
    </row>
    <row r="40" spans="1:14" ht="10.199999999999999" x14ac:dyDescent="0.2">
      <c r="A40" s="21"/>
      <c r="B40" s="8"/>
      <c r="I40" s="12"/>
      <c r="J40" s="12"/>
      <c r="M40" s="11"/>
      <c r="N40" s="11"/>
    </row>
    <row r="41" spans="1:14" ht="10.199999999999999" x14ac:dyDescent="0.2">
      <c r="A41" s="21"/>
      <c r="B41" s="8"/>
      <c r="I41" s="12"/>
      <c r="J41" s="12"/>
      <c r="M41" s="11"/>
      <c r="N41" s="11"/>
    </row>
    <row r="42" spans="1:14" ht="10.199999999999999" x14ac:dyDescent="0.2">
      <c r="A42" s="21"/>
      <c r="B42" s="8"/>
      <c r="I42" s="12"/>
      <c r="J42" s="12"/>
      <c r="M42" s="11"/>
      <c r="N42" s="11"/>
    </row>
    <row r="43" spans="1:14" ht="10.199999999999999" x14ac:dyDescent="0.2">
      <c r="A43" s="21"/>
      <c r="B43" s="8"/>
      <c r="I43" s="12"/>
      <c r="J43" s="12"/>
      <c r="M43" s="11"/>
      <c r="N43" s="11"/>
    </row>
    <row r="44" spans="1:14" ht="10.199999999999999" x14ac:dyDescent="0.2">
      <c r="A44" s="21"/>
      <c r="B44" s="8"/>
      <c r="I44" s="12"/>
      <c r="J44" s="12"/>
      <c r="M44" s="11"/>
      <c r="N44" s="11"/>
    </row>
    <row r="45" spans="1:14" ht="10.199999999999999" x14ac:dyDescent="0.2">
      <c r="A45" s="21"/>
      <c r="B45" s="8"/>
      <c r="I45" s="12"/>
      <c r="J45" s="12"/>
      <c r="M45" s="11"/>
      <c r="N45" s="11"/>
    </row>
    <row r="46" spans="1:14" ht="10.199999999999999" x14ac:dyDescent="0.2">
      <c r="A46" s="21"/>
      <c r="B46" s="8"/>
      <c r="I46" s="12"/>
      <c r="J46" s="12"/>
      <c r="M46" s="11"/>
      <c r="N46" s="11"/>
    </row>
    <row r="47" spans="1:14" ht="10.199999999999999" x14ac:dyDescent="0.2">
      <c r="A47" s="21"/>
      <c r="B47" s="8"/>
      <c r="I47" s="12"/>
      <c r="J47" s="12"/>
      <c r="M47" s="11"/>
      <c r="N47" s="11"/>
    </row>
    <row r="48" spans="1:14" ht="10.199999999999999" x14ac:dyDescent="0.2">
      <c r="A48" s="21"/>
      <c r="B48" s="8"/>
      <c r="I48" s="12"/>
      <c r="J48" s="12"/>
      <c r="M48" s="11"/>
      <c r="N48" s="11"/>
    </row>
    <row r="49" spans="1:14" ht="10.199999999999999" x14ac:dyDescent="0.2">
      <c r="A49" s="21"/>
      <c r="B49" s="8"/>
      <c r="I49" s="12"/>
      <c r="J49" s="12"/>
      <c r="M49" s="11"/>
      <c r="N49" s="11"/>
    </row>
    <row r="50" spans="1:14" ht="10.199999999999999" x14ac:dyDescent="0.2">
      <c r="A50" s="21"/>
      <c r="B50" s="8"/>
      <c r="I50" s="12"/>
      <c r="J50" s="12"/>
      <c r="M50" s="11"/>
      <c r="N50" s="11"/>
    </row>
    <row r="51" spans="1:14" ht="10.199999999999999" x14ac:dyDescent="0.2">
      <c r="A51" s="21"/>
      <c r="B51" s="8"/>
      <c r="I51" s="12"/>
      <c r="J51" s="12"/>
      <c r="M51" s="11"/>
      <c r="N51" s="11"/>
    </row>
    <row r="52" spans="1:14" ht="10.199999999999999" x14ac:dyDescent="0.2">
      <c r="A52" s="21"/>
      <c r="B52" s="8"/>
      <c r="I52" s="12"/>
      <c r="J52" s="12"/>
      <c r="M52" s="11"/>
      <c r="N52" s="11"/>
    </row>
    <row r="53" spans="1:14" ht="10.199999999999999" x14ac:dyDescent="0.2">
      <c r="A53" s="21"/>
      <c r="B53" s="8"/>
      <c r="I53" s="12"/>
      <c r="J53" s="12"/>
      <c r="M53" s="11"/>
      <c r="N53" s="11"/>
    </row>
    <row r="54" spans="1:14" ht="10.199999999999999" x14ac:dyDescent="0.2">
      <c r="A54" s="21"/>
      <c r="B54" s="8"/>
      <c r="I54" s="12"/>
      <c r="J54" s="12"/>
      <c r="M54" s="11"/>
      <c r="N54" s="11"/>
    </row>
    <row r="55" spans="1:14" ht="10.199999999999999" x14ac:dyDescent="0.2">
      <c r="A55" s="21"/>
      <c r="B55" s="8"/>
      <c r="I55" s="12"/>
      <c r="J55" s="12"/>
      <c r="M55" s="11"/>
      <c r="N55" s="11"/>
    </row>
    <row r="56" spans="1:14" ht="10.199999999999999" x14ac:dyDescent="0.2">
      <c r="A56" s="21"/>
      <c r="B56" s="8"/>
      <c r="I56" s="12"/>
      <c r="J56" s="12"/>
      <c r="M56" s="11"/>
      <c r="N56" s="11"/>
    </row>
    <row r="57" spans="1:14" ht="10.199999999999999" x14ac:dyDescent="0.2">
      <c r="A57" s="21"/>
      <c r="B57" s="8"/>
      <c r="I57" s="12"/>
      <c r="J57" s="12"/>
      <c r="M57" s="11"/>
      <c r="N57" s="11"/>
    </row>
    <row r="58" spans="1:14" ht="10.199999999999999" x14ac:dyDescent="0.2">
      <c r="A58" s="21"/>
      <c r="B58" s="8"/>
      <c r="I58" s="12"/>
      <c r="J58" s="12"/>
      <c r="M58" s="11"/>
      <c r="N58" s="11"/>
    </row>
    <row r="59" spans="1:14" ht="10.199999999999999" x14ac:dyDescent="0.2">
      <c r="A59" s="21"/>
      <c r="B59" s="8"/>
      <c r="I59" s="12"/>
      <c r="J59" s="12"/>
      <c r="M59" s="11"/>
      <c r="N59" s="11"/>
    </row>
    <row r="60" spans="1:14" ht="10.199999999999999" x14ac:dyDescent="0.2">
      <c r="A60" s="21"/>
      <c r="B60" s="8"/>
      <c r="I60" s="12"/>
      <c r="J60" s="12"/>
      <c r="M60" s="11"/>
      <c r="N60" s="11"/>
    </row>
    <row r="61" spans="1:14" ht="10.199999999999999" x14ac:dyDescent="0.2">
      <c r="A61" s="21"/>
      <c r="B61" s="8"/>
      <c r="I61" s="12"/>
      <c r="J61" s="12"/>
      <c r="M61" s="11"/>
      <c r="N61" s="11"/>
    </row>
    <row r="62" spans="1:14" ht="10.199999999999999" x14ac:dyDescent="0.2">
      <c r="A62" s="21"/>
      <c r="B62" s="8"/>
      <c r="I62" s="12"/>
      <c r="J62" s="12"/>
      <c r="M62" s="11"/>
      <c r="N62" s="11"/>
    </row>
    <row r="63" spans="1:14" ht="10.199999999999999" x14ac:dyDescent="0.2">
      <c r="A63" s="21"/>
      <c r="B63" s="8"/>
      <c r="I63" s="12"/>
      <c r="J63" s="12"/>
      <c r="M63" s="11"/>
      <c r="N63" s="11"/>
    </row>
    <row r="64" spans="1:14" ht="10.199999999999999" x14ac:dyDescent="0.2">
      <c r="A64" s="21"/>
      <c r="B64" s="8"/>
      <c r="I64" s="12"/>
      <c r="J64" s="12"/>
      <c r="M64" s="11"/>
      <c r="N64" s="11"/>
    </row>
    <row r="65" spans="1:14" ht="10.199999999999999" x14ac:dyDescent="0.2">
      <c r="A65" s="21"/>
      <c r="B65" s="8"/>
      <c r="I65" s="12"/>
      <c r="J65" s="12"/>
      <c r="M65" s="11"/>
      <c r="N65" s="11"/>
    </row>
    <row r="66" spans="1:14" ht="10.199999999999999" x14ac:dyDescent="0.2">
      <c r="A66" s="21"/>
      <c r="B66" s="8"/>
      <c r="I66" s="12"/>
      <c r="J66" s="12"/>
      <c r="M66" s="11"/>
      <c r="N66" s="11"/>
    </row>
    <row r="67" spans="1:14" ht="10.199999999999999" x14ac:dyDescent="0.2">
      <c r="A67" s="21"/>
      <c r="B67" s="8"/>
      <c r="I67" s="12"/>
      <c r="J67" s="12"/>
      <c r="M67" s="11"/>
      <c r="N67" s="11"/>
    </row>
    <row r="68" spans="1:14" ht="10.199999999999999" x14ac:dyDescent="0.2">
      <c r="A68" s="21"/>
      <c r="B68" s="8"/>
      <c r="I68" s="12"/>
      <c r="J68" s="12"/>
      <c r="M68" s="11"/>
      <c r="N68" s="11"/>
    </row>
    <row r="69" spans="1:14" ht="10.199999999999999" x14ac:dyDescent="0.2">
      <c r="A69" s="21"/>
      <c r="B69" s="8"/>
      <c r="I69" s="12"/>
      <c r="J69" s="12"/>
      <c r="M69" s="11"/>
      <c r="N69" s="11"/>
    </row>
    <row r="70" spans="1:14" ht="10.199999999999999" x14ac:dyDescent="0.2">
      <c r="A70" s="21"/>
      <c r="B70" s="8"/>
      <c r="I70" s="12"/>
      <c r="J70" s="12"/>
      <c r="M70" s="11"/>
      <c r="N70" s="11"/>
    </row>
    <row r="71" spans="1:14" ht="10.199999999999999" x14ac:dyDescent="0.2">
      <c r="A71" s="21"/>
      <c r="B71" s="8"/>
      <c r="I71" s="12"/>
      <c r="J71" s="12"/>
      <c r="M71" s="11"/>
      <c r="N71" s="11"/>
    </row>
    <row r="72" spans="1:14" ht="10.199999999999999" x14ac:dyDescent="0.2">
      <c r="A72" s="21"/>
      <c r="B72" s="8"/>
      <c r="I72" s="12"/>
      <c r="J72" s="12"/>
      <c r="M72" s="11"/>
      <c r="N72" s="11"/>
    </row>
    <row r="73" spans="1:14" ht="10.199999999999999" x14ac:dyDescent="0.2">
      <c r="A73" s="21"/>
      <c r="B73" s="8"/>
      <c r="I73" s="12"/>
      <c r="J73" s="12"/>
      <c r="M73" s="11"/>
      <c r="N73" s="11"/>
    </row>
    <row r="74" spans="1:14" ht="10.199999999999999" x14ac:dyDescent="0.2">
      <c r="A74" s="21"/>
      <c r="B74" s="8"/>
      <c r="I74" s="12"/>
      <c r="J74" s="12"/>
      <c r="M74" s="11"/>
      <c r="N74" s="11"/>
    </row>
    <row r="75" spans="1:14" ht="10.199999999999999" x14ac:dyDescent="0.2">
      <c r="A75" s="21"/>
      <c r="B75" s="8"/>
      <c r="I75" s="12"/>
      <c r="J75" s="12"/>
      <c r="M75" s="11"/>
      <c r="N75" s="11"/>
    </row>
    <row r="76" spans="1:14" ht="10.199999999999999" x14ac:dyDescent="0.2">
      <c r="A76" s="21"/>
      <c r="B76" s="8"/>
      <c r="I76" s="12"/>
      <c r="J76" s="12"/>
      <c r="M76" s="11"/>
      <c r="N76" s="11"/>
    </row>
    <row r="77" spans="1:14" ht="10.199999999999999" x14ac:dyDescent="0.2">
      <c r="A77" s="21"/>
      <c r="B77" s="8"/>
      <c r="I77" s="12"/>
      <c r="J77" s="12"/>
      <c r="M77" s="11"/>
      <c r="N77" s="11"/>
    </row>
    <row r="78" spans="1:14" ht="10.199999999999999" x14ac:dyDescent="0.2">
      <c r="A78" s="21"/>
      <c r="B78" s="8"/>
      <c r="I78" s="12"/>
      <c r="J78" s="12"/>
      <c r="M78" s="11"/>
      <c r="N78" s="11"/>
    </row>
    <row r="79" spans="1:14" ht="10.199999999999999" x14ac:dyDescent="0.2">
      <c r="A79" s="21"/>
      <c r="B79" s="8"/>
      <c r="I79" s="12"/>
      <c r="J79" s="12"/>
      <c r="M79" s="11"/>
      <c r="N79" s="11"/>
    </row>
    <row r="80" spans="1:14" ht="10.199999999999999" x14ac:dyDescent="0.2">
      <c r="A80" s="21"/>
      <c r="B80" s="8"/>
      <c r="I80" s="12"/>
      <c r="J80" s="12"/>
      <c r="M80" s="11"/>
      <c r="N80" s="11"/>
    </row>
    <row r="81" spans="1:14" ht="10.199999999999999" x14ac:dyDescent="0.2">
      <c r="A81" s="21"/>
      <c r="B81" s="8"/>
      <c r="I81" s="12"/>
      <c r="J81" s="12"/>
      <c r="M81" s="11"/>
      <c r="N81" s="11"/>
    </row>
    <row r="82" spans="1:14" ht="10.199999999999999" x14ac:dyDescent="0.2">
      <c r="A82" s="21"/>
      <c r="B82" s="8"/>
      <c r="I82" s="12"/>
      <c r="J82" s="12"/>
      <c r="M82" s="11"/>
      <c r="N82" s="11"/>
    </row>
    <row r="83" spans="1:14" ht="10.199999999999999" x14ac:dyDescent="0.2">
      <c r="A83" s="21"/>
      <c r="B83" s="8"/>
      <c r="I83" s="12"/>
      <c r="J83" s="12"/>
      <c r="M83" s="11"/>
      <c r="N83" s="11"/>
    </row>
    <row r="84" spans="1:14" ht="10.199999999999999" x14ac:dyDescent="0.2">
      <c r="A84" s="21"/>
      <c r="B84" s="8"/>
      <c r="I84" s="12"/>
      <c r="J84" s="12"/>
      <c r="M84" s="11"/>
      <c r="N84" s="11"/>
    </row>
    <row r="85" spans="1:14" ht="10.199999999999999" x14ac:dyDescent="0.2">
      <c r="A85" s="21"/>
      <c r="B85" s="8"/>
      <c r="I85" s="12"/>
      <c r="J85" s="12"/>
      <c r="M85" s="11"/>
      <c r="N85" s="11"/>
    </row>
    <row r="86" spans="1:14" ht="10.199999999999999" x14ac:dyDescent="0.2">
      <c r="A86" s="21"/>
      <c r="B86" s="8"/>
      <c r="I86" s="12"/>
      <c r="J86" s="12"/>
      <c r="M86" s="11"/>
      <c r="N86" s="11"/>
    </row>
    <row r="87" spans="1:14" ht="10.199999999999999" x14ac:dyDescent="0.2">
      <c r="A87" s="21"/>
      <c r="B87" s="8"/>
      <c r="I87" s="12"/>
      <c r="J87" s="12"/>
      <c r="M87" s="11"/>
      <c r="N87" s="11"/>
    </row>
    <row r="88" spans="1:14" ht="10.199999999999999" x14ac:dyDescent="0.2">
      <c r="A88" s="21"/>
      <c r="B88" s="8"/>
      <c r="I88" s="12"/>
      <c r="J88" s="12"/>
      <c r="M88" s="11"/>
      <c r="N88" s="11"/>
    </row>
    <row r="89" spans="1:14" ht="10.199999999999999" x14ac:dyDescent="0.2">
      <c r="A89" s="21"/>
      <c r="B89" s="8"/>
      <c r="I89" s="12"/>
      <c r="J89" s="12"/>
      <c r="M89" s="11"/>
      <c r="N89" s="11"/>
    </row>
    <row r="90" spans="1:14" ht="10.199999999999999" x14ac:dyDescent="0.2">
      <c r="A90" s="21"/>
      <c r="B90" s="8"/>
      <c r="I90" s="12"/>
      <c r="J90" s="12"/>
      <c r="M90" s="11"/>
      <c r="N90" s="11"/>
    </row>
    <row r="91" spans="1:14" ht="10.199999999999999" x14ac:dyDescent="0.2">
      <c r="A91" s="21"/>
      <c r="B91" s="8"/>
      <c r="I91" s="12"/>
      <c r="J91" s="12"/>
      <c r="M91" s="11"/>
      <c r="N91" s="11"/>
    </row>
    <row r="92" spans="1:14" ht="10.199999999999999" x14ac:dyDescent="0.2">
      <c r="A92" s="21"/>
      <c r="B92" s="8"/>
      <c r="I92" s="12"/>
      <c r="J92" s="12"/>
      <c r="M92" s="11"/>
      <c r="N92" s="11"/>
    </row>
    <row r="93" spans="1:14" ht="10.199999999999999" x14ac:dyDescent="0.2">
      <c r="A93" s="21"/>
      <c r="B93" s="8"/>
      <c r="I93" s="12"/>
      <c r="J93" s="12"/>
      <c r="M93" s="11"/>
      <c r="N93" s="11"/>
    </row>
    <row r="94" spans="1:14" ht="10.199999999999999" x14ac:dyDescent="0.2">
      <c r="A94" s="21"/>
      <c r="B94" s="8"/>
      <c r="I94" s="12"/>
      <c r="J94" s="12"/>
      <c r="M94" s="11"/>
      <c r="N94" s="11"/>
    </row>
    <row r="95" spans="1:14" ht="10.199999999999999" x14ac:dyDescent="0.2">
      <c r="A95" s="21"/>
      <c r="B95" s="8"/>
      <c r="I95" s="12"/>
      <c r="J95" s="12"/>
      <c r="M95" s="11"/>
      <c r="N95" s="11"/>
    </row>
    <row r="96" spans="1:14" ht="10.199999999999999" x14ac:dyDescent="0.2">
      <c r="A96" s="21"/>
      <c r="B96" s="8"/>
      <c r="I96" s="12"/>
      <c r="J96" s="12"/>
      <c r="M96" s="11"/>
      <c r="N96" s="11"/>
    </row>
    <row r="97" spans="1:14" ht="10.199999999999999" x14ac:dyDescent="0.2">
      <c r="A97" s="21"/>
      <c r="B97" s="8"/>
      <c r="I97" s="12"/>
      <c r="J97" s="12"/>
      <c r="M97" s="11"/>
      <c r="N97" s="11"/>
    </row>
    <row r="98" spans="1:14" ht="10.199999999999999" x14ac:dyDescent="0.2">
      <c r="A98" s="21"/>
      <c r="B98" s="8"/>
      <c r="I98" s="12"/>
      <c r="J98" s="12"/>
      <c r="M98" s="11"/>
      <c r="N98" s="11"/>
    </row>
    <row r="99" spans="1:14" ht="10.199999999999999" x14ac:dyDescent="0.2">
      <c r="A99" s="21"/>
      <c r="B99" s="8"/>
      <c r="I99" s="12"/>
      <c r="J99" s="12"/>
      <c r="M99" s="11"/>
      <c r="N99" s="11"/>
    </row>
    <row r="100" spans="1:14" ht="10.199999999999999" x14ac:dyDescent="0.2">
      <c r="A100" s="21"/>
      <c r="B100" s="8"/>
      <c r="I100" s="12"/>
      <c r="J100" s="12"/>
      <c r="M100" s="11"/>
      <c r="N100" s="11"/>
    </row>
    <row r="101" spans="1:14" ht="10.199999999999999" x14ac:dyDescent="0.2">
      <c r="A101" s="21"/>
      <c r="B101" s="8"/>
      <c r="I101" s="12"/>
      <c r="J101" s="12"/>
      <c r="M101" s="11"/>
      <c r="N101" s="11"/>
    </row>
    <row r="102" spans="1:14" ht="10.199999999999999" x14ac:dyDescent="0.2">
      <c r="A102" s="21"/>
      <c r="B102" s="8"/>
      <c r="I102" s="12"/>
      <c r="J102" s="12"/>
      <c r="M102" s="11"/>
      <c r="N102" s="11"/>
    </row>
    <row r="103" spans="1:14" ht="10.199999999999999" x14ac:dyDescent="0.2">
      <c r="A103" s="21"/>
      <c r="B103" s="8"/>
      <c r="I103" s="12"/>
      <c r="J103" s="12"/>
      <c r="M103" s="11"/>
      <c r="N103" s="11"/>
    </row>
    <row r="104" spans="1:14" ht="10.199999999999999" x14ac:dyDescent="0.2">
      <c r="A104" s="21"/>
      <c r="B104" s="8"/>
      <c r="I104" s="12"/>
      <c r="J104" s="12"/>
      <c r="M104" s="11"/>
      <c r="N104" s="11"/>
    </row>
    <row r="105" spans="1:14" ht="10.199999999999999" x14ac:dyDescent="0.2">
      <c r="A105" s="21"/>
      <c r="B105" s="8"/>
      <c r="I105" s="12"/>
      <c r="J105" s="12"/>
      <c r="M105" s="11"/>
      <c r="N105" s="11"/>
    </row>
    <row r="106" spans="1:14" ht="10.199999999999999" x14ac:dyDescent="0.2">
      <c r="A106" s="21"/>
      <c r="B106" s="8"/>
      <c r="I106" s="12"/>
      <c r="J106" s="12"/>
      <c r="M106" s="11" t="s">
        <v>222</v>
      </c>
      <c r="N106" s="11"/>
    </row>
    <row r="107" spans="1:14" ht="10.199999999999999" x14ac:dyDescent="0.2">
      <c r="A107" s="21"/>
      <c r="B107" s="8"/>
      <c r="I107" s="12"/>
      <c r="J107" s="12"/>
      <c r="M107" s="11" t="s">
        <v>222</v>
      </c>
      <c r="N107" s="11"/>
    </row>
    <row r="108" spans="1:14" ht="10.199999999999999" x14ac:dyDescent="0.2">
      <c r="A108" s="21"/>
      <c r="B108" s="8"/>
      <c r="I108" s="12"/>
      <c r="J108" s="12"/>
      <c r="M108" s="11" t="s">
        <v>222</v>
      </c>
      <c r="N108" s="11"/>
    </row>
    <row r="109" spans="1:14" ht="10.199999999999999" x14ac:dyDescent="0.2">
      <c r="A109" s="21"/>
      <c r="B109" s="8"/>
      <c r="I109" s="12"/>
      <c r="J109" s="12"/>
      <c r="M109" s="11" t="s">
        <v>222</v>
      </c>
      <c r="N109" s="11"/>
    </row>
    <row r="110" spans="1:14" ht="10.199999999999999" x14ac:dyDescent="0.2">
      <c r="A110" s="21"/>
      <c r="B110" s="8"/>
      <c r="I110" s="12"/>
      <c r="J110" s="12"/>
      <c r="M110" s="11" t="s">
        <v>222</v>
      </c>
      <c r="N110" s="11"/>
    </row>
    <row r="111" spans="1:14" ht="10.199999999999999" x14ac:dyDescent="0.2">
      <c r="A111" s="21"/>
      <c r="B111" s="8"/>
      <c r="I111" s="12"/>
      <c r="J111" s="12"/>
      <c r="M111" s="11" t="s">
        <v>222</v>
      </c>
      <c r="N111" s="11"/>
    </row>
    <row r="112" spans="1:14" ht="10.199999999999999" x14ac:dyDescent="0.2">
      <c r="A112" s="21"/>
      <c r="B112" s="8"/>
      <c r="I112" s="12"/>
      <c r="J112" s="12"/>
      <c r="M112" s="11" t="s">
        <v>222</v>
      </c>
      <c r="N112" s="11"/>
    </row>
    <row r="113" spans="1:14" ht="10.199999999999999" x14ac:dyDescent="0.2">
      <c r="A113" s="21"/>
      <c r="B113" s="8"/>
      <c r="I113" s="12"/>
      <c r="J113" s="12"/>
      <c r="M113" s="11" t="s">
        <v>222</v>
      </c>
      <c r="N113" s="11"/>
    </row>
    <row r="114" spans="1:14" ht="10.199999999999999" x14ac:dyDescent="0.2">
      <c r="A114" s="21"/>
      <c r="B114" s="8"/>
      <c r="I114" s="12"/>
      <c r="J114" s="12"/>
      <c r="M114" s="11" t="s">
        <v>222</v>
      </c>
      <c r="N114" s="11"/>
    </row>
    <row r="115" spans="1:14" ht="10.199999999999999" x14ac:dyDescent="0.2">
      <c r="A115" s="21"/>
      <c r="B115" s="8"/>
      <c r="I115" s="12"/>
      <c r="J115" s="12"/>
      <c r="M115" s="11" t="s">
        <v>222</v>
      </c>
      <c r="N115" s="11"/>
    </row>
    <row r="116" spans="1:14" ht="10.199999999999999" x14ac:dyDescent="0.2">
      <c r="A116" s="21"/>
      <c r="B116" s="8"/>
      <c r="I116" s="12"/>
      <c r="J116" s="12"/>
      <c r="M116" s="11" t="s">
        <v>222</v>
      </c>
      <c r="N116" s="11"/>
    </row>
    <row r="117" spans="1:14" ht="10.199999999999999" x14ac:dyDescent="0.2">
      <c r="A117" s="21"/>
      <c r="B117" s="8"/>
      <c r="I117" s="12"/>
      <c r="J117" s="12"/>
      <c r="M117" s="11" t="s">
        <v>222</v>
      </c>
      <c r="N117" s="11"/>
    </row>
    <row r="118" spans="1:14" ht="10.199999999999999" x14ac:dyDescent="0.2">
      <c r="A118" s="21"/>
      <c r="B118" s="8"/>
      <c r="I118" s="12"/>
      <c r="J118" s="12"/>
      <c r="M118" s="11" t="s">
        <v>222</v>
      </c>
      <c r="N118" s="11"/>
    </row>
    <row r="119" spans="1:14" ht="10.199999999999999" x14ac:dyDescent="0.2">
      <c r="A119" s="21"/>
      <c r="B119" s="8"/>
      <c r="I119" s="12"/>
      <c r="J119" s="12"/>
      <c r="M119" s="11" t="s">
        <v>222</v>
      </c>
      <c r="N119" s="11"/>
    </row>
    <row r="120" spans="1:14" ht="10.199999999999999" x14ac:dyDescent="0.2">
      <c r="A120" s="21"/>
      <c r="B120" s="8"/>
      <c r="I120" s="12"/>
      <c r="J120" s="12"/>
      <c r="M120" s="11" t="s">
        <v>222</v>
      </c>
      <c r="N120" s="11"/>
    </row>
    <row r="121" spans="1:14" ht="10.199999999999999" x14ac:dyDescent="0.2">
      <c r="A121" s="21"/>
      <c r="B121" s="8"/>
      <c r="I121" s="12"/>
      <c r="J121" s="12"/>
      <c r="M121" s="11" t="s">
        <v>222</v>
      </c>
      <c r="N121" s="11"/>
    </row>
    <row r="122" spans="1:14" ht="10.199999999999999" x14ac:dyDescent="0.2">
      <c r="A122" s="21"/>
      <c r="B122" s="8"/>
      <c r="I122" s="12"/>
      <c r="J122" s="12"/>
      <c r="M122" s="11" t="s">
        <v>222</v>
      </c>
      <c r="N122" s="11"/>
    </row>
    <row r="123" spans="1:14" ht="10.199999999999999" x14ac:dyDescent="0.2">
      <c r="A123" s="21"/>
      <c r="B123" s="8"/>
      <c r="I123" s="12"/>
      <c r="J123" s="12"/>
      <c r="M123" s="11" t="s">
        <v>222</v>
      </c>
      <c r="N123" s="11"/>
    </row>
    <row r="124" spans="1:14" ht="10.199999999999999" x14ac:dyDescent="0.2">
      <c r="A124" s="21"/>
      <c r="B124" s="8"/>
      <c r="I124" s="12"/>
      <c r="J124" s="12"/>
      <c r="M124" s="11" t="s">
        <v>222</v>
      </c>
      <c r="N124" s="11"/>
    </row>
    <row r="125" spans="1:14" ht="10.199999999999999" x14ac:dyDescent="0.2">
      <c r="A125" s="21"/>
      <c r="B125" s="8"/>
      <c r="I125" s="12"/>
      <c r="J125" s="12"/>
      <c r="M125" s="11" t="s">
        <v>222</v>
      </c>
      <c r="N125" s="11"/>
    </row>
    <row r="126" spans="1:14" ht="10.199999999999999" x14ac:dyDescent="0.2">
      <c r="A126" s="21"/>
      <c r="B126" s="8"/>
      <c r="I126" s="12"/>
      <c r="J126" s="12"/>
      <c r="M126" s="11" t="s">
        <v>222</v>
      </c>
      <c r="N126" s="11"/>
    </row>
    <row r="127" spans="1:14" ht="10.199999999999999" x14ac:dyDescent="0.2">
      <c r="A127" s="21"/>
      <c r="B127" s="8"/>
      <c r="I127" s="12"/>
      <c r="J127" s="12"/>
      <c r="M127" s="11" t="s">
        <v>222</v>
      </c>
      <c r="N127" s="11"/>
    </row>
    <row r="128" spans="1:14" ht="10.199999999999999" x14ac:dyDescent="0.2">
      <c r="A128" s="21"/>
      <c r="B128" s="8"/>
      <c r="I128" s="12"/>
      <c r="J128" s="12"/>
      <c r="M128" s="11" t="s">
        <v>222</v>
      </c>
      <c r="N128" s="11"/>
    </row>
    <row r="129" spans="1:14" ht="10.199999999999999" x14ac:dyDescent="0.2">
      <c r="A129" s="21"/>
      <c r="B129" s="8"/>
      <c r="I129" s="12"/>
      <c r="J129" s="12"/>
      <c r="M129" s="11" t="s">
        <v>222</v>
      </c>
      <c r="N129" s="11"/>
    </row>
    <row r="130" spans="1:14" ht="10.199999999999999" x14ac:dyDescent="0.2">
      <c r="A130" s="21"/>
      <c r="B130" s="8"/>
      <c r="I130" s="12"/>
      <c r="J130" s="12"/>
      <c r="M130" s="11" t="s">
        <v>222</v>
      </c>
      <c r="N130" s="11"/>
    </row>
    <row r="131" spans="1:14" ht="10.199999999999999" x14ac:dyDescent="0.2">
      <c r="A131" s="21"/>
      <c r="B131" s="8"/>
      <c r="I131" s="12"/>
      <c r="J131" s="12"/>
      <c r="M131" s="11" t="s">
        <v>222</v>
      </c>
      <c r="N131" s="11"/>
    </row>
    <row r="132" spans="1:14" ht="10.199999999999999" x14ac:dyDescent="0.2">
      <c r="A132" s="21"/>
      <c r="B132" s="8"/>
      <c r="I132" s="12"/>
      <c r="J132" s="12"/>
      <c r="M132" s="11" t="s">
        <v>222</v>
      </c>
      <c r="N132" s="11"/>
    </row>
    <row r="133" spans="1:14" ht="10.199999999999999" x14ac:dyDescent="0.2">
      <c r="A133" s="21"/>
      <c r="B133" s="8"/>
      <c r="I133" s="12"/>
      <c r="J133" s="12"/>
      <c r="M133" s="11" t="s">
        <v>222</v>
      </c>
      <c r="N133" s="11"/>
    </row>
    <row r="134" spans="1:14" ht="10.199999999999999" x14ac:dyDescent="0.2">
      <c r="A134" s="21"/>
      <c r="B134" s="8"/>
      <c r="I134" s="12"/>
      <c r="J134" s="12"/>
      <c r="M134" s="11" t="s">
        <v>222</v>
      </c>
      <c r="N134" s="11"/>
    </row>
    <row r="135" spans="1:14" ht="10.199999999999999" x14ac:dyDescent="0.2">
      <c r="A135" s="21"/>
      <c r="B135" s="8"/>
      <c r="I135" s="12"/>
      <c r="J135" s="12"/>
      <c r="M135" s="11" t="s">
        <v>222</v>
      </c>
      <c r="N135" s="11"/>
    </row>
    <row r="136" spans="1:14" ht="10.199999999999999" x14ac:dyDescent="0.2">
      <c r="A136" s="21"/>
      <c r="B136" s="8"/>
      <c r="I136" s="12"/>
      <c r="J136" s="12"/>
      <c r="M136" s="11" t="s">
        <v>222</v>
      </c>
      <c r="N136" s="11"/>
    </row>
    <row r="137" spans="1:14" ht="10.199999999999999" x14ac:dyDescent="0.2">
      <c r="A137" s="21"/>
      <c r="B137" s="8"/>
      <c r="I137" s="12"/>
      <c r="J137" s="12"/>
      <c r="M137" s="11" t="s">
        <v>222</v>
      </c>
      <c r="N137" s="11"/>
    </row>
    <row r="138" spans="1:14" ht="10.199999999999999" x14ac:dyDescent="0.2">
      <c r="A138" s="21"/>
      <c r="B138" s="8"/>
      <c r="I138" s="12"/>
      <c r="J138" s="12"/>
      <c r="M138" s="11" t="s">
        <v>222</v>
      </c>
      <c r="N138" s="11"/>
    </row>
    <row r="139" spans="1:14" ht="10.199999999999999" x14ac:dyDescent="0.2">
      <c r="A139" s="21"/>
      <c r="B139" s="8"/>
      <c r="I139" s="12"/>
      <c r="J139" s="12"/>
      <c r="M139" s="11" t="s">
        <v>222</v>
      </c>
      <c r="N139" s="11"/>
    </row>
    <row r="140" spans="1:14" ht="10.199999999999999" x14ac:dyDescent="0.2">
      <c r="A140" s="21"/>
      <c r="B140" s="8"/>
      <c r="I140" s="12"/>
      <c r="J140" s="12"/>
      <c r="M140" s="11" t="s">
        <v>222</v>
      </c>
      <c r="N140" s="11"/>
    </row>
    <row r="141" spans="1:14" ht="10.199999999999999" x14ac:dyDescent="0.2">
      <c r="A141" s="21"/>
      <c r="B141" s="8"/>
      <c r="I141" s="12"/>
      <c r="J141" s="12"/>
      <c r="M141" s="11" t="s">
        <v>222</v>
      </c>
      <c r="N141" s="11"/>
    </row>
    <row r="142" spans="1:14" ht="10.199999999999999" x14ac:dyDescent="0.2">
      <c r="A142" s="21"/>
      <c r="B142" s="8"/>
      <c r="I142" s="12"/>
      <c r="J142" s="12"/>
      <c r="M142" s="11" t="s">
        <v>222</v>
      </c>
      <c r="N142" s="11"/>
    </row>
    <row r="143" spans="1:14" ht="10.199999999999999" x14ac:dyDescent="0.2">
      <c r="A143" s="21"/>
      <c r="B143" s="8"/>
      <c r="I143" s="12"/>
      <c r="J143" s="12"/>
      <c r="M143" s="11" t="s">
        <v>222</v>
      </c>
      <c r="N143" s="11"/>
    </row>
    <row r="144" spans="1:14" ht="10.199999999999999" x14ac:dyDescent="0.2">
      <c r="A144" s="21"/>
      <c r="B144" s="8"/>
      <c r="I144" s="12"/>
      <c r="J144" s="12"/>
      <c r="M144" s="11" t="s">
        <v>222</v>
      </c>
      <c r="N144" s="11"/>
    </row>
    <row r="145" spans="1:14" ht="10.199999999999999" x14ac:dyDescent="0.2">
      <c r="A145" s="21"/>
      <c r="B145" s="8"/>
      <c r="I145" s="12"/>
      <c r="J145" s="12"/>
      <c r="M145" s="11" t="s">
        <v>222</v>
      </c>
      <c r="N145" s="11"/>
    </row>
    <row r="146" spans="1:14" ht="10.199999999999999" x14ac:dyDescent="0.2">
      <c r="A146" s="21"/>
      <c r="B146" s="8"/>
      <c r="I146" s="12"/>
      <c r="J146" s="12"/>
      <c r="M146" s="11" t="s">
        <v>222</v>
      </c>
      <c r="N146" s="11"/>
    </row>
    <row r="147" spans="1:14" ht="10.199999999999999" x14ac:dyDescent="0.2">
      <c r="A147" s="21"/>
      <c r="B147" s="8"/>
      <c r="I147" s="12"/>
      <c r="J147" s="12"/>
      <c r="M147" s="11" t="s">
        <v>222</v>
      </c>
      <c r="N147" s="11"/>
    </row>
    <row r="148" spans="1:14" ht="10.199999999999999" x14ac:dyDescent="0.2">
      <c r="A148" s="21"/>
      <c r="B148" s="8"/>
      <c r="I148" s="12"/>
      <c r="J148" s="12"/>
      <c r="M148" s="11" t="s">
        <v>222</v>
      </c>
      <c r="N148" s="11"/>
    </row>
    <row r="149" spans="1:14" ht="10.199999999999999" x14ac:dyDescent="0.2">
      <c r="A149" s="21"/>
      <c r="B149" s="8"/>
      <c r="I149" s="12"/>
      <c r="J149" s="12"/>
      <c r="M149" s="11" t="s">
        <v>222</v>
      </c>
      <c r="N149" s="11"/>
    </row>
    <row r="150" spans="1:14" ht="10.199999999999999" x14ac:dyDescent="0.2">
      <c r="A150" s="21"/>
      <c r="B150" s="8"/>
      <c r="I150" s="12"/>
      <c r="J150" s="12"/>
      <c r="M150" s="11" t="s">
        <v>222</v>
      </c>
      <c r="N150" s="11"/>
    </row>
    <row r="151" spans="1:14" ht="10.199999999999999" x14ac:dyDescent="0.2">
      <c r="A151" s="21"/>
      <c r="B151" s="8"/>
      <c r="I151" s="12"/>
      <c r="J151" s="12"/>
      <c r="M151" s="11" t="s">
        <v>222</v>
      </c>
      <c r="N151" s="11"/>
    </row>
    <row r="152" spans="1:14" ht="10.199999999999999" x14ac:dyDescent="0.2">
      <c r="A152" s="21"/>
      <c r="B152" s="8"/>
      <c r="I152" s="12"/>
      <c r="J152" s="12"/>
      <c r="M152" s="11" t="s">
        <v>222</v>
      </c>
      <c r="N152" s="11"/>
    </row>
    <row r="153" spans="1:14" ht="10.199999999999999" x14ac:dyDescent="0.2">
      <c r="A153" s="21"/>
      <c r="B153" s="8"/>
      <c r="I153" s="12"/>
      <c r="J153" s="12"/>
      <c r="M153" s="11" t="s">
        <v>222</v>
      </c>
      <c r="N153" s="11"/>
    </row>
    <row r="154" spans="1:14" ht="10.199999999999999" x14ac:dyDescent="0.2">
      <c r="A154" s="21"/>
      <c r="B154" s="8"/>
      <c r="I154" s="12"/>
      <c r="J154" s="12"/>
      <c r="M154" s="11" t="s">
        <v>222</v>
      </c>
      <c r="N154" s="11"/>
    </row>
    <row r="155" spans="1:14" ht="10.199999999999999" x14ac:dyDescent="0.2">
      <c r="A155" s="21"/>
      <c r="B155" s="8"/>
      <c r="I155" s="12"/>
      <c r="J155" s="12"/>
      <c r="M155" s="11" t="s">
        <v>222</v>
      </c>
      <c r="N155" s="11"/>
    </row>
    <row r="156" spans="1:14" ht="10.199999999999999" x14ac:dyDescent="0.2">
      <c r="A156" s="21"/>
      <c r="B156" s="8"/>
      <c r="I156" s="12"/>
      <c r="J156" s="12"/>
      <c r="M156" s="11" t="s">
        <v>222</v>
      </c>
      <c r="N156" s="11"/>
    </row>
    <row r="157" spans="1:14" ht="10.199999999999999" x14ac:dyDescent="0.2">
      <c r="A157" s="21"/>
      <c r="B157" s="8"/>
      <c r="I157" s="12"/>
      <c r="J157" s="12"/>
      <c r="M157" s="11" t="s">
        <v>222</v>
      </c>
      <c r="N157" s="11"/>
    </row>
    <row r="158" spans="1:14" ht="10.199999999999999" x14ac:dyDescent="0.2">
      <c r="A158" s="21"/>
      <c r="B158" s="8"/>
      <c r="I158" s="12"/>
      <c r="J158" s="12"/>
      <c r="M158" s="11" t="s">
        <v>222</v>
      </c>
      <c r="N158" s="11"/>
    </row>
    <row r="159" spans="1:14" ht="10.199999999999999" x14ac:dyDescent="0.2">
      <c r="A159" s="21"/>
      <c r="B159" s="8"/>
      <c r="I159" s="12"/>
      <c r="J159" s="12"/>
      <c r="M159" s="11" t="s">
        <v>222</v>
      </c>
      <c r="N159" s="11"/>
    </row>
    <row r="160" spans="1:14" ht="10.199999999999999" x14ac:dyDescent="0.2">
      <c r="A160" s="21"/>
      <c r="B160" s="8"/>
      <c r="I160" s="12"/>
      <c r="J160" s="12"/>
      <c r="M160" s="11" t="s">
        <v>222</v>
      </c>
      <c r="N160" s="11"/>
    </row>
    <row r="161" spans="1:14" ht="10.199999999999999" x14ac:dyDescent="0.2">
      <c r="A161" s="21"/>
      <c r="B161" s="8"/>
      <c r="I161" s="12"/>
      <c r="J161" s="12"/>
      <c r="M161" s="11" t="s">
        <v>222</v>
      </c>
      <c r="N161" s="11"/>
    </row>
    <row r="162" spans="1:14" ht="10.199999999999999" x14ac:dyDescent="0.2">
      <c r="A162" s="21"/>
      <c r="B162" s="8"/>
      <c r="I162" s="12"/>
      <c r="J162" s="12"/>
      <c r="M162" s="11" t="s">
        <v>222</v>
      </c>
      <c r="N162" s="11"/>
    </row>
    <row r="163" spans="1:14" ht="10.199999999999999" x14ac:dyDescent="0.2">
      <c r="A163" s="21"/>
      <c r="B163" s="8"/>
      <c r="I163" s="12"/>
      <c r="J163" s="12"/>
      <c r="M163" s="11" t="s">
        <v>222</v>
      </c>
      <c r="N163" s="11"/>
    </row>
    <row r="164" spans="1:14" ht="10.199999999999999" x14ac:dyDescent="0.2">
      <c r="A164" s="21"/>
      <c r="B164" s="8"/>
      <c r="I164" s="12"/>
      <c r="J164" s="12"/>
      <c r="M164" s="11" t="s">
        <v>222</v>
      </c>
      <c r="N164" s="11"/>
    </row>
    <row r="165" spans="1:14" ht="10.199999999999999" x14ac:dyDescent="0.2">
      <c r="A165" s="21"/>
      <c r="B165" s="8"/>
      <c r="I165" s="12"/>
      <c r="J165" s="12"/>
      <c r="M165" s="11" t="s">
        <v>222</v>
      </c>
      <c r="N165" s="11"/>
    </row>
    <row r="166" spans="1:14" ht="10.199999999999999" x14ac:dyDescent="0.2">
      <c r="A166" s="21"/>
      <c r="B166" s="8"/>
      <c r="I166" s="12"/>
      <c r="J166" s="12"/>
      <c r="M166" s="11" t="s">
        <v>222</v>
      </c>
      <c r="N166" s="11"/>
    </row>
    <row r="167" spans="1:14" ht="10.199999999999999" x14ac:dyDescent="0.2">
      <c r="A167" s="21"/>
      <c r="B167" s="8"/>
      <c r="I167" s="12"/>
      <c r="J167" s="12"/>
      <c r="M167" s="11" t="s">
        <v>222</v>
      </c>
      <c r="N167" s="11"/>
    </row>
    <row r="168" spans="1:14" ht="10.199999999999999" x14ac:dyDescent="0.2">
      <c r="A168" s="21"/>
      <c r="B168" s="8"/>
      <c r="I168" s="12"/>
      <c r="J168" s="12"/>
      <c r="M168" s="11" t="s">
        <v>222</v>
      </c>
      <c r="N168" s="11"/>
    </row>
    <row r="169" spans="1:14" ht="10.199999999999999" x14ac:dyDescent="0.2">
      <c r="A169" s="21"/>
      <c r="B169" s="8"/>
      <c r="I169" s="12"/>
      <c r="J169" s="12"/>
      <c r="M169" s="11" t="s">
        <v>222</v>
      </c>
      <c r="N169" s="11"/>
    </row>
    <row r="170" spans="1:14" ht="10.199999999999999" x14ac:dyDescent="0.2">
      <c r="A170" s="21"/>
      <c r="B170" s="8"/>
      <c r="I170" s="12"/>
      <c r="J170" s="12"/>
      <c r="M170" s="11" t="s">
        <v>222</v>
      </c>
      <c r="N170" s="11"/>
    </row>
    <row r="171" spans="1:14" ht="10.199999999999999" x14ac:dyDescent="0.2">
      <c r="A171" s="21"/>
      <c r="B171" s="8"/>
      <c r="I171" s="12"/>
      <c r="J171" s="12"/>
      <c r="M171" s="11" t="s">
        <v>222</v>
      </c>
      <c r="N171" s="11"/>
    </row>
    <row r="172" spans="1:14" ht="10.199999999999999" x14ac:dyDescent="0.2">
      <c r="A172" s="21"/>
      <c r="B172" s="8"/>
      <c r="I172" s="12"/>
      <c r="J172" s="12"/>
      <c r="M172" s="11" t="s">
        <v>222</v>
      </c>
      <c r="N172" s="11"/>
    </row>
    <row r="173" spans="1:14" ht="10.199999999999999" x14ac:dyDescent="0.2">
      <c r="A173" s="21"/>
      <c r="B173" s="8"/>
      <c r="I173" s="12"/>
      <c r="J173" s="12"/>
      <c r="M173" s="11" t="s">
        <v>222</v>
      </c>
      <c r="N173" s="11"/>
    </row>
    <row r="174" spans="1:14" ht="10.199999999999999" x14ac:dyDescent="0.2">
      <c r="A174" s="21"/>
      <c r="B174" s="8"/>
      <c r="I174" s="12"/>
      <c r="J174" s="12"/>
      <c r="M174" s="11" t="s">
        <v>222</v>
      </c>
      <c r="N174" s="11"/>
    </row>
    <row r="175" spans="1:14" ht="10.199999999999999" x14ac:dyDescent="0.2">
      <c r="A175" s="21"/>
      <c r="B175" s="8"/>
      <c r="I175" s="12"/>
      <c r="J175" s="12"/>
      <c r="M175" s="11" t="s">
        <v>222</v>
      </c>
      <c r="N175" s="11"/>
    </row>
    <row r="176" spans="1:14" ht="10.199999999999999" x14ac:dyDescent="0.2">
      <c r="A176" s="21"/>
      <c r="B176" s="8"/>
      <c r="I176" s="12"/>
      <c r="J176" s="12"/>
      <c r="M176" s="11" t="s">
        <v>222</v>
      </c>
      <c r="N176" s="11"/>
    </row>
    <row r="177" spans="1:14" ht="10.199999999999999" x14ac:dyDescent="0.2">
      <c r="A177" s="21"/>
      <c r="B177" s="8"/>
      <c r="I177" s="12"/>
      <c r="J177" s="12"/>
      <c r="M177" s="11" t="s">
        <v>222</v>
      </c>
      <c r="N177" s="11"/>
    </row>
    <row r="178" spans="1:14" ht="10.199999999999999" x14ac:dyDescent="0.2">
      <c r="A178" s="21"/>
      <c r="B178" s="8"/>
      <c r="I178" s="12"/>
      <c r="J178" s="12"/>
      <c r="M178" s="11" t="s">
        <v>222</v>
      </c>
      <c r="N178" s="11"/>
    </row>
    <row r="179" spans="1:14" ht="10.199999999999999" x14ac:dyDescent="0.2">
      <c r="A179" s="21"/>
      <c r="B179" s="8"/>
      <c r="I179" s="12"/>
      <c r="J179" s="12"/>
      <c r="M179" s="11" t="s">
        <v>222</v>
      </c>
      <c r="N179" s="11"/>
    </row>
    <row r="180" spans="1:14" ht="10.199999999999999" x14ac:dyDescent="0.2">
      <c r="A180" s="21"/>
      <c r="B180" s="8"/>
      <c r="I180" s="12"/>
      <c r="J180" s="12"/>
      <c r="M180" s="11" t="s">
        <v>222</v>
      </c>
      <c r="N180" s="11"/>
    </row>
    <row r="181" spans="1:14" ht="10.199999999999999" x14ac:dyDescent="0.2">
      <c r="A181" s="21"/>
      <c r="B181" s="8"/>
      <c r="I181" s="12"/>
      <c r="J181" s="12"/>
      <c r="M181" s="11" t="s">
        <v>222</v>
      </c>
      <c r="N181" s="11"/>
    </row>
    <row r="182" spans="1:14" ht="10.199999999999999" x14ac:dyDescent="0.2">
      <c r="A182" s="21"/>
      <c r="B182" s="8"/>
      <c r="I182" s="12"/>
      <c r="J182" s="12"/>
      <c r="M182" s="11" t="s">
        <v>222</v>
      </c>
      <c r="N182" s="11"/>
    </row>
    <row r="183" spans="1:14" ht="10.199999999999999" x14ac:dyDescent="0.2">
      <c r="A183" s="21"/>
      <c r="B183" s="8"/>
      <c r="I183" s="12"/>
      <c r="J183" s="12"/>
      <c r="M183" s="11" t="s">
        <v>222</v>
      </c>
      <c r="N183" s="11"/>
    </row>
    <row r="184" spans="1:14" ht="10.199999999999999" x14ac:dyDescent="0.2">
      <c r="A184" s="21"/>
      <c r="B184" s="8"/>
      <c r="I184" s="12"/>
      <c r="J184" s="12"/>
      <c r="M184" s="11" t="s">
        <v>222</v>
      </c>
      <c r="N184" s="11"/>
    </row>
    <row r="185" spans="1:14" ht="10.199999999999999" x14ac:dyDescent="0.2">
      <c r="A185" s="21"/>
      <c r="B185" s="8"/>
      <c r="I185" s="12"/>
      <c r="J185" s="12"/>
      <c r="M185" s="11" t="s">
        <v>222</v>
      </c>
      <c r="N185" s="11"/>
    </row>
    <row r="186" spans="1:14" ht="10.199999999999999" x14ac:dyDescent="0.2">
      <c r="A186" s="21"/>
      <c r="B186" s="8"/>
      <c r="I186" s="12"/>
      <c r="J186" s="12"/>
      <c r="M186" s="11" t="s">
        <v>222</v>
      </c>
      <c r="N186" s="11"/>
    </row>
    <row r="187" spans="1:14" ht="10.199999999999999" x14ac:dyDescent="0.2">
      <c r="A187" s="21"/>
      <c r="B187" s="8"/>
      <c r="I187" s="12"/>
      <c r="J187" s="12"/>
      <c r="M187" s="11" t="s">
        <v>222</v>
      </c>
      <c r="N187" s="11"/>
    </row>
    <row r="188" spans="1:14" ht="10.199999999999999" x14ac:dyDescent="0.2">
      <c r="A188" s="21"/>
      <c r="B188" s="8"/>
      <c r="I188" s="12"/>
      <c r="J188" s="12"/>
      <c r="M188" s="11" t="s">
        <v>222</v>
      </c>
      <c r="N188" s="11"/>
    </row>
    <row r="189" spans="1:14" ht="10.199999999999999" x14ac:dyDescent="0.2">
      <c r="A189" s="21"/>
      <c r="B189" s="8"/>
      <c r="I189" s="12"/>
      <c r="J189" s="12"/>
      <c r="M189" s="11" t="s">
        <v>222</v>
      </c>
      <c r="N189" s="11"/>
    </row>
    <row r="190" spans="1:14" ht="10.199999999999999" x14ac:dyDescent="0.2">
      <c r="A190" s="21"/>
      <c r="B190" s="8"/>
      <c r="I190" s="12"/>
      <c r="J190" s="12"/>
      <c r="M190" s="11" t="s">
        <v>222</v>
      </c>
      <c r="N190" s="11"/>
    </row>
    <row r="191" spans="1:14" ht="10.199999999999999" x14ac:dyDescent="0.2">
      <c r="A191" s="21"/>
      <c r="B191" s="8"/>
      <c r="I191" s="12"/>
      <c r="J191" s="12"/>
      <c r="M191" s="11" t="s">
        <v>222</v>
      </c>
      <c r="N191" s="11"/>
    </row>
    <row r="192" spans="1:14" ht="10.199999999999999" x14ac:dyDescent="0.2">
      <c r="A192" s="21"/>
      <c r="B192" s="8"/>
      <c r="I192" s="12"/>
      <c r="J192" s="12"/>
      <c r="M192" s="11" t="s">
        <v>222</v>
      </c>
      <c r="N192" s="11"/>
    </row>
    <row r="193" spans="1:14" ht="10.199999999999999" x14ac:dyDescent="0.2">
      <c r="A193" s="21"/>
      <c r="B193" s="8"/>
      <c r="I193" s="12"/>
      <c r="J193" s="12"/>
      <c r="M193" s="11" t="s">
        <v>222</v>
      </c>
      <c r="N193" s="11"/>
    </row>
    <row r="194" spans="1:14" ht="10.199999999999999" x14ac:dyDescent="0.2">
      <c r="A194" s="21"/>
      <c r="B194" s="8"/>
      <c r="I194" s="12"/>
      <c r="J194" s="12"/>
      <c r="M194" s="11" t="s">
        <v>222</v>
      </c>
      <c r="N194" s="11"/>
    </row>
    <row r="195" spans="1:14" ht="10.199999999999999" x14ac:dyDescent="0.2">
      <c r="A195" s="21"/>
      <c r="B195" s="8"/>
      <c r="I195" s="12"/>
      <c r="J195" s="12"/>
      <c r="M195" s="11" t="s">
        <v>222</v>
      </c>
      <c r="N195" s="11"/>
    </row>
    <row r="196" spans="1:14" ht="10.199999999999999" x14ac:dyDescent="0.2">
      <c r="A196" s="21"/>
      <c r="B196" s="8"/>
      <c r="I196" s="12"/>
      <c r="J196" s="12"/>
      <c r="M196" s="11" t="s">
        <v>222</v>
      </c>
      <c r="N196" s="11"/>
    </row>
    <row r="197" spans="1:14" ht="10.199999999999999" x14ac:dyDescent="0.2">
      <c r="A197" s="21"/>
      <c r="B197" s="8"/>
      <c r="I197" s="12"/>
      <c r="J197" s="12"/>
      <c r="M197" s="11" t="s">
        <v>222</v>
      </c>
      <c r="N197" s="11"/>
    </row>
    <row r="198" spans="1:14" ht="10.199999999999999" x14ac:dyDescent="0.2">
      <c r="A198" s="21"/>
      <c r="B198" s="8"/>
      <c r="I198" s="12"/>
      <c r="J198" s="12"/>
      <c r="M198" s="11" t="s">
        <v>222</v>
      </c>
      <c r="N198" s="11"/>
    </row>
    <row r="199" spans="1:14" ht="10.199999999999999" x14ac:dyDescent="0.2">
      <c r="A199" s="21"/>
      <c r="B199" s="8"/>
      <c r="I199" s="12"/>
      <c r="J199" s="12"/>
      <c r="M199" s="11" t="s">
        <v>222</v>
      </c>
      <c r="N199" s="11"/>
    </row>
    <row r="200" spans="1:14" ht="10.199999999999999" x14ac:dyDescent="0.2">
      <c r="A200" s="21"/>
      <c r="B200" s="8"/>
      <c r="I200" s="12"/>
      <c r="J200" s="12"/>
      <c r="M200" s="11" t="s">
        <v>222</v>
      </c>
      <c r="N200" s="11"/>
    </row>
    <row r="201" spans="1:14" ht="10.199999999999999" x14ac:dyDescent="0.2">
      <c r="A201" s="21"/>
      <c r="B201" s="8"/>
      <c r="I201" s="12"/>
      <c r="J201" s="12"/>
      <c r="M201" s="11" t="s">
        <v>222</v>
      </c>
      <c r="N201" s="11"/>
    </row>
    <row r="202" spans="1:14" ht="10.199999999999999" x14ac:dyDescent="0.2">
      <c r="A202" s="21"/>
      <c r="B202" s="8"/>
      <c r="I202" s="12"/>
      <c r="J202" s="12"/>
      <c r="M202" s="11" t="s">
        <v>222</v>
      </c>
      <c r="N202" s="11"/>
    </row>
    <row r="203" spans="1:14" ht="10.199999999999999" x14ac:dyDescent="0.2">
      <c r="A203" s="21"/>
      <c r="B203" s="8"/>
      <c r="I203" s="12"/>
      <c r="J203" s="12"/>
      <c r="M203" s="11" t="s">
        <v>222</v>
      </c>
      <c r="N203" s="11"/>
    </row>
    <row r="204" spans="1:14" ht="10.199999999999999" x14ac:dyDescent="0.2">
      <c r="A204" s="21"/>
      <c r="B204" s="8"/>
      <c r="I204" s="12"/>
      <c r="J204" s="12"/>
      <c r="M204" s="11" t="s">
        <v>222</v>
      </c>
      <c r="N204" s="11"/>
    </row>
    <row r="205" spans="1:14" ht="10.199999999999999" x14ac:dyDescent="0.2">
      <c r="A205" s="21"/>
      <c r="B205" s="8"/>
      <c r="I205" s="12"/>
      <c r="J205" s="12"/>
      <c r="M205" s="11" t="s">
        <v>222</v>
      </c>
      <c r="N205" s="11"/>
    </row>
    <row r="206" spans="1:14" ht="10.199999999999999" x14ac:dyDescent="0.2">
      <c r="A206" s="21"/>
      <c r="B206" s="8"/>
      <c r="I206" s="12"/>
      <c r="J206" s="12"/>
      <c r="M206" s="11" t="s">
        <v>222</v>
      </c>
      <c r="N206" s="11"/>
    </row>
    <row r="207" spans="1:14" ht="10.199999999999999" x14ac:dyDescent="0.2">
      <c r="A207" s="21"/>
      <c r="B207" s="8"/>
      <c r="I207" s="12"/>
      <c r="J207" s="12"/>
      <c r="M207" s="11" t="s">
        <v>222</v>
      </c>
      <c r="N207" s="11"/>
    </row>
    <row r="208" spans="1:14" ht="10.199999999999999" x14ac:dyDescent="0.2">
      <c r="A208" s="21"/>
      <c r="B208" s="8"/>
      <c r="I208" s="12"/>
      <c r="J208" s="12"/>
      <c r="M208" s="11" t="s">
        <v>222</v>
      </c>
      <c r="N208" s="11"/>
    </row>
    <row r="209" spans="1:14" ht="10.199999999999999" x14ac:dyDescent="0.2">
      <c r="A209" s="21"/>
      <c r="B209" s="8"/>
      <c r="I209" s="12"/>
      <c r="J209" s="12"/>
      <c r="M209" s="11" t="s">
        <v>222</v>
      </c>
      <c r="N209" s="11"/>
    </row>
    <row r="210" spans="1:14" ht="10.199999999999999" x14ac:dyDescent="0.2">
      <c r="A210" s="21"/>
      <c r="B210" s="8"/>
      <c r="I210" s="12"/>
      <c r="J210" s="12"/>
      <c r="M210" s="11" t="s">
        <v>222</v>
      </c>
      <c r="N210" s="11"/>
    </row>
    <row r="211" spans="1:14" ht="10.199999999999999" x14ac:dyDescent="0.2">
      <c r="A211" s="21"/>
      <c r="B211" s="8"/>
      <c r="I211" s="12"/>
      <c r="J211" s="12"/>
      <c r="M211" s="11" t="s">
        <v>222</v>
      </c>
      <c r="N211" s="11"/>
    </row>
    <row r="212" spans="1:14" ht="10.199999999999999" x14ac:dyDescent="0.2">
      <c r="A212" s="21"/>
      <c r="B212" s="8"/>
      <c r="I212" s="12"/>
      <c r="J212" s="12"/>
      <c r="M212" s="11" t="s">
        <v>222</v>
      </c>
      <c r="N212" s="11"/>
    </row>
    <row r="213" spans="1:14" ht="10.199999999999999" x14ac:dyDescent="0.2">
      <c r="A213" s="21"/>
      <c r="B213" s="8"/>
      <c r="I213" s="12"/>
      <c r="J213" s="12"/>
      <c r="M213" s="11" t="s">
        <v>222</v>
      </c>
      <c r="N213" s="11"/>
    </row>
    <row r="214" spans="1:14" ht="10.199999999999999" x14ac:dyDescent="0.2">
      <c r="A214" s="21"/>
      <c r="B214" s="8"/>
      <c r="I214" s="12"/>
      <c r="J214" s="12"/>
      <c r="M214" s="11" t="s">
        <v>222</v>
      </c>
      <c r="N214" s="11"/>
    </row>
    <row r="215" spans="1:14" ht="10.199999999999999" x14ac:dyDescent="0.2">
      <c r="A215" s="21"/>
      <c r="B215" s="8"/>
      <c r="I215" s="12"/>
      <c r="J215" s="12"/>
      <c r="M215" s="11" t="s">
        <v>222</v>
      </c>
      <c r="N215" s="11"/>
    </row>
    <row r="216" spans="1:14" ht="10.199999999999999" x14ac:dyDescent="0.2">
      <c r="A216" s="21"/>
      <c r="B216" s="8"/>
      <c r="I216" s="12"/>
      <c r="J216" s="12"/>
      <c r="M216" s="11" t="s">
        <v>222</v>
      </c>
      <c r="N216" s="11"/>
    </row>
    <row r="217" spans="1:14" ht="10.199999999999999" x14ac:dyDescent="0.2">
      <c r="A217" s="21"/>
      <c r="B217" s="8"/>
      <c r="I217" s="12"/>
      <c r="J217" s="12"/>
      <c r="M217" s="11" t="s">
        <v>222</v>
      </c>
      <c r="N217" s="11"/>
    </row>
    <row r="218" spans="1:14" ht="10.199999999999999" x14ac:dyDescent="0.2">
      <c r="A218" s="21"/>
      <c r="B218" s="8"/>
      <c r="I218" s="12"/>
      <c r="J218" s="12"/>
      <c r="M218" s="11" t="s">
        <v>222</v>
      </c>
      <c r="N218" s="11"/>
    </row>
    <row r="219" spans="1:14" ht="10.199999999999999" x14ac:dyDescent="0.2">
      <c r="A219" s="21"/>
      <c r="B219" s="8"/>
      <c r="I219" s="12"/>
      <c r="J219" s="12"/>
      <c r="M219" s="11" t="s">
        <v>222</v>
      </c>
      <c r="N219" s="11"/>
    </row>
    <row r="220" spans="1:14" ht="10.199999999999999" x14ac:dyDescent="0.2">
      <c r="A220" s="21"/>
      <c r="B220" s="8"/>
      <c r="I220" s="12"/>
      <c r="J220" s="12"/>
      <c r="M220" s="11" t="s">
        <v>222</v>
      </c>
      <c r="N220" s="11"/>
    </row>
    <row r="221" spans="1:14" ht="10.199999999999999" x14ac:dyDescent="0.2">
      <c r="A221" s="21"/>
      <c r="B221" s="8"/>
      <c r="I221" s="12"/>
      <c r="J221" s="12"/>
      <c r="M221" s="11" t="s">
        <v>222</v>
      </c>
      <c r="N221" s="11"/>
    </row>
    <row r="222" spans="1:14" ht="10.199999999999999" x14ac:dyDescent="0.2">
      <c r="A222" s="21"/>
      <c r="B222" s="8"/>
      <c r="I222" s="12"/>
      <c r="J222" s="12"/>
      <c r="M222" s="11" t="s">
        <v>222</v>
      </c>
      <c r="N222" s="11"/>
    </row>
    <row r="223" spans="1:14" ht="10.199999999999999" x14ac:dyDescent="0.2">
      <c r="A223" s="21"/>
      <c r="B223" s="8"/>
      <c r="I223" s="12"/>
      <c r="J223" s="12"/>
      <c r="M223" s="11" t="s">
        <v>222</v>
      </c>
      <c r="N223" s="11"/>
    </row>
    <row r="224" spans="1:14" ht="10.199999999999999" x14ac:dyDescent="0.2">
      <c r="A224" s="21"/>
      <c r="B224" s="8"/>
      <c r="I224" s="12"/>
      <c r="J224" s="12"/>
      <c r="M224" s="11" t="s">
        <v>222</v>
      </c>
      <c r="N224" s="11"/>
    </row>
    <row r="225" spans="1:14" ht="10.199999999999999" x14ac:dyDescent="0.2">
      <c r="A225" s="21"/>
      <c r="B225" s="8"/>
      <c r="I225" s="12"/>
      <c r="J225" s="12"/>
      <c r="M225" s="11" t="s">
        <v>222</v>
      </c>
      <c r="N225" s="11"/>
    </row>
    <row r="226" spans="1:14" ht="10.199999999999999" x14ac:dyDescent="0.2">
      <c r="A226" s="21"/>
      <c r="B226" s="8"/>
      <c r="I226" s="12"/>
      <c r="J226" s="12"/>
      <c r="M226" s="11" t="s">
        <v>222</v>
      </c>
      <c r="N226" s="11"/>
    </row>
    <row r="227" spans="1:14" ht="10.199999999999999" x14ac:dyDescent="0.2">
      <c r="A227" s="21"/>
      <c r="B227" s="8"/>
      <c r="I227" s="12"/>
      <c r="J227" s="12"/>
      <c r="M227" s="11" t="s">
        <v>222</v>
      </c>
      <c r="N227" s="11"/>
    </row>
    <row r="228" spans="1:14" ht="10.199999999999999" x14ac:dyDescent="0.2">
      <c r="A228" s="21"/>
      <c r="B228" s="8"/>
      <c r="I228" s="12"/>
      <c r="J228" s="12"/>
      <c r="M228" s="11" t="s">
        <v>222</v>
      </c>
      <c r="N228" s="11"/>
    </row>
    <row r="229" spans="1:14" ht="10.199999999999999" x14ac:dyDescent="0.2">
      <c r="A229" s="21"/>
      <c r="B229" s="8"/>
      <c r="I229" s="12"/>
      <c r="J229" s="12"/>
      <c r="M229" s="11" t="s">
        <v>222</v>
      </c>
      <c r="N229" s="11"/>
    </row>
    <row r="230" spans="1:14" ht="10.199999999999999" x14ac:dyDescent="0.2">
      <c r="A230" s="21"/>
      <c r="B230" s="8"/>
      <c r="I230" s="12"/>
      <c r="J230" s="12"/>
      <c r="M230" s="11" t="s">
        <v>222</v>
      </c>
      <c r="N230" s="11"/>
    </row>
    <row r="231" spans="1:14" ht="10.199999999999999" x14ac:dyDescent="0.2">
      <c r="A231" s="21"/>
      <c r="B231" s="8"/>
      <c r="I231" s="12"/>
      <c r="J231" s="12"/>
      <c r="M231" s="11" t="s">
        <v>222</v>
      </c>
      <c r="N231" s="11"/>
    </row>
    <row r="232" spans="1:14" ht="10.199999999999999" x14ac:dyDescent="0.2">
      <c r="A232" s="21"/>
      <c r="B232" s="8"/>
      <c r="I232" s="12"/>
      <c r="J232" s="12"/>
      <c r="M232" s="11" t="s">
        <v>222</v>
      </c>
      <c r="N232" s="11"/>
    </row>
    <row r="233" spans="1:14" ht="10.199999999999999" x14ac:dyDescent="0.2">
      <c r="A233" s="21"/>
      <c r="B233" s="8"/>
      <c r="I233" s="12"/>
      <c r="J233" s="12"/>
      <c r="M233" s="11" t="s">
        <v>222</v>
      </c>
      <c r="N233" s="11"/>
    </row>
    <row r="234" spans="1:14" ht="10.199999999999999" x14ac:dyDescent="0.2">
      <c r="A234" s="21"/>
      <c r="B234" s="8"/>
      <c r="I234" s="12"/>
      <c r="J234" s="12"/>
      <c r="M234" s="11" t="s">
        <v>222</v>
      </c>
      <c r="N234" s="11"/>
    </row>
    <row r="235" spans="1:14" ht="10.199999999999999" x14ac:dyDescent="0.2">
      <c r="A235" s="21"/>
      <c r="B235" s="8"/>
      <c r="I235" s="12"/>
      <c r="J235" s="12"/>
      <c r="M235" s="11" t="s">
        <v>222</v>
      </c>
      <c r="N235" s="11"/>
    </row>
    <row r="236" spans="1:14" ht="10.199999999999999" x14ac:dyDescent="0.2">
      <c r="A236" s="21"/>
      <c r="B236" s="8"/>
      <c r="I236" s="12"/>
      <c r="J236" s="12"/>
      <c r="M236" s="11" t="s">
        <v>222</v>
      </c>
      <c r="N236" s="11"/>
    </row>
    <row r="237" spans="1:14" ht="10.199999999999999" x14ac:dyDescent="0.2">
      <c r="A237" s="21"/>
      <c r="B237" s="8"/>
      <c r="I237" s="12"/>
      <c r="J237" s="12"/>
      <c r="M237" s="11" t="s">
        <v>222</v>
      </c>
      <c r="N237" s="11"/>
    </row>
    <row r="238" spans="1:14" ht="10.199999999999999" x14ac:dyDescent="0.2">
      <c r="A238" s="21"/>
      <c r="B238" s="8"/>
      <c r="I238" s="12"/>
      <c r="J238" s="12"/>
      <c r="M238" s="11" t="s">
        <v>222</v>
      </c>
      <c r="N238" s="11"/>
    </row>
    <row r="239" spans="1:14" ht="10.199999999999999" x14ac:dyDescent="0.2">
      <c r="A239" s="21"/>
      <c r="B239" s="8"/>
      <c r="I239" s="12"/>
      <c r="J239" s="12"/>
      <c r="M239" s="11" t="s">
        <v>222</v>
      </c>
      <c r="N239" s="11"/>
    </row>
    <row r="240" spans="1:14" ht="10.199999999999999" x14ac:dyDescent="0.2">
      <c r="A240" s="21"/>
      <c r="B240" s="8"/>
      <c r="I240" s="12"/>
      <c r="J240" s="12"/>
      <c r="M240" s="11" t="s">
        <v>222</v>
      </c>
      <c r="N240" s="11"/>
    </row>
    <row r="241" spans="1:14" ht="10.199999999999999" x14ac:dyDescent="0.2">
      <c r="A241" s="21"/>
      <c r="B241" s="8"/>
      <c r="I241" s="12"/>
      <c r="J241" s="12"/>
      <c r="M241" s="11" t="s">
        <v>222</v>
      </c>
      <c r="N241" s="11"/>
    </row>
    <row r="242" spans="1:14" ht="10.199999999999999" x14ac:dyDescent="0.2">
      <c r="A242" s="21"/>
      <c r="B242" s="8"/>
      <c r="I242" s="12"/>
      <c r="J242" s="12"/>
      <c r="M242" s="11" t="s">
        <v>222</v>
      </c>
      <c r="N242" s="11"/>
    </row>
    <row r="243" spans="1:14" ht="10.199999999999999" x14ac:dyDescent="0.2">
      <c r="A243" s="21"/>
      <c r="B243" s="8"/>
      <c r="I243" s="12"/>
      <c r="J243" s="12"/>
      <c r="M243" s="11" t="s">
        <v>222</v>
      </c>
      <c r="N243" s="11"/>
    </row>
    <row r="244" spans="1:14" ht="10.199999999999999" x14ac:dyDescent="0.2">
      <c r="A244" s="21"/>
      <c r="B244" s="8"/>
      <c r="I244" s="12"/>
      <c r="J244" s="12"/>
      <c r="M244" s="11" t="s">
        <v>222</v>
      </c>
      <c r="N244" s="11"/>
    </row>
    <row r="245" spans="1:14" ht="10.199999999999999" x14ac:dyDescent="0.2">
      <c r="A245" s="21"/>
      <c r="B245" s="8"/>
      <c r="I245" s="12"/>
      <c r="J245" s="12"/>
      <c r="M245" s="11" t="s">
        <v>222</v>
      </c>
      <c r="N245" s="11"/>
    </row>
    <row r="246" spans="1:14" ht="10.199999999999999" x14ac:dyDescent="0.2">
      <c r="A246" s="21"/>
      <c r="B246" s="8"/>
      <c r="I246" s="12"/>
      <c r="J246" s="12"/>
      <c r="M246" s="11" t="s">
        <v>222</v>
      </c>
      <c r="N246" s="11"/>
    </row>
    <row r="247" spans="1:14" ht="10.199999999999999" x14ac:dyDescent="0.2">
      <c r="A247" s="21"/>
      <c r="B247" s="8"/>
      <c r="I247" s="12"/>
      <c r="J247" s="12"/>
      <c r="M247" s="11" t="s">
        <v>222</v>
      </c>
      <c r="N247" s="11"/>
    </row>
    <row r="248" spans="1:14" ht="10.199999999999999" x14ac:dyDescent="0.2">
      <c r="A248" s="21"/>
      <c r="B248" s="8"/>
      <c r="I248" s="12"/>
      <c r="J248" s="12"/>
      <c r="M248" s="11" t="s">
        <v>222</v>
      </c>
      <c r="N248" s="11"/>
    </row>
    <row r="249" spans="1:14" ht="10.199999999999999" x14ac:dyDescent="0.2">
      <c r="A249" s="21"/>
      <c r="B249" s="8"/>
      <c r="I249" s="12"/>
      <c r="J249" s="12"/>
      <c r="M249" s="11" t="s">
        <v>222</v>
      </c>
      <c r="N249" s="11"/>
    </row>
    <row r="250" spans="1:14" ht="10.199999999999999" x14ac:dyDescent="0.2">
      <c r="A250" s="21"/>
      <c r="B250" s="8"/>
      <c r="I250" s="12"/>
      <c r="J250" s="12"/>
      <c r="M250" s="11" t="s">
        <v>222</v>
      </c>
      <c r="N250" s="11"/>
    </row>
    <row r="251" spans="1:14" ht="10.199999999999999" x14ac:dyDescent="0.2">
      <c r="A251" s="21"/>
      <c r="B251" s="8"/>
      <c r="I251" s="12"/>
      <c r="J251" s="12"/>
      <c r="M251" s="11" t="s">
        <v>222</v>
      </c>
      <c r="N251" s="11"/>
    </row>
    <row r="252" spans="1:14" ht="10.199999999999999" x14ac:dyDescent="0.2">
      <c r="A252" s="21"/>
      <c r="B252" s="8"/>
      <c r="I252" s="12"/>
      <c r="J252" s="12"/>
      <c r="M252" s="11" t="s">
        <v>222</v>
      </c>
      <c r="N252" s="11"/>
    </row>
    <row r="253" spans="1:14" ht="10.199999999999999" x14ac:dyDescent="0.2">
      <c r="A253" s="21"/>
      <c r="B253" s="8"/>
      <c r="I253" s="12"/>
      <c r="J253" s="12"/>
      <c r="M253" s="11" t="s">
        <v>222</v>
      </c>
      <c r="N253" s="11"/>
    </row>
    <row r="254" spans="1:14" ht="10.199999999999999" x14ac:dyDescent="0.2">
      <c r="A254" s="21"/>
      <c r="B254" s="8"/>
      <c r="I254" s="12"/>
      <c r="J254" s="12"/>
      <c r="M254" s="11" t="s">
        <v>222</v>
      </c>
      <c r="N254" s="11"/>
    </row>
    <row r="255" spans="1:14" ht="10.199999999999999" x14ac:dyDescent="0.2">
      <c r="A255" s="21"/>
      <c r="B255" s="8"/>
      <c r="I255" s="12"/>
      <c r="J255" s="12"/>
      <c r="M255" s="11" t="s">
        <v>222</v>
      </c>
      <c r="N255" s="11"/>
    </row>
    <row r="256" spans="1:14" ht="10.199999999999999" x14ac:dyDescent="0.2">
      <c r="A256" s="21"/>
      <c r="B256" s="8"/>
      <c r="I256" s="12"/>
      <c r="J256" s="12"/>
      <c r="M256" s="11" t="s">
        <v>222</v>
      </c>
      <c r="N256" s="11"/>
    </row>
    <row r="257" spans="1:14" ht="10.199999999999999" x14ac:dyDescent="0.2">
      <c r="A257" s="21"/>
      <c r="B257" s="8"/>
      <c r="I257" s="12"/>
      <c r="J257" s="12"/>
      <c r="M257" s="11" t="s">
        <v>222</v>
      </c>
      <c r="N257" s="11"/>
    </row>
    <row r="258" spans="1:14" ht="10.199999999999999" x14ac:dyDescent="0.2">
      <c r="A258" s="21"/>
      <c r="B258" s="8"/>
      <c r="I258" s="12"/>
      <c r="J258" s="12"/>
      <c r="M258" s="11" t="s">
        <v>222</v>
      </c>
      <c r="N258" s="11"/>
    </row>
    <row r="259" spans="1:14" ht="10.199999999999999" x14ac:dyDescent="0.2">
      <c r="A259" s="21"/>
      <c r="B259" s="8"/>
      <c r="I259" s="12"/>
      <c r="J259" s="12"/>
      <c r="M259" s="11" t="s">
        <v>222</v>
      </c>
      <c r="N259" s="11"/>
    </row>
    <row r="260" spans="1:14" ht="10.199999999999999" x14ac:dyDescent="0.2">
      <c r="A260" s="21"/>
      <c r="B260" s="8"/>
      <c r="I260" s="12"/>
      <c r="J260" s="12"/>
      <c r="M260" s="11" t="s">
        <v>222</v>
      </c>
      <c r="N260" s="11"/>
    </row>
    <row r="261" spans="1:14" ht="10.199999999999999" x14ac:dyDescent="0.2">
      <c r="A261" s="21"/>
      <c r="B261" s="8"/>
      <c r="I261" s="12"/>
      <c r="J261" s="12"/>
      <c r="M261" s="11" t="s">
        <v>222</v>
      </c>
      <c r="N261" s="11"/>
    </row>
    <row r="262" spans="1:14" ht="10.199999999999999" x14ac:dyDescent="0.2">
      <c r="A262" s="21"/>
      <c r="B262" s="8"/>
      <c r="I262" s="12"/>
      <c r="J262" s="12"/>
      <c r="M262" s="11" t="s">
        <v>222</v>
      </c>
      <c r="N262" s="11"/>
    </row>
    <row r="263" spans="1:14" ht="10.199999999999999" x14ac:dyDescent="0.2">
      <c r="A263" s="21"/>
      <c r="B263" s="8"/>
      <c r="I263" s="12"/>
      <c r="J263" s="12"/>
      <c r="M263" s="11" t="s">
        <v>222</v>
      </c>
      <c r="N263" s="11"/>
    </row>
    <row r="264" spans="1:14" ht="10.199999999999999" x14ac:dyDescent="0.2">
      <c r="A264" s="21"/>
      <c r="B264" s="8"/>
      <c r="I264" s="12"/>
      <c r="J264" s="12"/>
      <c r="M264" s="11" t="s">
        <v>222</v>
      </c>
      <c r="N264" s="11"/>
    </row>
    <row r="265" spans="1:14" ht="10.199999999999999" x14ac:dyDescent="0.2">
      <c r="A265" s="21"/>
      <c r="B265" s="8"/>
      <c r="I265" s="12"/>
      <c r="J265" s="12"/>
      <c r="M265" s="11" t="s">
        <v>222</v>
      </c>
      <c r="N265" s="11"/>
    </row>
    <row r="266" spans="1:14" ht="10.199999999999999" x14ac:dyDescent="0.2">
      <c r="A266" s="21"/>
      <c r="B266" s="8"/>
      <c r="I266" s="12"/>
      <c r="J266" s="12"/>
      <c r="M266" s="11" t="s">
        <v>222</v>
      </c>
      <c r="N266" s="11"/>
    </row>
    <row r="267" spans="1:14" ht="10.199999999999999" x14ac:dyDescent="0.2">
      <c r="A267" s="21"/>
      <c r="B267" s="8"/>
      <c r="I267" s="12"/>
      <c r="J267" s="12"/>
      <c r="M267" s="11" t="s">
        <v>222</v>
      </c>
      <c r="N267" s="11"/>
    </row>
    <row r="268" spans="1:14" ht="10.199999999999999" x14ac:dyDescent="0.2">
      <c r="A268" s="21"/>
      <c r="B268" s="8"/>
      <c r="I268" s="12"/>
      <c r="J268" s="12"/>
      <c r="M268" s="11" t="s">
        <v>222</v>
      </c>
      <c r="N268" s="11"/>
    </row>
    <row r="269" spans="1:14" ht="10.199999999999999" x14ac:dyDescent="0.2">
      <c r="A269" s="21"/>
      <c r="B269" s="8"/>
      <c r="I269" s="12"/>
      <c r="J269" s="12"/>
      <c r="M269" s="11" t="s">
        <v>222</v>
      </c>
      <c r="N269" s="11"/>
    </row>
    <row r="270" spans="1:14" ht="10.199999999999999" x14ac:dyDescent="0.2">
      <c r="A270" s="21"/>
      <c r="B270" s="8"/>
      <c r="I270" s="12"/>
      <c r="J270" s="12"/>
      <c r="M270" s="11" t="s">
        <v>222</v>
      </c>
      <c r="N270" s="11"/>
    </row>
    <row r="271" spans="1:14" ht="10.199999999999999" x14ac:dyDescent="0.2">
      <c r="A271" s="21"/>
      <c r="B271" s="8"/>
      <c r="I271" s="12"/>
      <c r="J271" s="12"/>
      <c r="M271" s="11" t="s">
        <v>222</v>
      </c>
      <c r="N271" s="11"/>
    </row>
    <row r="272" spans="1:14" ht="10.199999999999999" x14ac:dyDescent="0.2">
      <c r="A272" s="21"/>
      <c r="B272" s="8"/>
      <c r="I272" s="12"/>
      <c r="J272" s="12"/>
      <c r="M272" s="11" t="s">
        <v>222</v>
      </c>
      <c r="N272" s="11"/>
    </row>
    <row r="273" spans="1:14" ht="10.199999999999999" x14ac:dyDescent="0.2">
      <c r="A273" s="21"/>
      <c r="B273" s="8"/>
      <c r="I273" s="12"/>
      <c r="J273" s="12"/>
      <c r="M273" s="11" t="s">
        <v>222</v>
      </c>
      <c r="N273" s="11"/>
    </row>
    <row r="274" spans="1:14" ht="10.199999999999999" x14ac:dyDescent="0.2">
      <c r="A274" s="21"/>
      <c r="B274" s="8"/>
      <c r="I274" s="12"/>
      <c r="J274" s="12"/>
      <c r="M274" s="11" t="s">
        <v>222</v>
      </c>
      <c r="N274" s="11"/>
    </row>
    <row r="275" spans="1:14" ht="10.199999999999999" x14ac:dyDescent="0.2">
      <c r="A275" s="21"/>
      <c r="B275" s="8"/>
      <c r="I275" s="12"/>
      <c r="J275" s="12"/>
      <c r="M275" s="11" t="s">
        <v>222</v>
      </c>
      <c r="N275" s="11"/>
    </row>
    <row r="276" spans="1:14" ht="10.199999999999999" x14ac:dyDescent="0.2">
      <c r="A276" s="21"/>
      <c r="B276" s="8"/>
      <c r="I276" s="12"/>
      <c r="J276" s="12"/>
      <c r="M276" s="11" t="s">
        <v>222</v>
      </c>
      <c r="N276" s="11"/>
    </row>
    <row r="277" spans="1:14" ht="10.199999999999999" x14ac:dyDescent="0.2">
      <c r="A277" s="21"/>
      <c r="B277" s="8"/>
      <c r="I277" s="12"/>
      <c r="J277" s="12"/>
      <c r="M277" s="11" t="s">
        <v>222</v>
      </c>
      <c r="N277" s="11"/>
    </row>
    <row r="278" spans="1:14" ht="10.199999999999999" x14ac:dyDescent="0.2">
      <c r="A278" s="21"/>
      <c r="B278" s="8"/>
      <c r="I278" s="12"/>
      <c r="J278" s="12"/>
      <c r="M278" s="11" t="s">
        <v>222</v>
      </c>
      <c r="N278" s="11"/>
    </row>
    <row r="279" spans="1:14" ht="10.199999999999999" x14ac:dyDescent="0.2">
      <c r="A279" s="21"/>
      <c r="B279" s="8"/>
      <c r="I279" s="12"/>
      <c r="J279" s="12"/>
      <c r="M279" s="11" t="s">
        <v>222</v>
      </c>
      <c r="N279" s="11"/>
    </row>
    <row r="280" spans="1:14" ht="10.199999999999999" x14ac:dyDescent="0.2">
      <c r="A280" s="21"/>
      <c r="B280" s="8"/>
      <c r="I280" s="12"/>
      <c r="J280" s="12"/>
      <c r="M280" s="11" t="s">
        <v>222</v>
      </c>
      <c r="N280" s="11"/>
    </row>
    <row r="281" spans="1:14" ht="10.199999999999999" x14ac:dyDescent="0.2">
      <c r="A281" s="21"/>
      <c r="B281" s="8"/>
      <c r="I281" s="12"/>
      <c r="J281" s="12"/>
      <c r="M281" s="11" t="s">
        <v>222</v>
      </c>
      <c r="N281" s="11"/>
    </row>
    <row r="282" spans="1:14" ht="10.199999999999999" x14ac:dyDescent="0.2">
      <c r="A282" s="21"/>
      <c r="B282" s="8"/>
      <c r="I282" s="12"/>
      <c r="J282" s="12"/>
      <c r="M282" s="11" t="s">
        <v>222</v>
      </c>
      <c r="N282" s="11"/>
    </row>
    <row r="283" spans="1:14" ht="10.199999999999999" x14ac:dyDescent="0.2">
      <c r="A283" s="21"/>
      <c r="B283" s="8"/>
      <c r="I283" s="12"/>
      <c r="J283" s="12"/>
      <c r="M283" s="11" t="s">
        <v>222</v>
      </c>
      <c r="N283" s="11"/>
    </row>
    <row r="284" spans="1:14" ht="10.199999999999999" x14ac:dyDescent="0.2">
      <c r="A284" s="21"/>
      <c r="B284" s="8"/>
      <c r="I284" s="12">
        <v>2640179</v>
      </c>
      <c r="J284" s="12"/>
      <c r="M284" s="11" t="s">
        <v>260</v>
      </c>
      <c r="N284" s="11"/>
    </row>
    <row r="285" spans="1:14" ht="10.199999999999999" x14ac:dyDescent="0.2">
      <c r="A285" s="21"/>
      <c r="B285" s="8"/>
      <c r="I285" s="12"/>
      <c r="J285" s="12">
        <v>1328163</v>
      </c>
      <c r="M285" s="11"/>
      <c r="N285" s="11"/>
    </row>
    <row r="286" spans="1:14" x14ac:dyDescent="0.3">
      <c r="B286" s="8"/>
    </row>
    <row r="287" spans="1:14" x14ac:dyDescent="0.3">
      <c r="B287" s="8"/>
    </row>
    <row r="288" spans="1:14" x14ac:dyDescent="0.3">
      <c r="B288" s="8"/>
    </row>
    <row r="289" spans="2:2" x14ac:dyDescent="0.3">
      <c r="B289" s="8"/>
    </row>
    <row r="290" spans="2:2" x14ac:dyDescent="0.3">
      <c r="B290" s="8"/>
    </row>
    <row r="291" spans="2:2" x14ac:dyDescent="0.3">
      <c r="B291" s="8"/>
    </row>
    <row r="292" spans="2:2" x14ac:dyDescent="0.3">
      <c r="B292" s="8"/>
    </row>
    <row r="293" spans="2:2" x14ac:dyDescent="0.3">
      <c r="B293" s="8"/>
    </row>
    <row r="294" spans="2:2" x14ac:dyDescent="0.3">
      <c r="B294" s="8"/>
    </row>
    <row r="295" spans="2:2" x14ac:dyDescent="0.3">
      <c r="B295" s="8"/>
    </row>
    <row r="296" spans="2:2" x14ac:dyDescent="0.3">
      <c r="B296" s="8"/>
    </row>
    <row r="297" spans="2:2" x14ac:dyDescent="0.3">
      <c r="B297" s="8"/>
    </row>
    <row r="298" spans="2:2" x14ac:dyDescent="0.3">
      <c r="B298" s="8"/>
    </row>
    <row r="299" spans="2:2" x14ac:dyDescent="0.3">
      <c r="B299" s="8"/>
    </row>
    <row r="300" spans="2:2" x14ac:dyDescent="0.3">
      <c r="B300" s="8"/>
    </row>
    <row r="301" spans="2:2" x14ac:dyDescent="0.3">
      <c r="B301" s="8"/>
    </row>
    <row r="302" spans="2:2" x14ac:dyDescent="0.3">
      <c r="B302" s="8"/>
    </row>
    <row r="303" spans="2:2" x14ac:dyDescent="0.3">
      <c r="B303" s="8"/>
    </row>
    <row r="304" spans="2:2" x14ac:dyDescent="0.3">
      <c r="B304" s="8"/>
    </row>
    <row r="305" spans="2:2" x14ac:dyDescent="0.3">
      <c r="B305" s="8"/>
    </row>
    <row r="306" spans="2:2" x14ac:dyDescent="0.3">
      <c r="B306" s="8"/>
    </row>
    <row r="307" spans="2:2" x14ac:dyDescent="0.3">
      <c r="B307" s="8"/>
    </row>
    <row r="308" spans="2:2" x14ac:dyDescent="0.3">
      <c r="B308" s="8"/>
    </row>
    <row r="309" spans="2:2" x14ac:dyDescent="0.3">
      <c r="B309" s="8"/>
    </row>
    <row r="310" spans="2:2" x14ac:dyDescent="0.3">
      <c r="B310" s="8"/>
    </row>
    <row r="311" spans="2:2" x14ac:dyDescent="0.3">
      <c r="B311" s="8"/>
    </row>
    <row r="312" spans="2:2" x14ac:dyDescent="0.3">
      <c r="B312" s="8"/>
    </row>
    <row r="313" spans="2:2" x14ac:dyDescent="0.3">
      <c r="B313" s="8"/>
    </row>
    <row r="314" spans="2:2" x14ac:dyDescent="0.3">
      <c r="B314" s="8"/>
    </row>
    <row r="315" spans="2:2" x14ac:dyDescent="0.3">
      <c r="B315" s="8"/>
    </row>
    <row r="316" spans="2:2" x14ac:dyDescent="0.3">
      <c r="B316" s="8"/>
    </row>
    <row r="317" spans="2:2" x14ac:dyDescent="0.3">
      <c r="B317" s="8"/>
    </row>
    <row r="318" spans="2:2" x14ac:dyDescent="0.3">
      <c r="B318" s="8"/>
    </row>
    <row r="319" spans="2:2" x14ac:dyDescent="0.3">
      <c r="B319" s="8"/>
    </row>
    <row r="320" spans="2:2" x14ac:dyDescent="0.3">
      <c r="B320" s="8"/>
    </row>
    <row r="321" spans="2:2" x14ac:dyDescent="0.3">
      <c r="B321" s="8"/>
    </row>
    <row r="322" spans="2:2" x14ac:dyDescent="0.3">
      <c r="B322" s="8"/>
    </row>
    <row r="323" spans="2:2" x14ac:dyDescent="0.3">
      <c r="B323" s="8"/>
    </row>
    <row r="324" spans="2:2" x14ac:dyDescent="0.3">
      <c r="B324" s="8"/>
    </row>
    <row r="325" spans="2:2" x14ac:dyDescent="0.3">
      <c r="B325" s="8"/>
    </row>
    <row r="326" spans="2:2" x14ac:dyDescent="0.3">
      <c r="B326" s="8"/>
    </row>
    <row r="327" spans="2:2" x14ac:dyDescent="0.3">
      <c r="B327" s="8"/>
    </row>
    <row r="328" spans="2:2" x14ac:dyDescent="0.3">
      <c r="B328" s="8"/>
    </row>
    <row r="329" spans="2:2" x14ac:dyDescent="0.3">
      <c r="B329" s="8"/>
    </row>
    <row r="330" spans="2:2" x14ac:dyDescent="0.3">
      <c r="B330" s="8"/>
    </row>
    <row r="331" spans="2:2" x14ac:dyDescent="0.3">
      <c r="B331" s="8"/>
    </row>
    <row r="332" spans="2:2" x14ac:dyDescent="0.3">
      <c r="B332" s="8"/>
    </row>
    <row r="333" spans="2:2" x14ac:dyDescent="0.3">
      <c r="B333" s="8"/>
    </row>
    <row r="334" spans="2:2" x14ac:dyDescent="0.3">
      <c r="B334" s="8"/>
    </row>
    <row r="335" spans="2:2" x14ac:dyDescent="0.3">
      <c r="B335" s="8"/>
    </row>
    <row r="336" spans="2:2" x14ac:dyDescent="0.3">
      <c r="B336" s="8"/>
    </row>
    <row r="337" spans="2:2" x14ac:dyDescent="0.3">
      <c r="B337" s="8"/>
    </row>
    <row r="338" spans="2:2" x14ac:dyDescent="0.3">
      <c r="B338" s="8"/>
    </row>
    <row r="339" spans="2:2" x14ac:dyDescent="0.3">
      <c r="B339" s="8"/>
    </row>
    <row r="340" spans="2:2" x14ac:dyDescent="0.3">
      <c r="B340" s="8"/>
    </row>
    <row r="341" spans="2:2" x14ac:dyDescent="0.3">
      <c r="B341" s="8"/>
    </row>
    <row r="342" spans="2:2" x14ac:dyDescent="0.3">
      <c r="B342" s="8"/>
    </row>
    <row r="343" spans="2:2" x14ac:dyDescent="0.3">
      <c r="B343" s="8"/>
    </row>
    <row r="344" spans="2:2" x14ac:dyDescent="0.3">
      <c r="B344" s="8"/>
    </row>
    <row r="345" spans="2:2" x14ac:dyDescent="0.3">
      <c r="B345" s="8"/>
    </row>
    <row r="346" spans="2:2" x14ac:dyDescent="0.3">
      <c r="B346" s="8"/>
    </row>
    <row r="347" spans="2:2" x14ac:dyDescent="0.3">
      <c r="B347" s="8"/>
    </row>
    <row r="348" spans="2:2" x14ac:dyDescent="0.3">
      <c r="B348" s="8"/>
    </row>
    <row r="349" spans="2:2" x14ac:dyDescent="0.3">
      <c r="B349" s="8"/>
    </row>
    <row r="350" spans="2:2" x14ac:dyDescent="0.3">
      <c r="B350" s="8"/>
    </row>
    <row r="351" spans="2:2" x14ac:dyDescent="0.3">
      <c r="B351" s="8"/>
    </row>
    <row r="352" spans="2:2" x14ac:dyDescent="0.3">
      <c r="B352" s="8"/>
    </row>
    <row r="353" spans="2:2" x14ac:dyDescent="0.3">
      <c r="B353" s="8"/>
    </row>
    <row r="354" spans="2:2" x14ac:dyDescent="0.3">
      <c r="B354" s="8"/>
    </row>
    <row r="355" spans="2:2" x14ac:dyDescent="0.3">
      <c r="B355" s="8"/>
    </row>
    <row r="356" spans="2:2" x14ac:dyDescent="0.3">
      <c r="B356" s="8"/>
    </row>
    <row r="357" spans="2:2" x14ac:dyDescent="0.3">
      <c r="B357" s="8"/>
    </row>
    <row r="358" spans="2:2" x14ac:dyDescent="0.3">
      <c r="B358" s="8"/>
    </row>
    <row r="359" spans="2:2" x14ac:dyDescent="0.3">
      <c r="B359" s="8"/>
    </row>
    <row r="360" spans="2:2" x14ac:dyDescent="0.3">
      <c r="B360" s="8"/>
    </row>
    <row r="361" spans="2:2" x14ac:dyDescent="0.3">
      <c r="B361" s="8"/>
    </row>
    <row r="362" spans="2:2" x14ac:dyDescent="0.3">
      <c r="B362" s="8"/>
    </row>
    <row r="363" spans="2:2" x14ac:dyDescent="0.3">
      <c r="B363" s="8"/>
    </row>
    <row r="364" spans="2:2" x14ac:dyDescent="0.3">
      <c r="B364" s="8"/>
    </row>
    <row r="365" spans="2:2" x14ac:dyDescent="0.3">
      <c r="B365" s="8"/>
    </row>
    <row r="366" spans="2:2" x14ac:dyDescent="0.3">
      <c r="B366" s="8"/>
    </row>
    <row r="367" spans="2:2" x14ac:dyDescent="0.3">
      <c r="B367" s="8"/>
    </row>
    <row r="368" spans="2:2" x14ac:dyDescent="0.3">
      <c r="B368" s="8"/>
    </row>
    <row r="369" spans="2:2" x14ac:dyDescent="0.3">
      <c r="B369" s="8"/>
    </row>
    <row r="370" spans="2:2" x14ac:dyDescent="0.3">
      <c r="B370" s="8"/>
    </row>
    <row r="371" spans="2:2" x14ac:dyDescent="0.3">
      <c r="B371" s="8"/>
    </row>
    <row r="372" spans="2:2" x14ac:dyDescent="0.3">
      <c r="B372" s="8"/>
    </row>
    <row r="373" spans="2:2" x14ac:dyDescent="0.3">
      <c r="B373" s="8"/>
    </row>
    <row r="374" spans="2:2" x14ac:dyDescent="0.3">
      <c r="B374" s="8"/>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Consolidated</vt:lpstr>
      <vt:lpstr>All other regions - interim</vt:lpstr>
    </vt:vector>
  </TitlesOfParts>
  <Company>Auditor-General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Der berg,Danvon</dc:creator>
  <cp:lastModifiedBy>Myburgh,Corne (BE)</cp:lastModifiedBy>
  <dcterms:created xsi:type="dcterms:W3CDTF">2016-07-28T10:04:22Z</dcterms:created>
  <dcterms:modified xsi:type="dcterms:W3CDTF">2016-08-19T14:48:32Z</dcterms:modified>
</cp:coreProperties>
</file>