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pbel\Documents\Rooftop\FichesTemps\"/>
    </mc:Choice>
  </mc:AlternateContent>
  <xr:revisionPtr revIDLastSave="0" documentId="13_ncr:1_{790C9772-211F-45A5-BF25-D501E5C688CE}" xr6:coauthVersionLast="47" xr6:coauthVersionMax="47" xr10:uidLastSave="{00000000-0000-0000-0000-000000000000}"/>
  <bookViews>
    <workbookView xWindow="-120" yWindow="-120" windowWidth="29040" windowHeight="15720" tabRatio="500" xr2:uid="{00000000-000D-0000-FFFF-FFFF00000000}"/>
  </bookViews>
  <sheets>
    <sheet name="Temps" sheetId="1" r:id="rId1"/>
    <sheet name="Évaluateur" sheetId="2" r:id="rId2"/>
    <sheet name="Coéquipier 1" sheetId="3" r:id="rId3"/>
    <sheet name="Coéquipier 2" sheetId="4" r:id="rId4"/>
    <sheet name="Coéquipier 3" sheetId="5" r:id="rId5"/>
    <sheet name="Coéquipier 4" sheetId="6" r:id="rId6"/>
    <sheet name="Coéquipier 5" sheetId="7" r:id="rId7"/>
    <sheet name="Menu" sheetId="8" r:id="rId8"/>
  </sheets>
  <definedNames>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Menu">Menu!$B$3:$C$8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5" i="7" l="1"/>
  <c r="E24" i="7"/>
  <c r="E23" i="7"/>
  <c r="E22" i="7"/>
  <c r="E21" i="7"/>
  <c r="E20" i="7"/>
  <c r="E19" i="7"/>
  <c r="E18" i="7"/>
  <c r="E17" i="7"/>
  <c r="E16" i="7"/>
  <c r="E15" i="7"/>
  <c r="E14" i="7"/>
  <c r="E13" i="7"/>
  <c r="E12" i="7"/>
  <c r="E11" i="7"/>
  <c r="F11" i="7" s="1"/>
  <c r="E25" i="6"/>
  <c r="E24" i="6"/>
  <c r="E22" i="6"/>
  <c r="E21" i="6"/>
  <c r="E20" i="6"/>
  <c r="E19" i="6"/>
  <c r="E18" i="6"/>
  <c r="E17" i="6"/>
  <c r="E16" i="6"/>
  <c r="E15" i="6"/>
  <c r="E14" i="6"/>
  <c r="E13" i="6"/>
  <c r="E12" i="6"/>
  <c r="E11" i="6"/>
  <c r="E25" i="5"/>
  <c r="E24" i="5"/>
  <c r="E23" i="5"/>
  <c r="E22" i="5"/>
  <c r="E21" i="5"/>
  <c r="E20" i="5"/>
  <c r="E19" i="5"/>
  <c r="E18" i="5"/>
  <c r="E17" i="5"/>
  <c r="E16" i="5"/>
  <c r="E15" i="5"/>
  <c r="E14" i="5"/>
  <c r="E13" i="5"/>
  <c r="E12" i="5"/>
  <c r="E11" i="5"/>
  <c r="E25" i="4"/>
  <c r="E23" i="4"/>
  <c r="E22" i="4"/>
  <c r="E21" i="4"/>
  <c r="E20" i="4"/>
  <c r="E19" i="4"/>
  <c r="E18" i="4"/>
  <c r="E17" i="4"/>
  <c r="E16" i="4"/>
  <c r="E14" i="4"/>
  <c r="E13" i="4"/>
  <c r="E12" i="4"/>
  <c r="E11" i="4"/>
  <c r="F11" i="4" s="1"/>
  <c r="E25" i="3"/>
  <c r="E24" i="3"/>
  <c r="E22" i="3"/>
  <c r="E21" i="3"/>
  <c r="E20" i="3"/>
  <c r="E19" i="3"/>
  <c r="E18" i="3"/>
  <c r="E17" i="3"/>
  <c r="E14" i="3"/>
  <c r="E13" i="3"/>
  <c r="E12" i="3"/>
  <c r="F11" i="3" s="1"/>
  <c r="E11" i="3"/>
  <c r="E28" i="2"/>
  <c r="E27" i="2"/>
  <c r="E26" i="2"/>
  <c r="E25" i="2"/>
  <c r="E24" i="2"/>
  <c r="E23" i="2"/>
  <c r="E21" i="2"/>
  <c r="E20" i="2"/>
  <c r="E19" i="2"/>
  <c r="E18" i="2"/>
  <c r="E17" i="2"/>
  <c r="E16" i="2"/>
  <c r="E15" i="2"/>
  <c r="E14" i="2"/>
  <c r="D13" i="2"/>
  <c r="D12" i="2"/>
  <c r="C9" i="1"/>
  <c r="F11" i="6" l="1"/>
  <c r="F11" i="5"/>
  <c r="F14" i="2"/>
  <c r="D8" i="1" s="1"/>
</calcChain>
</file>

<file path=xl/sharedStrings.xml><?xml version="1.0" encoding="utf-8"?>
<sst xmlns="http://schemas.openxmlformats.org/spreadsheetml/2006/main" count="277" uniqueCount="99">
  <si>
    <t>Feuille de temps - 420-6DY-HY Projets</t>
  </si>
  <si>
    <t xml:space="preserve">Prénom : </t>
  </si>
  <si>
    <t>Jean-Philippe</t>
  </si>
  <si>
    <t xml:space="preserve">Nom : </t>
  </si>
  <si>
    <t>Belval</t>
  </si>
  <si>
    <r>
      <rPr>
        <b/>
        <sz val="11"/>
        <color rgb="FF000000"/>
        <rFont val="Calibri"/>
        <family val="2"/>
        <charset val="1"/>
      </rPr>
      <t xml:space="preserve">Fiches d'évaluation du travail d'équipe
</t>
    </r>
    <r>
      <rPr>
        <b/>
        <sz val="9"/>
        <color rgb="FF000000"/>
        <rFont val="Calibri"/>
        <family val="2"/>
        <charset val="1"/>
      </rPr>
      <t>(voir onglets)</t>
    </r>
  </si>
  <si>
    <t xml:space="preserve">Total heures : </t>
  </si>
  <si>
    <t>/24h semaine</t>
  </si>
  <si>
    <t>date</t>
  </si>
  <si>
    <r>
      <rPr>
        <b/>
        <sz val="12"/>
        <color rgb="FF000000"/>
        <rFont val="Calibri"/>
        <family val="2"/>
        <charset val="1"/>
      </rPr>
      <t xml:space="preserve"># Tâche
</t>
    </r>
    <r>
      <rPr>
        <b/>
        <sz val="9"/>
        <color rgb="FF000000"/>
        <rFont val="Calibri"/>
        <family val="2"/>
        <charset val="1"/>
      </rPr>
      <t>(github issue)</t>
    </r>
  </si>
  <si>
    <t>Heures
travaillées</t>
  </si>
  <si>
    <t>Description</t>
  </si>
  <si>
    <t>N/A</t>
  </si>
  <si>
    <t>Fiche d'évaluation du travail d'équipe</t>
  </si>
  <si>
    <t xml:space="preserve">Directives : </t>
  </si>
  <si>
    <r>
      <rPr>
        <sz val="11"/>
        <color rgb="FF000000"/>
        <rFont val="Calibri"/>
        <family val="2"/>
        <charset val="1"/>
      </rPr>
      <t xml:space="preserve">● Chaque membre de l'équipe doit remplir sa propre fiche et la transmettre par Léa
● Remplir toutes les cases jaunes. Les commentaires sont facultatifs.
● La première page est votre autoévaluation
● Remplissez ensuite </t>
    </r>
    <r>
      <rPr>
        <b/>
        <sz val="11"/>
        <color rgb="FF000000"/>
        <rFont val="Calibri"/>
        <family val="2"/>
        <charset val="1"/>
      </rPr>
      <t xml:space="preserve">une page pour chaque coéquipier que vous évaluez.
● Vous devez évaluer tous les membres de l'équipe. 
Vous pouvez perdre jusqu'à 10% pour une fiche non remise ou incomplète.
</t>
    </r>
    <r>
      <rPr>
        <sz val="11"/>
        <color rgb="FF000000"/>
        <rFont val="Calibri"/>
        <family val="2"/>
        <charset val="1"/>
      </rPr>
      <t xml:space="preserve">
</t>
    </r>
    <r>
      <rPr>
        <b/>
        <i/>
        <sz val="11"/>
        <color rgb="FF000000"/>
        <rFont val="Calibri"/>
        <family val="2"/>
        <charset val="1"/>
      </rPr>
      <t>Les détails de cette évaluation sont confidentiels, mais les résultats peuvent influencer les notes individuelles.</t>
    </r>
  </si>
  <si>
    <t xml:space="preserve">Contexte: </t>
  </si>
  <si>
    <t>420-6DY-HY</t>
  </si>
  <si>
    <t>Projets</t>
  </si>
  <si>
    <t>Évaluation :</t>
  </si>
  <si>
    <t>Page 2</t>
  </si>
  <si>
    <t>Auteur - Autoévaluation</t>
  </si>
  <si>
    <t>Prénom:</t>
  </si>
  <si>
    <t>Nom:</t>
  </si>
  <si>
    <t>J'ai été présent à tous les cours et réunions.</t>
  </si>
  <si>
    <t>Très souvent</t>
  </si>
  <si>
    <t>J'ai été ponctuel à ces rencontres.</t>
  </si>
  <si>
    <t>J'ai participé activement à toutes les activités.</t>
  </si>
  <si>
    <t>Je suis resté dans le sujet.</t>
  </si>
  <si>
    <t>J'ai aidé à trouver des idées.</t>
  </si>
  <si>
    <t>J'ai aidé l'équipe à prendre des décisions.</t>
  </si>
  <si>
    <t>J'exprime mon désaccord en étant poli.</t>
  </si>
  <si>
    <t>J'ai respecté mon rôle et celui des autres.</t>
  </si>
  <si>
    <t>J'ai encouragé les autres à s'exprimer.</t>
  </si>
  <si>
    <t>J'ai fait preuve d'une bonne capacité d'écoute.</t>
  </si>
  <si>
    <t>J'ai été ouvert à la rétroaction et à la critique.</t>
  </si>
  <si>
    <t>J'ai respecté l'échéancier d'équipe.</t>
  </si>
  <si>
    <t>J'ai produit un travail de qualité.</t>
  </si>
  <si>
    <t>J'ai révisé le travail de mes coéquipiers.</t>
  </si>
  <si>
    <t>J'ai eu a cœur la cohérence de l'ensemble du travail final.</t>
  </si>
  <si>
    <t>Commentaires:</t>
  </si>
  <si>
    <t>Page 3</t>
  </si>
  <si>
    <t>Coéquipier 1</t>
  </si>
  <si>
    <t>Karl</t>
  </si>
  <si>
    <t>Mainville</t>
  </si>
  <si>
    <t>A été présent à tous les cours et réunions.</t>
  </si>
  <si>
    <t>A été ponctuel à ces rencontres.</t>
  </si>
  <si>
    <t>A participé activement à toutes les activités.</t>
  </si>
  <si>
    <t>Est resté dans le sujet.</t>
  </si>
  <si>
    <t>A aidé à trouver des idées.</t>
  </si>
  <si>
    <t>A aidé l'équipe à prendre des décisions.</t>
  </si>
  <si>
    <t>A exprimé son désaccord en étant poli.</t>
  </si>
  <si>
    <t>A respecté son rôle et celui des autres.</t>
  </si>
  <si>
    <t>A encouragé les autres à s'exprimer.</t>
  </si>
  <si>
    <t>A fait preuve d'une bonne capacité d'écoute.</t>
  </si>
  <si>
    <t>A été ouvert à la rétroaction et à la critique.</t>
  </si>
  <si>
    <t>A respecté l'échéancier d'équipe.</t>
  </si>
  <si>
    <t>A produit un travail de qualité.</t>
  </si>
  <si>
    <t>A révisé le travail de ses coéquipiers.</t>
  </si>
  <si>
    <t>A eu à cœur la cohérence de l'ensemble du travail final.</t>
  </si>
  <si>
    <t>Page 4</t>
  </si>
  <si>
    <t>Coéquipier 2</t>
  </si>
  <si>
    <t>Maxime</t>
  </si>
  <si>
    <t>Aubin</t>
  </si>
  <si>
    <t>Coéquipier 3</t>
  </si>
  <si>
    <t>Victor</t>
  </si>
  <si>
    <t>Turgeon</t>
  </si>
  <si>
    <t>Page 5</t>
  </si>
  <si>
    <t>Coéquipier 4</t>
  </si>
  <si>
    <t>Louis</t>
  </si>
  <si>
    <t>Garceau</t>
  </si>
  <si>
    <t>Coéquipier 5</t>
  </si>
  <si>
    <t>Coéquipier</t>
  </si>
  <si>
    <t xml:space="preserve"> - Sélectionnez -</t>
  </si>
  <si>
    <t>Jamais</t>
  </si>
  <si>
    <t>Rarement</t>
  </si>
  <si>
    <t>La plupart du temps</t>
  </si>
  <si>
    <t>Souvent</t>
  </si>
  <si>
    <t>30/01/2023</t>
  </si>
  <si>
    <t>31/01/2023</t>
  </si>
  <si>
    <t>Développement final en équipe des diagrammes d'abstractions et des usecases. Partage des hypothèses</t>
  </si>
  <si>
    <t>Choix de la technologie de développement pour l'équipe et recherche du plus approprié. (React Native)</t>
  </si>
  <si>
    <t>Mise en place de l'environnement de développement pour la technologie choisie (React Native et Web API ASP NET Core)</t>
  </si>
  <si>
    <t>Réparation de l'environnement  de développement lors de la mise en commun du projet généré.</t>
  </si>
  <si>
    <t>Élaboration d'un schéma de base de donnée avec les classes nécessaires pour le développement</t>
  </si>
  <si>
    <t>Visualisation graphique de l'interface utilisateur en prévision du développement</t>
  </si>
  <si>
    <t>Début développement du composant de liste de dossier de patients et mise en place de l'interface graphique.</t>
  </si>
  <si>
    <t>02/02/2023</t>
  </si>
  <si>
    <t>Fin du développement de la liste des patients.</t>
  </si>
  <si>
    <t>Réorganisation des composants graphiques pour une meilleure utilisation de la philosophie component-oriented</t>
  </si>
  <si>
    <t>Développement de l'affichage lors de la sélection d'un dossier. Fonctionnement avec la correspondance d'objet.</t>
  </si>
  <si>
    <t>05/02/2023</t>
  </si>
  <si>
    <t>Peaufinage lié à l'affichage des détails de dossier.</t>
  </si>
  <si>
    <t>Planification avec l'équipe et rédaction d'un message aux clients</t>
  </si>
  <si>
    <t>Je crois avoir très bien travaillé cette semaine, j'ai pu organisé l'envoi du courriel au client avec les membres de mon équipe basé sur leur remarque. De plus, sur plusieurs tâches, j'ai pu complété avant le temps accordé.</t>
  </si>
  <si>
    <t>Karl écoute très bien, mais ne participe pas toujours aux discussions d'équipe, il n'a pas vraiment d'opinion. Cependant, il travaille toujours au maximum de sa capacité, il persévère et effectue le travail qu'on lui demande.</t>
  </si>
  <si>
    <t>Maxime a produit un travail de très bonne qualité cette semaine. Il n'emet pas toujours d'opinion et je crois que l'équipe gagnerait à l'entendre davantage.</t>
  </si>
  <si>
    <t>Victor fait un travail de très bonne qualité, il est conscient de l'importance de notre projet. Cependant, il a tendance à ne pas assez écouter l'opinion des autres.</t>
  </si>
  <si>
    <t>Louis ne s'est pas beaucoup impliqué dans les prises de décisions de l'équipe. Son travail était de bonne qualité, mais il ne dépassait pas les attentes et il ne prenait pas d'initiatives.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</si>
</sst>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charset val="1"/>
    </font>
    <font>
      <b/>
      <sz val="11"/>
      <color rgb="FF000000"/>
      <name val="Calibri"/>
      <family val="2"/>
      <charset val="1"/>
    </font>
    <font>
      <b/>
      <i/>
      <sz val="22"/>
      <color rgb="FF000000"/>
      <name val="Calibri"/>
      <family val="2"/>
      <charset val="1"/>
    </font>
    <font>
      <i/>
      <sz val="16"/>
      <color rgb="FF000000"/>
      <name val="Calibri"/>
      <family val="2"/>
      <charset val="1"/>
    </font>
    <font>
      <b/>
      <sz val="9"/>
      <color rgb="FF000000"/>
      <name val="Calibri"/>
      <family val="2"/>
      <charset val="1"/>
    </font>
    <font>
      <b/>
      <sz val="16"/>
      <color rgb="FF000000"/>
      <name val="Calibri"/>
      <family val="2"/>
      <charset val="1"/>
    </font>
    <font>
      <b/>
      <sz val="12"/>
      <color rgb="FF000000"/>
      <name val="Calibri"/>
      <family val="2"/>
      <charset val="1"/>
    </font>
    <font>
      <b/>
      <sz val="10"/>
      <color rgb="FF000000"/>
      <name val="Calibri"/>
      <family val="2"/>
      <charset val="1"/>
    </font>
    <font>
      <sz val="16"/>
      <color rgb="FF000000"/>
      <name val="Calibri"/>
      <family val="2"/>
      <charset val="1"/>
    </font>
    <font>
      <b/>
      <i/>
      <sz val="24"/>
      <color rgb="FF000000"/>
      <name val="Calibri"/>
      <family val="2"/>
      <charset val="1"/>
    </font>
    <font>
      <b/>
      <i/>
      <sz val="11"/>
      <color rgb="FF000000"/>
      <name val="Calibri"/>
      <family val="2"/>
      <charset val="1"/>
    </font>
    <font>
      <i/>
      <sz val="11"/>
      <color rgb="FF000000"/>
      <name val="Calibri"/>
      <family val="2"/>
      <charset val="1"/>
    </font>
    <font>
      <sz val="14"/>
      <color rgb="FF000000"/>
      <name val="Calibri"/>
      <family val="2"/>
      <charset val="1"/>
    </font>
    <font>
      <sz val="20"/>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C6D9F1"/>
        <bgColor rgb="FFC0C0C0"/>
      </patternFill>
    </fill>
    <fill>
      <patternFill patternType="solid">
        <fgColor rgb="FFFFFFCC"/>
        <bgColor rgb="FFFFFFFF"/>
      </patternFill>
    </fill>
  </fills>
  <borders count="18">
    <border>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style="thin">
        <color auto="1"/>
      </top>
      <bottom style="thin">
        <color auto="1"/>
      </bottom>
      <diagonal/>
    </border>
  </borders>
  <cellStyleXfs count="1">
    <xf numFmtId="0" fontId="0" fillId="0" borderId="0"/>
  </cellStyleXfs>
  <cellXfs count="62">
    <xf numFmtId="0" fontId="0" fillId="0" borderId="0" xfId="0"/>
    <xf numFmtId="0" fontId="1" fillId="2" borderId="0" xfId="0" applyFont="1" applyFill="1" applyAlignment="1">
      <alignment horizontal="right" vertical="top"/>
    </xf>
    <xf numFmtId="0" fontId="0" fillId="0" borderId="1" xfId="0" applyBorder="1"/>
    <xf numFmtId="0" fontId="0" fillId="2" borderId="2" xfId="0" applyFill="1" applyBorder="1"/>
    <xf numFmtId="0" fontId="1" fillId="2" borderId="3" xfId="0" applyFont="1" applyFill="1" applyBorder="1" applyAlignment="1">
      <alignment horizontal="right"/>
    </xf>
    <xf numFmtId="0" fontId="0" fillId="2" borderId="3" xfId="0" applyFill="1" applyBorder="1" applyAlignment="1">
      <alignment horizontal="right"/>
    </xf>
    <xf numFmtId="0" fontId="0" fillId="2" borderId="4" xfId="0" applyFill="1" applyBorder="1"/>
    <xf numFmtId="0" fontId="0" fillId="2" borderId="5" xfId="0" applyFill="1" applyBorder="1"/>
    <xf numFmtId="0" fontId="1" fillId="2" borderId="0" xfId="0" applyFont="1" applyFill="1" applyAlignment="1">
      <alignment horizontal="right"/>
    </xf>
    <xf numFmtId="0" fontId="0" fillId="2" borderId="1" xfId="0" applyFill="1" applyBorder="1"/>
    <xf numFmtId="0" fontId="0" fillId="2" borderId="6" xfId="0" applyFill="1" applyBorder="1"/>
    <xf numFmtId="0" fontId="1" fillId="2" borderId="7" xfId="0" applyFont="1" applyFill="1" applyBorder="1" applyAlignment="1">
      <alignment horizontal="right"/>
    </xf>
    <xf numFmtId="0" fontId="3" fillId="2" borderId="7" xfId="0" applyFont="1" applyFill="1" applyBorder="1" applyAlignment="1">
      <alignment horizontal="right"/>
    </xf>
    <xf numFmtId="0" fontId="3" fillId="2" borderId="0" xfId="0" applyFont="1" applyFill="1" applyAlignment="1">
      <alignment horizontal="right"/>
    </xf>
    <xf numFmtId="0" fontId="0" fillId="2" borderId="0" xfId="0" applyFill="1" applyAlignment="1">
      <alignment horizontal="right"/>
    </xf>
    <xf numFmtId="0" fontId="0" fillId="2" borderId="0" xfId="0" applyFill="1"/>
    <xf numFmtId="49" fontId="0" fillId="3" borderId="8" xfId="0" applyNumberFormat="1" applyFill="1" applyBorder="1" applyAlignment="1" applyProtection="1">
      <alignment horizontal="left" vertical="top"/>
      <protection locked="0"/>
    </xf>
    <xf numFmtId="49" fontId="0" fillId="3" borderId="9" xfId="0" applyNumberFormat="1" applyFill="1" applyBorder="1" applyAlignment="1" applyProtection="1">
      <alignment horizontal="left" vertical="top"/>
      <protection locked="0"/>
    </xf>
    <xf numFmtId="0" fontId="0" fillId="2" borderId="10" xfId="0" applyFill="1" applyBorder="1" applyAlignment="1">
      <alignment horizontal="left" vertical="top" wrapText="1"/>
    </xf>
    <xf numFmtId="0" fontId="1" fillId="2" borderId="11" xfId="0" applyFont="1" applyFill="1" applyBorder="1" applyAlignment="1">
      <alignment horizontal="right" vertical="top" wrapText="1"/>
    </xf>
    <xf numFmtId="0" fontId="1" fillId="2" borderId="12" xfId="0" applyFont="1" applyFill="1" applyBorder="1" applyAlignment="1">
      <alignment horizontal="left" vertical="top" wrapText="1"/>
    </xf>
    <xf numFmtId="0" fontId="1" fillId="2" borderId="0" xfId="0" applyFont="1" applyFill="1"/>
    <xf numFmtId="0" fontId="5" fillId="4" borderId="11" xfId="0" applyFont="1" applyFill="1" applyBorder="1" applyAlignment="1">
      <alignment horizontal="center" vertical="center"/>
    </xf>
    <xf numFmtId="0" fontId="6" fillId="4" borderId="13"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8" fillId="4" borderId="12" xfId="0" applyFont="1" applyFill="1" applyBorder="1" applyAlignment="1">
      <alignment horizontal="center" vertical="center"/>
    </xf>
    <xf numFmtId="14" fontId="0" fillId="5" borderId="14" xfId="0" applyNumberFormat="1" applyFill="1" applyBorder="1" applyProtection="1">
      <protection locked="0"/>
    </xf>
    <xf numFmtId="0" fontId="0" fillId="5" borderId="14" xfId="0" applyFill="1" applyBorder="1" applyProtection="1">
      <protection locked="0"/>
    </xf>
    <xf numFmtId="2" fontId="0" fillId="5" borderId="14" xfId="0" applyNumberFormat="1" applyFill="1" applyBorder="1" applyProtection="1">
      <protection locked="0"/>
    </xf>
    <xf numFmtId="14" fontId="0" fillId="5" borderId="15" xfId="0" applyNumberFormat="1" applyFill="1" applyBorder="1" applyProtection="1">
      <protection locked="0"/>
    </xf>
    <xf numFmtId="0" fontId="0" fillId="5" borderId="15" xfId="0" applyFill="1" applyBorder="1" applyProtection="1">
      <protection locked="0"/>
    </xf>
    <xf numFmtId="2" fontId="0" fillId="5" borderId="15" xfId="0" applyNumberFormat="1" applyFill="1" applyBorder="1" applyProtection="1">
      <protection locked="0"/>
    </xf>
    <xf numFmtId="0" fontId="1" fillId="0" borderId="0" xfId="0" applyFont="1" applyAlignment="1">
      <alignment horizontal="right"/>
    </xf>
    <xf numFmtId="0" fontId="0" fillId="0" borderId="0" xfId="0" applyAlignment="1">
      <alignment horizontal="right"/>
    </xf>
    <xf numFmtId="0" fontId="0" fillId="2" borderId="3" xfId="0" applyFill="1" applyBorder="1"/>
    <xf numFmtId="0" fontId="0" fillId="2" borderId="7" xfId="0" applyFill="1" applyBorder="1"/>
    <xf numFmtId="0" fontId="0" fillId="2" borderId="16" xfId="0" applyFill="1" applyBorder="1"/>
    <xf numFmtId="0" fontId="1" fillId="0" borderId="0" xfId="0" applyFont="1" applyAlignment="1">
      <alignment horizontal="right" vertical="top"/>
    </xf>
    <xf numFmtId="0" fontId="5" fillId="4" borderId="0" xfId="0" applyFont="1" applyFill="1" applyAlignment="1">
      <alignment horizontal="center" vertical="center"/>
    </xf>
    <xf numFmtId="0" fontId="8" fillId="4" borderId="0" xfId="0" applyFont="1" applyFill="1" applyAlignment="1">
      <alignment vertical="center"/>
    </xf>
    <xf numFmtId="0" fontId="0" fillId="4" borderId="0" xfId="0" applyFill="1" applyAlignment="1">
      <alignment vertical="center"/>
    </xf>
    <xf numFmtId="0" fontId="5" fillId="2" borderId="0" xfId="0" applyFont="1" applyFill="1" applyAlignment="1">
      <alignment horizontal="center" vertical="center"/>
    </xf>
    <xf numFmtId="0" fontId="8" fillId="2" borderId="0" xfId="0" applyFont="1" applyFill="1" applyAlignment="1">
      <alignment horizontal="center" vertical="center"/>
    </xf>
    <xf numFmtId="0" fontId="11" fillId="2" borderId="0" xfId="0" applyFont="1" applyFill="1" applyAlignment="1">
      <alignment horizontal="right"/>
    </xf>
    <xf numFmtId="0" fontId="0" fillId="3" borderId="15" xfId="0" applyFill="1" applyBorder="1" applyProtection="1">
      <protection locked="0"/>
    </xf>
    <xf numFmtId="0" fontId="0" fillId="0" borderId="17" xfId="0" applyBorder="1"/>
    <xf numFmtId="0" fontId="0" fillId="2" borderId="0" xfId="0" applyFill="1" applyAlignment="1">
      <alignment horizontal="right" vertical="top"/>
    </xf>
    <xf numFmtId="0" fontId="0" fillId="2" borderId="7" xfId="0" applyFill="1" applyBorder="1" applyAlignment="1">
      <alignment horizontal="right"/>
    </xf>
    <xf numFmtId="0" fontId="2" fillId="2" borderId="0" xfId="0" applyFont="1" applyFill="1" applyAlignment="1">
      <alignment horizontal="right"/>
    </xf>
    <xf numFmtId="0" fontId="1" fillId="2" borderId="5" xfId="0" applyFont="1" applyFill="1" applyBorder="1" applyAlignment="1">
      <alignment horizontal="right" indent="2"/>
    </xf>
    <xf numFmtId="0" fontId="1" fillId="2" borderId="5" xfId="0" applyFont="1" applyFill="1" applyBorder="1" applyAlignment="1">
      <alignment horizontal="right" vertical="top" wrapText="1" indent="2"/>
    </xf>
    <xf numFmtId="0" fontId="9" fillId="2" borderId="0" xfId="0" applyFont="1" applyFill="1" applyAlignment="1">
      <alignment horizontal="right"/>
    </xf>
    <xf numFmtId="0" fontId="0" fillId="4" borderId="0" xfId="0" applyFill="1" applyAlignment="1">
      <alignment horizontal="left" vertical="top" wrapText="1"/>
    </xf>
    <xf numFmtId="0" fontId="8" fillId="4" borderId="0" xfId="0" applyFont="1" applyFill="1" applyAlignment="1">
      <alignment horizontal="center" vertical="center"/>
    </xf>
    <xf numFmtId="0" fontId="1" fillId="2" borderId="0" xfId="0" applyFont="1" applyFill="1" applyAlignment="1">
      <alignment horizontal="right" vertical="top"/>
    </xf>
    <xf numFmtId="49" fontId="0" fillId="0" borderId="15" xfId="0" applyNumberFormat="1" applyBorder="1" applyAlignment="1">
      <alignment horizontal="left" vertical="top"/>
    </xf>
    <xf numFmtId="0" fontId="12" fillId="0" borderId="10" xfId="0" applyFont="1" applyBorder="1" applyAlignment="1">
      <alignment horizontal="center" vertical="center"/>
    </xf>
    <xf numFmtId="0" fontId="0" fillId="5" borderId="10" xfId="0" applyFill="1" applyBorder="1" applyAlignment="1" applyProtection="1">
      <alignment horizontal="left" vertical="top"/>
      <protection locked="0"/>
    </xf>
    <xf numFmtId="0" fontId="0" fillId="5" borderId="10" xfId="0" applyFill="1" applyBorder="1" applyAlignment="1" applyProtection="1">
      <alignment horizontal="left" vertical="top" wrapText="1"/>
      <protection locked="0"/>
    </xf>
    <xf numFmtId="0" fontId="0" fillId="3" borderId="15" xfId="0" applyFill="1" applyBorder="1" applyAlignment="1" applyProtection="1">
      <alignment horizontal="left" vertical="top"/>
      <protection locked="0"/>
    </xf>
    <xf numFmtId="0" fontId="13" fillId="0" borderId="10" xfId="0" applyFont="1" applyBorder="1" applyAlignment="1">
      <alignment horizontal="center" vertical="center"/>
    </xf>
    <xf numFmtId="0" fontId="0" fillId="5" borderId="15" xfId="0" applyFill="1" applyBorder="1" applyAlignment="1" applyProtection="1">
      <alignment horizontal="left" vertical="top"/>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122760</xdr:colOff>
      <xdr:row>4</xdr:row>
      <xdr:rowOff>27360</xdr:rowOff>
    </xdr:to>
    <xdr:pic>
      <xdr:nvPicPr>
        <xdr:cNvPr id="2" name="Imag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2723040" cy="846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2" name="Imag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2" name="Imag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3" name="Image 1">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4" name="Image 1">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5" name="Image 1">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6" name="Image 1">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3"/>
  <sheetViews>
    <sheetView tabSelected="1" topLeftCell="A4" zoomScaleNormal="100" workbookViewId="0">
      <selection activeCell="I20" sqref="I20"/>
    </sheetView>
  </sheetViews>
  <sheetFormatPr baseColWidth="10" defaultColWidth="10.5703125" defaultRowHeight="15" x14ac:dyDescent="0.25"/>
  <cols>
    <col min="3" max="3" width="9.85546875" customWidth="1"/>
    <col min="4" max="4" width="76.85546875" customWidth="1"/>
    <col min="5" max="5" width="11.42578125" style="2" customWidth="1"/>
  </cols>
  <sheetData>
    <row r="1" spans="1:6" ht="15" customHeight="1" x14ac:dyDescent="0.25">
      <c r="A1" s="3"/>
      <c r="B1" s="4"/>
      <c r="C1" s="4"/>
      <c r="D1" s="5"/>
      <c r="E1" s="6"/>
    </row>
    <row r="2" spans="1:6" ht="15" customHeight="1" x14ac:dyDescent="0.25">
      <c r="A2" s="7"/>
      <c r="B2" s="8"/>
      <c r="C2" s="48" t="s">
        <v>0</v>
      </c>
      <c r="D2" s="48"/>
      <c r="E2" s="9"/>
    </row>
    <row r="3" spans="1:6" ht="15" customHeight="1" x14ac:dyDescent="0.25">
      <c r="A3" s="7"/>
      <c r="B3" s="8"/>
      <c r="C3" s="48"/>
      <c r="D3" s="48"/>
      <c r="E3" s="9"/>
    </row>
    <row r="4" spans="1:6" ht="19.5" customHeight="1" x14ac:dyDescent="0.35">
      <c r="A4" s="10"/>
      <c r="B4" s="11"/>
      <c r="C4" s="12"/>
      <c r="D4" s="13"/>
      <c r="E4" s="9"/>
    </row>
    <row r="5" spans="1:6" s="15" customFormat="1" x14ac:dyDescent="0.25">
      <c r="A5" s="7"/>
      <c r="B5" s="8"/>
      <c r="C5" s="14"/>
      <c r="E5" s="9"/>
    </row>
    <row r="6" spans="1:6" x14ac:dyDescent="0.25">
      <c r="A6" s="49" t="s">
        <v>1</v>
      </c>
      <c r="B6" s="49"/>
      <c r="C6" s="49"/>
      <c r="D6" s="16" t="s">
        <v>2</v>
      </c>
      <c r="E6" s="9"/>
    </row>
    <row r="7" spans="1:6" x14ac:dyDescent="0.25">
      <c r="A7" s="49" t="s">
        <v>3</v>
      </c>
      <c r="B7" s="49"/>
      <c r="C7" s="49"/>
      <c r="D7" s="17" t="s">
        <v>4</v>
      </c>
      <c r="E7" s="9"/>
    </row>
    <row r="8" spans="1:6" s="15" customFormat="1" ht="96" customHeight="1" x14ac:dyDescent="0.25">
      <c r="A8" s="50" t="s">
        <v>5</v>
      </c>
      <c r="B8" s="50"/>
      <c r="C8" s="50"/>
      <c r="D8" s="18" t="str">
        <f>_xlfn.CONCAT("Évaluateur = ",Évaluateur!F14," ",Évaluateur!D30,CHAR(10),'Coéquipier 1'!D9:I9," ",'Coéquipier 1'!D10:I10," = ",'Coéquipier 1'!F11:I25," ",'Coéquipier 1'!D27:I27,CHAR(10),'Coéquipier 2'!D9:I9," ",'Coéquipier 2'!D10:I10," = ",'Coéquipier 2'!F11:I25,CHAR(10),'Coéquipier 3'!D9:I9," ",'Coéquipier 3'!D10:I10," = ",'Coéquipier 3'!F11:I25,CHAR(10),'Coéquipier 4'!D9:I9," ",'Coéquipier 4'!D10:I10," = ",'Coéquipier 4'!F11:I25,CHAR(10),'Coéquipier 5'!D9:I9," ",'Coéquipier 5'!D10:I10," = ",'Coéquipier 5'!F11:I25)</f>
        <v>Évaluateur = 74 Je crois avoir très bien travaillé cette semaine, j'ai pu organisé l'envoi du courriel au client avec les membres de mon équipe basé sur leur remarque. De plus, sur plusieurs tâches, j'ai pu complété avant le temps accordé.
Karl Mainville = 72 Karl écoute très bien, mais ne participe pas toujours aux discussions d'équipe, il n'a pas vraiment d'opinion. Cependant, il travaille toujours au maximum de sa capacité, il persévère et effectue le travail qu'on lui demande.
Maxime Aubin = 73
Victor Turgeon = 72
Louis Garceau = 71
Coéquipier 5 = à évaluer</v>
      </c>
      <c r="E8" s="9"/>
    </row>
    <row r="9" spans="1:6" s="15" customFormat="1" ht="15" customHeight="1" x14ac:dyDescent="0.25">
      <c r="A9" s="7"/>
      <c r="B9" s="8" t="s">
        <v>6</v>
      </c>
      <c r="C9" s="19">
        <f>SUM(C11:C463)</f>
        <v>24.6</v>
      </c>
      <c r="D9" s="20" t="s">
        <v>7</v>
      </c>
      <c r="E9" s="9"/>
      <c r="F9" s="21"/>
    </row>
    <row r="10" spans="1:6" ht="31.5" customHeight="1" x14ac:dyDescent="0.25">
      <c r="A10" s="22" t="s">
        <v>8</v>
      </c>
      <c r="B10" s="23" t="s">
        <v>9</v>
      </c>
      <c r="C10" s="24" t="s">
        <v>10</v>
      </c>
      <c r="D10" s="25" t="s">
        <v>11</v>
      </c>
      <c r="E10" s="9"/>
    </row>
    <row r="11" spans="1:6" x14ac:dyDescent="0.25">
      <c r="A11" s="26" t="s">
        <v>78</v>
      </c>
      <c r="B11" s="30" t="s">
        <v>12</v>
      </c>
      <c r="C11" s="28">
        <v>1.1499999999999999</v>
      </c>
      <c r="D11" s="27" t="s">
        <v>80</v>
      </c>
    </row>
    <row r="12" spans="1:6" x14ac:dyDescent="0.25">
      <c r="A12" s="26" t="s">
        <v>78</v>
      </c>
      <c r="B12" s="30" t="s">
        <v>12</v>
      </c>
      <c r="C12" s="31">
        <v>2.15</v>
      </c>
      <c r="D12" s="30" t="s">
        <v>81</v>
      </c>
    </row>
    <row r="13" spans="1:6" x14ac:dyDescent="0.25">
      <c r="A13" s="26" t="s">
        <v>78</v>
      </c>
      <c r="B13" s="30" t="s">
        <v>12</v>
      </c>
      <c r="C13" s="31">
        <v>2.15</v>
      </c>
      <c r="D13" s="30" t="s">
        <v>82</v>
      </c>
    </row>
    <row r="14" spans="1:6" x14ac:dyDescent="0.25">
      <c r="A14" s="26" t="s">
        <v>78</v>
      </c>
      <c r="B14" s="30" t="s">
        <v>12</v>
      </c>
      <c r="C14" s="31">
        <v>1.1499999999999999</v>
      </c>
      <c r="D14" s="30" t="s">
        <v>83</v>
      </c>
    </row>
    <row r="15" spans="1:6" x14ac:dyDescent="0.25">
      <c r="A15" s="29"/>
      <c r="B15" s="30"/>
      <c r="C15" s="31"/>
      <c r="D15" s="30"/>
    </row>
    <row r="16" spans="1:6" x14ac:dyDescent="0.25">
      <c r="A16" s="29" t="s">
        <v>79</v>
      </c>
      <c r="B16" s="30" t="s">
        <v>12</v>
      </c>
      <c r="C16" s="31">
        <v>3</v>
      </c>
      <c r="D16" s="30" t="s">
        <v>84</v>
      </c>
    </row>
    <row r="17" spans="1:4" x14ac:dyDescent="0.25">
      <c r="A17" s="29" t="s">
        <v>79</v>
      </c>
      <c r="B17" s="30" t="s">
        <v>12</v>
      </c>
      <c r="C17" s="31">
        <v>1</v>
      </c>
      <c r="D17" s="30" t="s">
        <v>85</v>
      </c>
    </row>
    <row r="18" spans="1:4" x14ac:dyDescent="0.25">
      <c r="A18" s="29" t="s">
        <v>79</v>
      </c>
      <c r="B18" s="30" t="s">
        <v>12</v>
      </c>
      <c r="C18" s="31">
        <v>4.25</v>
      </c>
      <c r="D18" s="30" t="s">
        <v>86</v>
      </c>
    </row>
    <row r="19" spans="1:4" x14ac:dyDescent="0.25">
      <c r="A19" s="29"/>
      <c r="B19" s="30"/>
      <c r="C19" s="31"/>
      <c r="D19" s="30"/>
    </row>
    <row r="20" spans="1:4" x14ac:dyDescent="0.25">
      <c r="A20" s="29" t="s">
        <v>87</v>
      </c>
      <c r="B20" s="30">
        <v>33</v>
      </c>
      <c r="C20" s="31">
        <v>2.25</v>
      </c>
      <c r="D20" s="30" t="s">
        <v>88</v>
      </c>
    </row>
    <row r="21" spans="1:4" x14ac:dyDescent="0.25">
      <c r="A21" s="29" t="s">
        <v>87</v>
      </c>
      <c r="B21" s="30" t="s">
        <v>12</v>
      </c>
      <c r="C21" s="31">
        <v>1.5</v>
      </c>
      <c r="D21" s="30" t="s">
        <v>89</v>
      </c>
    </row>
    <row r="22" spans="1:4" x14ac:dyDescent="0.25">
      <c r="A22" s="29" t="s">
        <v>87</v>
      </c>
      <c r="B22" s="30">
        <v>35</v>
      </c>
      <c r="C22" s="31">
        <v>3.5</v>
      </c>
      <c r="D22" s="30" t="s">
        <v>90</v>
      </c>
    </row>
    <row r="23" spans="1:4" x14ac:dyDescent="0.25">
      <c r="A23" s="29"/>
      <c r="B23" s="30"/>
      <c r="C23" s="31"/>
      <c r="D23" s="30"/>
    </row>
    <row r="24" spans="1:4" x14ac:dyDescent="0.25">
      <c r="A24" s="29" t="s">
        <v>91</v>
      </c>
      <c r="B24" s="30">
        <v>35</v>
      </c>
      <c r="C24" s="31">
        <v>1.5</v>
      </c>
      <c r="D24" s="30" t="s">
        <v>92</v>
      </c>
    </row>
    <row r="25" spans="1:4" x14ac:dyDescent="0.25">
      <c r="A25" s="29" t="s">
        <v>91</v>
      </c>
      <c r="B25" s="30" t="s">
        <v>12</v>
      </c>
      <c r="C25" s="31">
        <v>1</v>
      </c>
      <c r="D25" s="30" t="s">
        <v>93</v>
      </c>
    </row>
    <row r="26" spans="1:4" x14ac:dyDescent="0.25">
      <c r="A26" s="29"/>
      <c r="B26" s="30"/>
      <c r="C26" s="31"/>
      <c r="D26" s="30"/>
    </row>
    <row r="27" spans="1:4" x14ac:dyDescent="0.25">
      <c r="A27" s="29"/>
      <c r="B27" s="30"/>
      <c r="C27" s="31"/>
      <c r="D27" s="30"/>
    </row>
    <row r="28" spans="1:4" x14ac:dyDescent="0.25">
      <c r="A28" s="29"/>
      <c r="B28" s="30"/>
      <c r="C28" s="31"/>
      <c r="D28" s="30"/>
    </row>
    <row r="29" spans="1:4" x14ac:dyDescent="0.25">
      <c r="A29" s="29"/>
      <c r="B29" s="30"/>
      <c r="C29" s="31"/>
      <c r="D29" s="30"/>
    </row>
    <row r="30" spans="1:4" x14ac:dyDescent="0.25">
      <c r="A30" s="29"/>
      <c r="B30" s="30"/>
      <c r="C30" s="31"/>
      <c r="D30" s="30"/>
    </row>
    <row r="31" spans="1:4" x14ac:dyDescent="0.25">
      <c r="A31" s="29"/>
      <c r="B31" s="30"/>
      <c r="C31" s="31"/>
      <c r="D31" s="30"/>
    </row>
    <row r="32" spans="1:4" x14ac:dyDescent="0.25">
      <c r="A32" s="29"/>
      <c r="B32" s="30"/>
      <c r="C32" s="31"/>
      <c r="D32" s="30"/>
    </row>
    <row r="33" spans="1:4" x14ac:dyDescent="0.25">
      <c r="A33" s="29"/>
      <c r="B33" s="30"/>
      <c r="C33" s="31"/>
      <c r="D33" s="30"/>
    </row>
    <row r="34" spans="1:4" x14ac:dyDescent="0.25">
      <c r="A34" s="29"/>
      <c r="B34" s="30"/>
      <c r="C34" s="31"/>
      <c r="D34" s="30"/>
    </row>
    <row r="35" spans="1:4" x14ac:dyDescent="0.25">
      <c r="A35" s="29"/>
      <c r="B35" s="30"/>
      <c r="C35" s="31"/>
      <c r="D35" s="30"/>
    </row>
    <row r="36" spans="1:4" x14ac:dyDescent="0.25">
      <c r="A36" s="29"/>
      <c r="B36" s="30"/>
      <c r="C36" s="31"/>
      <c r="D36" s="30"/>
    </row>
    <row r="37" spans="1:4" x14ac:dyDescent="0.25">
      <c r="A37" s="29"/>
      <c r="B37" s="30"/>
      <c r="C37" s="31"/>
      <c r="D37" s="30"/>
    </row>
    <row r="38" spans="1:4" x14ac:dyDescent="0.25">
      <c r="A38" s="29"/>
      <c r="B38" s="30"/>
      <c r="C38" s="31"/>
      <c r="D38" s="30"/>
    </row>
    <row r="39" spans="1:4" x14ac:dyDescent="0.25">
      <c r="A39" s="29"/>
      <c r="B39" s="30"/>
      <c r="C39" s="31"/>
      <c r="D39" s="30"/>
    </row>
    <row r="40" spans="1:4" x14ac:dyDescent="0.25">
      <c r="A40" s="29"/>
      <c r="B40" s="30"/>
      <c r="C40" s="31"/>
      <c r="D40" s="30"/>
    </row>
    <row r="41" spans="1:4" x14ac:dyDescent="0.25">
      <c r="A41" s="29"/>
      <c r="B41" s="30"/>
      <c r="C41" s="31"/>
      <c r="D41" s="30"/>
    </row>
    <row r="42" spans="1:4" x14ac:dyDescent="0.25">
      <c r="A42" s="29"/>
      <c r="B42" s="30"/>
      <c r="C42" s="31"/>
      <c r="D42" s="30"/>
    </row>
    <row r="43" spans="1:4" x14ac:dyDescent="0.25">
      <c r="A43" s="29"/>
      <c r="B43" s="30"/>
      <c r="C43" s="31"/>
      <c r="D43" s="30"/>
    </row>
    <row r="44" spans="1:4" x14ac:dyDescent="0.25">
      <c r="A44" s="29"/>
      <c r="B44" s="30"/>
      <c r="C44" s="31"/>
      <c r="D44" s="30"/>
    </row>
    <row r="45" spans="1:4" x14ac:dyDescent="0.25">
      <c r="A45" s="29"/>
      <c r="B45" s="30"/>
      <c r="C45" s="31"/>
      <c r="D45" s="30"/>
    </row>
    <row r="46" spans="1:4" x14ac:dyDescent="0.25">
      <c r="A46" s="29"/>
      <c r="B46" s="30"/>
      <c r="C46" s="31"/>
      <c r="D46" s="30"/>
    </row>
    <row r="47" spans="1:4" x14ac:dyDescent="0.25">
      <c r="A47" s="29"/>
      <c r="B47" s="30"/>
      <c r="C47" s="31"/>
      <c r="D47" s="30"/>
    </row>
    <row r="48" spans="1:4" x14ac:dyDescent="0.25">
      <c r="A48" s="29"/>
      <c r="B48" s="30"/>
      <c r="C48" s="31"/>
      <c r="D48" s="30"/>
    </row>
    <row r="49" spans="1:4" x14ac:dyDescent="0.25">
      <c r="A49" s="29"/>
      <c r="B49" s="30"/>
      <c r="C49" s="31"/>
      <c r="D49" s="30"/>
    </row>
    <row r="50" spans="1:4" x14ac:dyDescent="0.25">
      <c r="A50" s="29"/>
      <c r="B50" s="30"/>
      <c r="C50" s="31"/>
      <c r="D50" s="30"/>
    </row>
    <row r="51" spans="1:4" x14ac:dyDescent="0.25">
      <c r="A51" s="29"/>
      <c r="B51" s="30"/>
      <c r="C51" s="31"/>
      <c r="D51" s="30"/>
    </row>
    <row r="52" spans="1:4" x14ac:dyDescent="0.25">
      <c r="A52" s="29"/>
      <c r="B52" s="30"/>
      <c r="C52" s="31"/>
      <c r="D52" s="30"/>
    </row>
    <row r="53" spans="1:4" x14ac:dyDescent="0.25">
      <c r="A53" s="29"/>
      <c r="B53" s="30"/>
      <c r="C53" s="31"/>
      <c r="D53" s="30"/>
    </row>
    <row r="54" spans="1:4" x14ac:dyDescent="0.25">
      <c r="A54" s="29"/>
      <c r="B54" s="30"/>
      <c r="C54" s="31"/>
      <c r="D54" s="30"/>
    </row>
    <row r="55" spans="1:4" x14ac:dyDescent="0.25">
      <c r="A55" s="29"/>
      <c r="B55" s="30"/>
      <c r="C55" s="31"/>
      <c r="D55" s="30"/>
    </row>
    <row r="56" spans="1:4" x14ac:dyDescent="0.25">
      <c r="A56" s="29"/>
      <c r="B56" s="30"/>
      <c r="C56" s="31"/>
      <c r="D56" s="30"/>
    </row>
    <row r="57" spans="1:4" x14ac:dyDescent="0.25">
      <c r="A57" s="29"/>
      <c r="B57" s="30"/>
      <c r="C57" s="31"/>
      <c r="D57" s="30"/>
    </row>
    <row r="58" spans="1:4" x14ac:dyDescent="0.25">
      <c r="A58" s="29"/>
      <c r="B58" s="30"/>
      <c r="C58" s="31"/>
      <c r="D58" s="30"/>
    </row>
    <row r="59" spans="1:4" x14ac:dyDescent="0.25">
      <c r="A59" s="29"/>
      <c r="B59" s="30"/>
      <c r="C59" s="31"/>
      <c r="D59" s="30"/>
    </row>
    <row r="60" spans="1:4" x14ac:dyDescent="0.25">
      <c r="A60" s="29"/>
      <c r="B60" s="30"/>
      <c r="C60" s="31"/>
      <c r="D60" s="30"/>
    </row>
    <row r="61" spans="1:4" x14ac:dyDescent="0.25">
      <c r="A61" s="29"/>
      <c r="B61" s="30"/>
      <c r="C61" s="31"/>
      <c r="D61" s="30"/>
    </row>
    <row r="62" spans="1:4" x14ac:dyDescent="0.25">
      <c r="A62" s="29"/>
      <c r="B62" s="30"/>
      <c r="C62" s="31"/>
      <c r="D62" s="30"/>
    </row>
    <row r="63" spans="1:4" x14ac:dyDescent="0.25">
      <c r="A63" s="29"/>
      <c r="B63" s="30"/>
      <c r="C63" s="31"/>
      <c r="D63" s="30"/>
    </row>
    <row r="64" spans="1:4" x14ac:dyDescent="0.25">
      <c r="A64" s="29"/>
      <c r="B64" s="30"/>
      <c r="C64" s="31"/>
      <c r="D64" s="30"/>
    </row>
    <row r="65" spans="1:4" x14ac:dyDescent="0.25">
      <c r="A65" s="29"/>
      <c r="B65" s="30"/>
      <c r="C65" s="31"/>
      <c r="D65" s="30"/>
    </row>
    <row r="66" spans="1:4" x14ac:dyDescent="0.25">
      <c r="A66" s="29"/>
      <c r="B66" s="30"/>
      <c r="C66" s="31"/>
      <c r="D66" s="30"/>
    </row>
    <row r="67" spans="1:4" x14ac:dyDescent="0.25">
      <c r="A67" s="29"/>
      <c r="B67" s="30"/>
      <c r="C67" s="31"/>
      <c r="D67" s="30"/>
    </row>
    <row r="68" spans="1:4" x14ac:dyDescent="0.25">
      <c r="A68" s="29"/>
      <c r="B68" s="30"/>
      <c r="C68" s="31"/>
      <c r="D68" s="30"/>
    </row>
    <row r="69" spans="1:4" x14ac:dyDescent="0.25">
      <c r="A69" s="29"/>
      <c r="B69" s="30"/>
      <c r="C69" s="31"/>
      <c r="D69" s="30"/>
    </row>
    <row r="70" spans="1:4" x14ac:dyDescent="0.25">
      <c r="A70" s="29"/>
      <c r="B70" s="30"/>
      <c r="C70" s="31"/>
      <c r="D70" s="30"/>
    </row>
    <row r="71" spans="1:4" x14ac:dyDescent="0.25">
      <c r="A71" s="29"/>
      <c r="B71" s="30"/>
      <c r="C71" s="31"/>
      <c r="D71" s="30"/>
    </row>
    <row r="72" spans="1:4" x14ac:dyDescent="0.25">
      <c r="A72" s="29"/>
      <c r="B72" s="30"/>
      <c r="C72" s="31"/>
      <c r="D72" s="30"/>
    </row>
    <row r="73" spans="1:4" x14ac:dyDescent="0.25">
      <c r="A73" s="29"/>
      <c r="B73" s="30"/>
      <c r="C73" s="31"/>
      <c r="D73" s="30"/>
    </row>
    <row r="74" spans="1:4" x14ac:dyDescent="0.25">
      <c r="A74" s="29"/>
      <c r="B74" s="30"/>
      <c r="C74" s="31"/>
      <c r="D74" s="30"/>
    </row>
    <row r="75" spans="1:4" x14ac:dyDescent="0.25">
      <c r="A75" s="29"/>
      <c r="B75" s="30"/>
      <c r="C75" s="31"/>
      <c r="D75" s="30"/>
    </row>
    <row r="76" spans="1:4" x14ac:dyDescent="0.25">
      <c r="A76" s="29"/>
      <c r="B76" s="30"/>
      <c r="C76" s="31"/>
      <c r="D76" s="30"/>
    </row>
    <row r="77" spans="1:4" x14ac:dyDescent="0.25">
      <c r="A77" s="29"/>
      <c r="B77" s="30"/>
      <c r="C77" s="31"/>
      <c r="D77" s="30"/>
    </row>
    <row r="78" spans="1:4" x14ac:dyDescent="0.25">
      <c r="A78" s="29"/>
      <c r="B78" s="30"/>
      <c r="C78" s="31"/>
      <c r="D78" s="30"/>
    </row>
    <row r="79" spans="1:4" x14ac:dyDescent="0.25">
      <c r="A79" s="29"/>
      <c r="B79" s="30"/>
      <c r="C79" s="31"/>
      <c r="D79" s="30"/>
    </row>
    <row r="80" spans="1:4" x14ac:dyDescent="0.25">
      <c r="A80" s="29"/>
      <c r="B80" s="30"/>
      <c r="C80" s="31"/>
      <c r="D80" s="30"/>
    </row>
    <row r="81" spans="1:4" x14ac:dyDescent="0.25">
      <c r="A81" s="29"/>
      <c r="B81" s="30"/>
      <c r="C81" s="31"/>
      <c r="D81" s="30"/>
    </row>
    <row r="82" spans="1:4" x14ac:dyDescent="0.25">
      <c r="A82" s="29"/>
      <c r="B82" s="30"/>
      <c r="C82" s="31"/>
      <c r="D82" s="30"/>
    </row>
    <row r="83" spans="1:4" x14ac:dyDescent="0.25">
      <c r="A83" s="29"/>
      <c r="B83" s="30"/>
      <c r="C83" s="31"/>
      <c r="D83" s="30"/>
    </row>
    <row r="84" spans="1:4" x14ac:dyDescent="0.25">
      <c r="A84" s="29"/>
      <c r="B84" s="30"/>
      <c r="C84" s="31"/>
      <c r="D84" s="30"/>
    </row>
    <row r="85" spans="1:4" x14ac:dyDescent="0.25">
      <c r="A85" s="29"/>
      <c r="B85" s="30"/>
      <c r="C85" s="31"/>
      <c r="D85" s="30"/>
    </row>
    <row r="86" spans="1:4" x14ac:dyDescent="0.25">
      <c r="A86" s="29"/>
      <c r="B86" s="30"/>
      <c r="C86" s="31"/>
      <c r="D86" s="30"/>
    </row>
    <row r="87" spans="1:4" x14ac:dyDescent="0.25">
      <c r="A87" s="29"/>
      <c r="B87" s="30"/>
      <c r="C87" s="31"/>
      <c r="D87" s="30"/>
    </row>
    <row r="88" spans="1:4" x14ac:dyDescent="0.25">
      <c r="A88" s="29"/>
      <c r="B88" s="30"/>
      <c r="C88" s="31"/>
      <c r="D88" s="30"/>
    </row>
    <row r="89" spans="1:4" x14ac:dyDescent="0.25">
      <c r="A89" s="29"/>
      <c r="B89" s="30"/>
      <c r="C89" s="31"/>
      <c r="D89" s="30"/>
    </row>
    <row r="90" spans="1:4" x14ac:dyDescent="0.25">
      <c r="A90" s="29"/>
      <c r="B90" s="30"/>
      <c r="C90" s="31"/>
      <c r="D90" s="30"/>
    </row>
    <row r="91" spans="1:4" x14ac:dyDescent="0.25">
      <c r="A91" s="29"/>
      <c r="B91" s="30"/>
      <c r="C91" s="31"/>
      <c r="D91" s="30"/>
    </row>
    <row r="92" spans="1:4" x14ac:dyDescent="0.25">
      <c r="A92" s="29"/>
      <c r="B92" s="30"/>
      <c r="C92" s="31"/>
      <c r="D92" s="30"/>
    </row>
    <row r="93" spans="1:4" x14ac:dyDescent="0.25">
      <c r="A93" s="29"/>
      <c r="B93" s="30"/>
      <c r="C93" s="31"/>
      <c r="D93" s="30"/>
    </row>
    <row r="94" spans="1:4" x14ac:dyDescent="0.25">
      <c r="A94" s="29"/>
      <c r="B94" s="30"/>
      <c r="C94" s="31"/>
      <c r="D94" s="30"/>
    </row>
    <row r="95" spans="1:4" x14ac:dyDescent="0.25">
      <c r="A95" s="29"/>
      <c r="B95" s="30"/>
      <c r="C95" s="31"/>
      <c r="D95" s="30"/>
    </row>
    <row r="96" spans="1:4" x14ac:dyDescent="0.25">
      <c r="A96" s="29"/>
      <c r="B96" s="30"/>
      <c r="C96" s="31"/>
      <c r="D96" s="30"/>
    </row>
    <row r="97" spans="1:4" x14ac:dyDescent="0.25">
      <c r="A97" s="29"/>
      <c r="B97" s="30"/>
      <c r="C97" s="31"/>
      <c r="D97" s="30"/>
    </row>
    <row r="98" spans="1:4" x14ac:dyDescent="0.25">
      <c r="A98" s="29"/>
      <c r="B98" s="30"/>
      <c r="C98" s="31"/>
      <c r="D98" s="30"/>
    </row>
    <row r="99" spans="1:4" x14ac:dyDescent="0.25">
      <c r="A99" s="29"/>
      <c r="B99" s="30"/>
      <c r="C99" s="31"/>
      <c r="D99" s="30"/>
    </row>
    <row r="100" spans="1:4" x14ac:dyDescent="0.25">
      <c r="A100" s="29"/>
      <c r="B100" s="30"/>
      <c r="C100" s="31"/>
      <c r="D100" s="30"/>
    </row>
    <row r="101" spans="1:4" x14ac:dyDescent="0.25">
      <c r="A101" s="29"/>
      <c r="B101" s="30"/>
      <c r="C101" s="31"/>
      <c r="D101" s="30"/>
    </row>
    <row r="102" spans="1:4" x14ac:dyDescent="0.25">
      <c r="A102" s="29"/>
      <c r="B102" s="30"/>
      <c r="C102" s="31"/>
      <c r="D102" s="30"/>
    </row>
    <row r="103" spans="1:4" x14ac:dyDescent="0.25">
      <c r="A103" s="29"/>
      <c r="B103" s="30"/>
      <c r="C103" s="31"/>
      <c r="D103" s="30"/>
    </row>
    <row r="104" spans="1:4" x14ac:dyDescent="0.25">
      <c r="A104" s="29"/>
      <c r="B104" s="30"/>
      <c r="C104" s="31"/>
      <c r="D104" s="30"/>
    </row>
    <row r="105" spans="1:4" x14ac:dyDescent="0.25">
      <c r="A105" s="29"/>
      <c r="B105" s="30"/>
      <c r="C105" s="31"/>
      <c r="D105" s="30"/>
    </row>
    <row r="106" spans="1:4" x14ac:dyDescent="0.25">
      <c r="A106" s="29"/>
      <c r="B106" s="30"/>
      <c r="C106" s="31"/>
      <c r="D106" s="30"/>
    </row>
    <row r="107" spans="1:4" x14ac:dyDescent="0.25">
      <c r="A107" s="29"/>
      <c r="B107" s="30"/>
      <c r="C107" s="31"/>
      <c r="D107" s="30"/>
    </row>
    <row r="108" spans="1:4" x14ac:dyDescent="0.25">
      <c r="A108" s="29"/>
      <c r="B108" s="30"/>
      <c r="C108" s="31"/>
      <c r="D108" s="30"/>
    </row>
    <row r="109" spans="1:4" x14ac:dyDescent="0.25">
      <c r="A109" s="29"/>
      <c r="B109" s="30"/>
      <c r="C109" s="31"/>
      <c r="D109" s="30"/>
    </row>
    <row r="110" spans="1:4" x14ac:dyDescent="0.25">
      <c r="A110" s="29"/>
      <c r="B110" s="30"/>
      <c r="C110" s="31"/>
      <c r="D110" s="30"/>
    </row>
    <row r="111" spans="1:4" x14ac:dyDescent="0.25">
      <c r="A111" s="29"/>
      <c r="B111" s="30"/>
      <c r="C111" s="31"/>
      <c r="D111" s="30"/>
    </row>
    <row r="112" spans="1:4" x14ac:dyDescent="0.25">
      <c r="A112" s="29"/>
      <c r="B112" s="30"/>
      <c r="C112" s="31"/>
      <c r="D112" s="30"/>
    </row>
    <row r="113" spans="1:4" x14ac:dyDescent="0.25">
      <c r="A113" s="29"/>
      <c r="B113" s="30"/>
      <c r="C113" s="31"/>
      <c r="D113" s="30"/>
    </row>
    <row r="114" spans="1:4" x14ac:dyDescent="0.25">
      <c r="A114" s="29"/>
      <c r="B114" s="30"/>
      <c r="C114" s="31"/>
      <c r="D114" s="30"/>
    </row>
    <row r="115" spans="1:4" x14ac:dyDescent="0.25">
      <c r="A115" s="29"/>
      <c r="B115" s="30"/>
      <c r="C115" s="31"/>
      <c r="D115" s="30"/>
    </row>
    <row r="116" spans="1:4" x14ac:dyDescent="0.25">
      <c r="A116" s="29"/>
      <c r="B116" s="30"/>
      <c r="C116" s="31"/>
      <c r="D116" s="30"/>
    </row>
    <row r="117" spans="1:4" x14ac:dyDescent="0.25">
      <c r="A117" s="29"/>
      <c r="B117" s="30"/>
      <c r="C117" s="31"/>
      <c r="D117" s="30"/>
    </row>
    <row r="118" spans="1:4" x14ac:dyDescent="0.25">
      <c r="A118" s="29"/>
      <c r="B118" s="30"/>
      <c r="C118" s="31"/>
      <c r="D118" s="30"/>
    </row>
    <row r="119" spans="1:4" x14ac:dyDescent="0.25">
      <c r="A119" s="29"/>
      <c r="B119" s="30"/>
      <c r="C119" s="31"/>
      <c r="D119" s="30"/>
    </row>
    <row r="120" spans="1:4" x14ac:dyDescent="0.25">
      <c r="A120" s="29"/>
      <c r="B120" s="30"/>
      <c r="C120" s="31"/>
      <c r="D120" s="30"/>
    </row>
    <row r="121" spans="1:4" x14ac:dyDescent="0.25">
      <c r="A121" s="29"/>
      <c r="B121" s="30"/>
      <c r="C121" s="31"/>
      <c r="D121" s="30"/>
    </row>
    <row r="122" spans="1:4" x14ac:dyDescent="0.25">
      <c r="A122" s="29"/>
      <c r="B122" s="30"/>
      <c r="C122" s="31"/>
      <c r="D122" s="30"/>
    </row>
    <row r="123" spans="1:4" x14ac:dyDescent="0.25">
      <c r="A123" s="29"/>
      <c r="B123" s="30"/>
      <c r="C123" s="31"/>
      <c r="D123" s="30"/>
    </row>
    <row r="124" spans="1:4" x14ac:dyDescent="0.25">
      <c r="A124" s="29"/>
      <c r="B124" s="30"/>
      <c r="C124" s="31"/>
      <c r="D124" s="30"/>
    </row>
    <row r="125" spans="1:4" x14ac:dyDescent="0.25">
      <c r="A125" s="29"/>
      <c r="B125" s="30"/>
      <c r="C125" s="31"/>
      <c r="D125" s="30"/>
    </row>
    <row r="126" spans="1:4" x14ac:dyDescent="0.25">
      <c r="A126" s="29"/>
      <c r="B126" s="30"/>
      <c r="C126" s="31"/>
      <c r="D126" s="30"/>
    </row>
    <row r="127" spans="1:4" x14ac:dyDescent="0.25">
      <c r="A127" s="29"/>
      <c r="B127" s="30"/>
      <c r="C127" s="31"/>
      <c r="D127" s="30"/>
    </row>
    <row r="128" spans="1:4" x14ac:dyDescent="0.25">
      <c r="A128" s="29"/>
      <c r="B128" s="30"/>
      <c r="C128" s="31"/>
      <c r="D128" s="30"/>
    </row>
    <row r="129" spans="1:4" x14ac:dyDescent="0.25">
      <c r="A129" s="29"/>
      <c r="B129" s="30"/>
      <c r="C129" s="31"/>
      <c r="D129" s="30"/>
    </row>
    <row r="130" spans="1:4" x14ac:dyDescent="0.25">
      <c r="A130" s="29"/>
      <c r="B130" s="30"/>
      <c r="C130" s="31"/>
      <c r="D130" s="30"/>
    </row>
    <row r="131" spans="1:4" x14ac:dyDescent="0.25">
      <c r="A131" s="29"/>
      <c r="B131" s="30"/>
      <c r="C131" s="31"/>
      <c r="D131" s="30"/>
    </row>
    <row r="132" spans="1:4" x14ac:dyDescent="0.25">
      <c r="A132" s="29"/>
      <c r="B132" s="30"/>
      <c r="C132" s="31"/>
      <c r="D132" s="30"/>
    </row>
    <row r="133" spans="1:4" x14ac:dyDescent="0.25">
      <c r="A133" s="29"/>
      <c r="B133" s="30"/>
      <c r="C133" s="31"/>
      <c r="D133" s="30"/>
    </row>
    <row r="134" spans="1:4" x14ac:dyDescent="0.25">
      <c r="A134" s="29"/>
      <c r="B134" s="30"/>
      <c r="C134" s="31"/>
      <c r="D134" s="30"/>
    </row>
    <row r="135" spans="1:4" x14ac:dyDescent="0.25">
      <c r="A135" s="29"/>
      <c r="B135" s="30"/>
      <c r="C135" s="31"/>
      <c r="D135" s="30"/>
    </row>
    <row r="136" spans="1:4" x14ac:dyDescent="0.25">
      <c r="A136" s="29"/>
      <c r="B136" s="30"/>
      <c r="C136" s="31"/>
      <c r="D136" s="30"/>
    </row>
    <row r="137" spans="1:4" x14ac:dyDescent="0.25">
      <c r="A137" s="29"/>
      <c r="B137" s="30"/>
      <c r="C137" s="31"/>
      <c r="D137" s="30"/>
    </row>
    <row r="138" spans="1:4" x14ac:dyDescent="0.25">
      <c r="A138" s="29"/>
      <c r="B138" s="30"/>
      <c r="C138" s="31"/>
      <c r="D138" s="30"/>
    </row>
    <row r="139" spans="1:4" x14ac:dyDescent="0.25">
      <c r="A139" s="29"/>
      <c r="B139" s="30"/>
      <c r="C139" s="31"/>
      <c r="D139" s="30"/>
    </row>
    <row r="140" spans="1:4" x14ac:dyDescent="0.25">
      <c r="A140" s="29"/>
      <c r="B140" s="30"/>
      <c r="C140" s="31"/>
      <c r="D140" s="30"/>
    </row>
    <row r="141" spans="1:4" x14ac:dyDescent="0.25">
      <c r="A141" s="29"/>
      <c r="B141" s="30"/>
      <c r="C141" s="31"/>
      <c r="D141" s="30"/>
    </row>
    <row r="142" spans="1:4" x14ac:dyDescent="0.25">
      <c r="A142" s="29"/>
      <c r="B142" s="30"/>
      <c r="C142" s="31"/>
      <c r="D142" s="30"/>
    </row>
    <row r="143" spans="1:4" x14ac:dyDescent="0.25">
      <c r="A143" s="29"/>
      <c r="B143" s="30"/>
      <c r="C143" s="31"/>
      <c r="D143" s="30"/>
    </row>
    <row r="144" spans="1:4" x14ac:dyDescent="0.25">
      <c r="A144" s="29"/>
      <c r="B144" s="30"/>
      <c r="C144" s="31"/>
      <c r="D144" s="30"/>
    </row>
    <row r="145" spans="1:4" x14ac:dyDescent="0.25">
      <c r="A145" s="29"/>
      <c r="B145" s="30"/>
      <c r="C145" s="31"/>
      <c r="D145" s="30"/>
    </row>
    <row r="146" spans="1:4" x14ac:dyDescent="0.25">
      <c r="A146" s="29"/>
      <c r="B146" s="30"/>
      <c r="C146" s="31"/>
      <c r="D146" s="30"/>
    </row>
    <row r="147" spans="1:4" x14ac:dyDescent="0.25">
      <c r="A147" s="29"/>
      <c r="B147" s="30"/>
      <c r="C147" s="31"/>
      <c r="D147" s="30"/>
    </row>
    <row r="148" spans="1:4" x14ac:dyDescent="0.25">
      <c r="A148" s="29"/>
      <c r="B148" s="30"/>
      <c r="C148" s="31"/>
      <c r="D148" s="30"/>
    </row>
    <row r="149" spans="1:4" x14ac:dyDescent="0.25">
      <c r="A149" s="29"/>
      <c r="B149" s="30"/>
      <c r="C149" s="31"/>
      <c r="D149" s="30"/>
    </row>
    <row r="150" spans="1:4" x14ac:dyDescent="0.25">
      <c r="A150" s="29"/>
      <c r="B150" s="30"/>
      <c r="C150" s="31"/>
      <c r="D150" s="30"/>
    </row>
    <row r="151" spans="1:4" x14ac:dyDescent="0.25">
      <c r="A151" s="29"/>
      <c r="B151" s="30"/>
      <c r="C151" s="31"/>
      <c r="D151" s="30"/>
    </row>
    <row r="152" spans="1:4" x14ac:dyDescent="0.25">
      <c r="A152" s="29"/>
      <c r="B152" s="30"/>
      <c r="C152" s="31"/>
      <c r="D152" s="30"/>
    </row>
    <row r="153" spans="1:4" x14ac:dyDescent="0.25">
      <c r="A153" s="29"/>
      <c r="B153" s="30"/>
      <c r="C153" s="31"/>
      <c r="D153" s="30"/>
    </row>
    <row r="154" spans="1:4" x14ac:dyDescent="0.25">
      <c r="A154" s="29"/>
      <c r="B154" s="30"/>
      <c r="C154" s="31"/>
      <c r="D154" s="30"/>
    </row>
    <row r="155" spans="1:4" x14ac:dyDescent="0.25">
      <c r="A155" s="29"/>
      <c r="B155" s="30"/>
      <c r="C155" s="31"/>
      <c r="D155" s="30"/>
    </row>
    <row r="156" spans="1:4" x14ac:dyDescent="0.25">
      <c r="A156" s="29"/>
      <c r="B156" s="30"/>
      <c r="C156" s="31"/>
      <c r="D156" s="30"/>
    </row>
    <row r="157" spans="1:4" x14ac:dyDescent="0.25">
      <c r="A157" s="29"/>
      <c r="B157" s="30"/>
      <c r="C157" s="31"/>
      <c r="D157" s="30"/>
    </row>
    <row r="158" spans="1:4" x14ac:dyDescent="0.25">
      <c r="A158" s="29"/>
      <c r="B158" s="30"/>
      <c r="C158" s="31"/>
      <c r="D158" s="30"/>
    </row>
    <row r="159" spans="1:4" x14ac:dyDescent="0.25">
      <c r="A159" s="29"/>
      <c r="B159" s="30"/>
      <c r="C159" s="31"/>
      <c r="D159" s="30"/>
    </row>
    <row r="160" spans="1:4" x14ac:dyDescent="0.25">
      <c r="A160" s="29"/>
      <c r="B160" s="30"/>
      <c r="C160" s="31"/>
      <c r="D160" s="30"/>
    </row>
    <row r="161" spans="1:4" x14ac:dyDescent="0.25">
      <c r="A161" s="29"/>
      <c r="B161" s="30"/>
      <c r="C161" s="31"/>
      <c r="D161" s="30"/>
    </row>
    <row r="162" spans="1:4" x14ac:dyDescent="0.25">
      <c r="A162" s="29"/>
      <c r="B162" s="30"/>
      <c r="C162" s="31"/>
      <c r="D162" s="30"/>
    </row>
    <row r="163" spans="1:4" x14ac:dyDescent="0.25">
      <c r="A163" s="29"/>
      <c r="B163" s="30"/>
      <c r="C163" s="31"/>
      <c r="D163" s="30"/>
    </row>
    <row r="164" spans="1:4" x14ac:dyDescent="0.25">
      <c r="A164" s="29"/>
      <c r="B164" s="30"/>
      <c r="C164" s="31"/>
      <c r="D164" s="30"/>
    </row>
    <row r="165" spans="1:4" x14ac:dyDescent="0.25">
      <c r="A165" s="29"/>
      <c r="B165" s="30"/>
      <c r="C165" s="31"/>
      <c r="D165" s="30"/>
    </row>
    <row r="166" spans="1:4" x14ac:dyDescent="0.25">
      <c r="A166" s="29"/>
      <c r="B166" s="30"/>
      <c r="C166" s="31"/>
      <c r="D166" s="30"/>
    </row>
    <row r="167" spans="1:4" x14ac:dyDescent="0.25">
      <c r="A167" s="29"/>
      <c r="B167" s="30"/>
      <c r="C167" s="31"/>
      <c r="D167" s="30"/>
    </row>
    <row r="168" spans="1:4" x14ac:dyDescent="0.25">
      <c r="A168" s="29"/>
      <c r="B168" s="30"/>
      <c r="C168" s="31"/>
      <c r="D168" s="30"/>
    </row>
    <row r="169" spans="1:4" x14ac:dyDescent="0.25">
      <c r="A169" s="29"/>
      <c r="B169" s="30"/>
      <c r="C169" s="31"/>
      <c r="D169" s="30"/>
    </row>
    <row r="170" spans="1:4" x14ac:dyDescent="0.25">
      <c r="A170" s="29"/>
      <c r="B170" s="30"/>
      <c r="C170" s="31"/>
      <c r="D170" s="30"/>
    </row>
    <row r="171" spans="1:4" x14ac:dyDescent="0.25">
      <c r="A171" s="29"/>
      <c r="B171" s="30"/>
      <c r="C171" s="31"/>
      <c r="D171" s="30"/>
    </row>
    <row r="172" spans="1:4" x14ac:dyDescent="0.25">
      <c r="A172" s="29"/>
      <c r="B172" s="30"/>
      <c r="C172" s="31"/>
      <c r="D172" s="30"/>
    </row>
    <row r="173" spans="1:4" x14ac:dyDescent="0.25">
      <c r="A173" s="29"/>
      <c r="B173" s="30"/>
      <c r="C173" s="31"/>
      <c r="D173" s="30"/>
    </row>
    <row r="174" spans="1:4" x14ac:dyDescent="0.25">
      <c r="A174" s="29"/>
      <c r="B174" s="30"/>
      <c r="C174" s="31"/>
      <c r="D174" s="30"/>
    </row>
    <row r="175" spans="1:4" x14ac:dyDescent="0.25">
      <c r="A175" s="29"/>
      <c r="B175" s="30"/>
      <c r="C175" s="31"/>
      <c r="D175" s="30"/>
    </row>
    <row r="176" spans="1:4" x14ac:dyDescent="0.25">
      <c r="A176" s="29"/>
      <c r="B176" s="30"/>
      <c r="C176" s="31"/>
      <c r="D176" s="30"/>
    </row>
    <row r="177" spans="1:4" x14ac:dyDescent="0.25">
      <c r="A177" s="29"/>
      <c r="B177" s="30"/>
      <c r="C177" s="31"/>
      <c r="D177" s="30"/>
    </row>
    <row r="178" spans="1:4" x14ac:dyDescent="0.25">
      <c r="A178" s="29"/>
      <c r="B178" s="30"/>
      <c r="C178" s="31"/>
      <c r="D178" s="30"/>
    </row>
    <row r="179" spans="1:4" x14ac:dyDescent="0.25">
      <c r="A179" s="29"/>
      <c r="B179" s="30"/>
      <c r="C179" s="31"/>
      <c r="D179" s="30"/>
    </row>
    <row r="180" spans="1:4" x14ac:dyDescent="0.25">
      <c r="A180" s="29"/>
      <c r="B180" s="30"/>
      <c r="C180" s="31"/>
      <c r="D180" s="30"/>
    </row>
    <row r="181" spans="1:4" x14ac:dyDescent="0.25">
      <c r="A181" s="29"/>
      <c r="B181" s="30"/>
      <c r="C181" s="31"/>
      <c r="D181" s="30"/>
    </row>
    <row r="182" spans="1:4" x14ac:dyDescent="0.25">
      <c r="A182" s="29"/>
      <c r="B182" s="30"/>
      <c r="C182" s="31"/>
      <c r="D182" s="30"/>
    </row>
    <row r="183" spans="1:4" x14ac:dyDescent="0.25">
      <c r="A183" s="29"/>
      <c r="B183" s="30"/>
      <c r="C183" s="31"/>
      <c r="D183" s="30"/>
    </row>
    <row r="184" spans="1:4" x14ac:dyDescent="0.25">
      <c r="A184" s="29"/>
      <c r="B184" s="30"/>
      <c r="C184" s="31"/>
      <c r="D184" s="30"/>
    </row>
    <row r="185" spans="1:4" x14ac:dyDescent="0.25">
      <c r="A185" s="29"/>
      <c r="B185" s="30"/>
      <c r="C185" s="31"/>
      <c r="D185" s="30"/>
    </row>
    <row r="186" spans="1:4" x14ac:dyDescent="0.25">
      <c r="A186" s="29"/>
      <c r="B186" s="30"/>
      <c r="C186" s="31"/>
      <c r="D186" s="30"/>
    </row>
    <row r="187" spans="1:4" x14ac:dyDescent="0.25">
      <c r="A187" s="29"/>
      <c r="B187" s="30"/>
      <c r="C187" s="31"/>
      <c r="D187" s="30"/>
    </row>
    <row r="188" spans="1:4" x14ac:dyDescent="0.25">
      <c r="A188" s="29"/>
      <c r="B188" s="30"/>
      <c r="C188" s="31"/>
      <c r="D188" s="30"/>
    </row>
    <row r="189" spans="1:4" x14ac:dyDescent="0.25">
      <c r="A189" s="29"/>
      <c r="B189" s="30"/>
      <c r="C189" s="31"/>
      <c r="D189" s="30"/>
    </row>
    <row r="190" spans="1:4" x14ac:dyDescent="0.25">
      <c r="A190" s="29"/>
      <c r="B190" s="30"/>
      <c r="C190" s="31"/>
      <c r="D190" s="30"/>
    </row>
    <row r="191" spans="1:4" x14ac:dyDescent="0.25">
      <c r="A191" s="29"/>
      <c r="B191" s="30"/>
      <c r="C191" s="31"/>
      <c r="D191" s="30"/>
    </row>
    <row r="192" spans="1:4" x14ac:dyDescent="0.25">
      <c r="A192" s="29"/>
      <c r="B192" s="30"/>
      <c r="C192" s="31"/>
      <c r="D192" s="30"/>
    </row>
    <row r="193" spans="1:4" x14ac:dyDescent="0.25">
      <c r="A193" s="29"/>
      <c r="B193" s="30"/>
      <c r="C193" s="31"/>
      <c r="D193" s="30"/>
    </row>
    <row r="194" spans="1:4" x14ac:dyDescent="0.25">
      <c r="A194" s="29"/>
      <c r="B194" s="30"/>
      <c r="C194" s="31"/>
      <c r="D194" s="30"/>
    </row>
    <row r="195" spans="1:4" x14ac:dyDescent="0.25">
      <c r="A195" s="29"/>
      <c r="B195" s="30"/>
      <c r="C195" s="31"/>
      <c r="D195" s="30"/>
    </row>
    <row r="196" spans="1:4" x14ac:dyDescent="0.25">
      <c r="A196" s="29"/>
      <c r="B196" s="30"/>
      <c r="C196" s="31"/>
      <c r="D196" s="30"/>
    </row>
    <row r="197" spans="1:4" x14ac:dyDescent="0.25">
      <c r="A197" s="29"/>
      <c r="B197" s="30"/>
      <c r="C197" s="31"/>
      <c r="D197" s="30"/>
    </row>
    <row r="198" spans="1:4" x14ac:dyDescent="0.25">
      <c r="A198" s="29"/>
      <c r="B198" s="30"/>
      <c r="C198" s="31"/>
      <c r="D198" s="30"/>
    </row>
    <row r="199" spans="1:4" x14ac:dyDescent="0.25">
      <c r="A199" s="29"/>
      <c r="B199" s="30"/>
      <c r="C199" s="31"/>
      <c r="D199" s="30"/>
    </row>
    <row r="200" spans="1:4" x14ac:dyDescent="0.25">
      <c r="A200" s="29"/>
      <c r="B200" s="30"/>
      <c r="C200" s="31"/>
      <c r="D200" s="30"/>
    </row>
    <row r="201" spans="1:4" x14ac:dyDescent="0.25">
      <c r="A201" s="29"/>
      <c r="B201" s="30"/>
      <c r="C201" s="31"/>
      <c r="D201" s="30"/>
    </row>
    <row r="202" spans="1:4" x14ac:dyDescent="0.25">
      <c r="A202" s="29"/>
      <c r="B202" s="30"/>
      <c r="C202" s="31"/>
      <c r="D202" s="30"/>
    </row>
    <row r="203" spans="1:4" x14ac:dyDescent="0.25">
      <c r="A203" s="29"/>
      <c r="B203" s="30"/>
      <c r="C203" s="31"/>
      <c r="D203" s="30"/>
    </row>
    <row r="204" spans="1:4" x14ac:dyDescent="0.25">
      <c r="A204" s="29"/>
      <c r="B204" s="30"/>
      <c r="C204" s="31"/>
      <c r="D204" s="30"/>
    </row>
    <row r="205" spans="1:4" x14ac:dyDescent="0.25">
      <c r="A205" s="29"/>
      <c r="B205" s="30"/>
      <c r="C205" s="31"/>
      <c r="D205" s="30"/>
    </row>
    <row r="206" spans="1:4" x14ac:dyDescent="0.25">
      <c r="A206" s="29"/>
      <c r="B206" s="30"/>
      <c r="C206" s="31"/>
      <c r="D206" s="30"/>
    </row>
    <row r="207" spans="1:4" x14ac:dyDescent="0.25">
      <c r="A207" s="29"/>
      <c r="B207" s="30"/>
      <c r="C207" s="31"/>
      <c r="D207" s="30"/>
    </row>
    <row r="208" spans="1:4" x14ac:dyDescent="0.25">
      <c r="A208" s="29"/>
      <c r="B208" s="30"/>
      <c r="C208" s="31"/>
      <c r="D208" s="30"/>
    </row>
    <row r="209" spans="1:4" x14ac:dyDescent="0.25">
      <c r="A209" s="29"/>
      <c r="B209" s="30"/>
      <c r="C209" s="31"/>
      <c r="D209" s="30"/>
    </row>
    <row r="210" spans="1:4" x14ac:dyDescent="0.25">
      <c r="A210" s="29"/>
      <c r="B210" s="30"/>
      <c r="C210" s="31"/>
      <c r="D210" s="30"/>
    </row>
    <row r="211" spans="1:4" x14ac:dyDescent="0.25">
      <c r="A211" s="29"/>
      <c r="B211" s="30"/>
      <c r="C211" s="31"/>
      <c r="D211" s="30"/>
    </row>
    <row r="212" spans="1:4" x14ac:dyDescent="0.25">
      <c r="A212" s="29"/>
      <c r="B212" s="30"/>
      <c r="C212" s="31"/>
      <c r="D212" s="30"/>
    </row>
    <row r="213" spans="1:4" x14ac:dyDescent="0.25">
      <c r="A213" s="29"/>
      <c r="B213" s="30"/>
      <c r="C213" s="31"/>
      <c r="D213" s="30"/>
    </row>
    <row r="214" spans="1:4" x14ac:dyDescent="0.25">
      <c r="A214" s="29"/>
      <c r="B214" s="30"/>
      <c r="C214" s="31"/>
      <c r="D214" s="30"/>
    </row>
    <row r="215" spans="1:4" x14ac:dyDescent="0.25">
      <c r="A215" s="29"/>
      <c r="B215" s="30"/>
      <c r="C215" s="31"/>
      <c r="D215" s="30"/>
    </row>
    <row r="216" spans="1:4" x14ac:dyDescent="0.25">
      <c r="A216" s="29"/>
      <c r="B216" s="30"/>
      <c r="C216" s="31"/>
      <c r="D216" s="30"/>
    </row>
    <row r="217" spans="1:4" x14ac:dyDescent="0.25">
      <c r="A217" s="29"/>
      <c r="B217" s="30"/>
      <c r="C217" s="31"/>
      <c r="D217" s="30"/>
    </row>
    <row r="218" spans="1:4" x14ac:dyDescent="0.25">
      <c r="A218" s="29"/>
      <c r="B218" s="30"/>
      <c r="C218" s="31"/>
      <c r="D218" s="30"/>
    </row>
    <row r="219" spans="1:4" x14ac:dyDescent="0.25">
      <c r="A219" s="29"/>
      <c r="B219" s="30"/>
      <c r="C219" s="31"/>
      <c r="D219" s="30"/>
    </row>
    <row r="220" spans="1:4" x14ac:dyDescent="0.25">
      <c r="A220" s="29"/>
      <c r="B220" s="30"/>
      <c r="C220" s="31"/>
      <c r="D220" s="30"/>
    </row>
    <row r="221" spans="1:4" x14ac:dyDescent="0.25">
      <c r="A221" s="29"/>
      <c r="B221" s="30"/>
      <c r="C221" s="31"/>
      <c r="D221" s="30"/>
    </row>
    <row r="222" spans="1:4" x14ac:dyDescent="0.25">
      <c r="A222" s="29"/>
      <c r="B222" s="30"/>
      <c r="C222" s="31"/>
      <c r="D222" s="30"/>
    </row>
    <row r="223" spans="1:4" x14ac:dyDescent="0.25">
      <c r="A223" s="29"/>
      <c r="B223" s="30"/>
      <c r="C223" s="31"/>
      <c r="D223" s="30"/>
    </row>
    <row r="224" spans="1:4" x14ac:dyDescent="0.25">
      <c r="A224" s="29"/>
      <c r="B224" s="30"/>
      <c r="C224" s="31"/>
      <c r="D224" s="30"/>
    </row>
    <row r="225" spans="1:4" x14ac:dyDescent="0.25">
      <c r="A225" s="29"/>
      <c r="B225" s="30"/>
      <c r="C225" s="31"/>
      <c r="D225" s="30"/>
    </row>
    <row r="226" spans="1:4" x14ac:dyDescent="0.25">
      <c r="A226" s="29"/>
      <c r="B226" s="30"/>
      <c r="C226" s="31"/>
      <c r="D226" s="30"/>
    </row>
    <row r="227" spans="1:4" x14ac:dyDescent="0.25">
      <c r="A227" s="29"/>
      <c r="B227" s="30"/>
      <c r="C227" s="31"/>
      <c r="D227" s="30"/>
    </row>
    <row r="228" spans="1:4" x14ac:dyDescent="0.25">
      <c r="A228" s="29"/>
      <c r="B228" s="30"/>
      <c r="C228" s="31"/>
      <c r="D228" s="30"/>
    </row>
    <row r="229" spans="1:4" x14ac:dyDescent="0.25">
      <c r="A229" s="29"/>
      <c r="B229" s="30"/>
      <c r="C229" s="31"/>
      <c r="D229" s="30"/>
    </row>
    <row r="230" spans="1:4" x14ac:dyDescent="0.25">
      <c r="A230" s="29"/>
      <c r="B230" s="30"/>
      <c r="C230" s="31"/>
      <c r="D230" s="30"/>
    </row>
    <row r="231" spans="1:4" x14ac:dyDescent="0.25">
      <c r="A231" s="29"/>
      <c r="B231" s="30"/>
      <c r="C231" s="31"/>
      <c r="D231" s="30"/>
    </row>
    <row r="232" spans="1:4" x14ac:dyDescent="0.25">
      <c r="A232" s="29"/>
      <c r="B232" s="30"/>
      <c r="C232" s="31"/>
      <c r="D232" s="30"/>
    </row>
    <row r="233" spans="1:4" x14ac:dyDescent="0.25">
      <c r="A233" s="29"/>
      <c r="B233" s="30"/>
      <c r="C233" s="31"/>
      <c r="D233" s="30"/>
    </row>
    <row r="234" spans="1:4" x14ac:dyDescent="0.25">
      <c r="A234" s="29"/>
      <c r="B234" s="30"/>
      <c r="C234" s="31"/>
      <c r="D234" s="30"/>
    </row>
    <row r="235" spans="1:4" x14ac:dyDescent="0.25">
      <c r="A235" s="29"/>
      <c r="B235" s="30"/>
      <c r="C235" s="31"/>
      <c r="D235" s="30"/>
    </row>
    <row r="236" spans="1:4" x14ac:dyDescent="0.25">
      <c r="A236" s="29"/>
      <c r="B236" s="30"/>
      <c r="C236" s="31"/>
      <c r="D236" s="30"/>
    </row>
    <row r="237" spans="1:4" x14ac:dyDescent="0.25">
      <c r="A237" s="29"/>
      <c r="B237" s="30"/>
      <c r="C237" s="31"/>
      <c r="D237" s="30"/>
    </row>
    <row r="238" spans="1:4" x14ac:dyDescent="0.25">
      <c r="A238" s="29"/>
      <c r="B238" s="30"/>
      <c r="C238" s="31"/>
      <c r="D238" s="30"/>
    </row>
    <row r="239" spans="1:4" x14ac:dyDescent="0.25">
      <c r="A239" s="29"/>
      <c r="B239" s="30"/>
      <c r="C239" s="31"/>
      <c r="D239" s="30"/>
    </row>
    <row r="240" spans="1:4" x14ac:dyDescent="0.25">
      <c r="A240" s="29"/>
      <c r="B240" s="30"/>
      <c r="C240" s="31"/>
      <c r="D240" s="30"/>
    </row>
    <row r="241" spans="1:4" x14ac:dyDescent="0.25">
      <c r="A241" s="29"/>
      <c r="B241" s="30"/>
      <c r="C241" s="31"/>
      <c r="D241" s="30"/>
    </row>
    <row r="242" spans="1:4" x14ac:dyDescent="0.25">
      <c r="A242" s="29"/>
      <c r="B242" s="30"/>
      <c r="C242" s="31"/>
      <c r="D242" s="30"/>
    </row>
    <row r="243" spans="1:4" x14ac:dyDescent="0.25">
      <c r="A243" s="29"/>
      <c r="B243" s="30"/>
      <c r="C243" s="31"/>
      <c r="D243" s="30"/>
    </row>
    <row r="244" spans="1:4" x14ac:dyDescent="0.25">
      <c r="A244" s="29"/>
      <c r="B244" s="30"/>
      <c r="C244" s="31"/>
      <c r="D244" s="30"/>
    </row>
    <row r="245" spans="1:4" x14ac:dyDescent="0.25">
      <c r="A245" s="29"/>
      <c r="B245" s="30"/>
      <c r="C245" s="31"/>
      <c r="D245" s="30"/>
    </row>
    <row r="246" spans="1:4" x14ac:dyDescent="0.25">
      <c r="A246" s="29"/>
      <c r="B246" s="30"/>
      <c r="C246" s="31"/>
      <c r="D246" s="30"/>
    </row>
    <row r="247" spans="1:4" x14ac:dyDescent="0.25">
      <c r="A247" s="29"/>
      <c r="B247" s="30"/>
      <c r="C247" s="31"/>
      <c r="D247" s="30"/>
    </row>
    <row r="248" spans="1:4" x14ac:dyDescent="0.25">
      <c r="A248" s="29"/>
      <c r="B248" s="30"/>
      <c r="C248" s="31"/>
      <c r="D248" s="30"/>
    </row>
    <row r="249" spans="1:4" x14ac:dyDescent="0.25">
      <c r="A249" s="29"/>
      <c r="B249" s="30"/>
      <c r="C249" s="31"/>
      <c r="D249" s="30"/>
    </row>
    <row r="250" spans="1:4" x14ac:dyDescent="0.25">
      <c r="A250" s="29"/>
      <c r="B250" s="30"/>
      <c r="C250" s="31"/>
      <c r="D250" s="30"/>
    </row>
    <row r="251" spans="1:4" x14ac:dyDescent="0.25">
      <c r="A251" s="29"/>
      <c r="B251" s="30"/>
      <c r="C251" s="31"/>
      <c r="D251" s="30"/>
    </row>
    <row r="252" spans="1:4" x14ac:dyDescent="0.25">
      <c r="A252" s="29"/>
      <c r="B252" s="30"/>
      <c r="C252" s="31"/>
      <c r="D252" s="30"/>
    </row>
    <row r="253" spans="1:4" x14ac:dyDescent="0.25">
      <c r="A253" s="29"/>
      <c r="B253" s="30"/>
      <c r="C253" s="31"/>
      <c r="D253" s="30"/>
    </row>
    <row r="254" spans="1:4" x14ac:dyDescent="0.25">
      <c r="A254" s="29"/>
      <c r="B254" s="30"/>
      <c r="C254" s="31"/>
      <c r="D254" s="30"/>
    </row>
    <row r="255" spans="1:4" x14ac:dyDescent="0.25">
      <c r="A255" s="29"/>
      <c r="B255" s="30"/>
      <c r="C255" s="31"/>
      <c r="D255" s="30"/>
    </row>
    <row r="256" spans="1:4" x14ac:dyDescent="0.25">
      <c r="A256" s="29"/>
      <c r="B256" s="30"/>
      <c r="C256" s="31"/>
      <c r="D256" s="30"/>
    </row>
    <row r="257" spans="1:4" x14ac:dyDescent="0.25">
      <c r="A257" s="29"/>
      <c r="B257" s="30"/>
      <c r="C257" s="31"/>
      <c r="D257" s="30"/>
    </row>
    <row r="258" spans="1:4" x14ac:dyDescent="0.25">
      <c r="A258" s="29"/>
      <c r="B258" s="30"/>
      <c r="C258" s="31"/>
      <c r="D258" s="30"/>
    </row>
    <row r="259" spans="1:4" x14ac:dyDescent="0.25">
      <c r="A259" s="29"/>
      <c r="B259" s="30"/>
      <c r="C259" s="31"/>
      <c r="D259" s="30"/>
    </row>
    <row r="260" spans="1:4" x14ac:dyDescent="0.25">
      <c r="A260" s="29"/>
      <c r="B260" s="30"/>
      <c r="C260" s="31"/>
      <c r="D260" s="30"/>
    </row>
    <row r="261" spans="1:4" x14ac:dyDescent="0.25">
      <c r="A261" s="29"/>
      <c r="B261" s="30"/>
      <c r="C261" s="31"/>
      <c r="D261" s="30"/>
    </row>
    <row r="262" spans="1:4" x14ac:dyDescent="0.25">
      <c r="A262" s="29"/>
      <c r="B262" s="30"/>
      <c r="C262" s="31"/>
      <c r="D262" s="30"/>
    </row>
    <row r="263" spans="1:4" x14ac:dyDescent="0.25">
      <c r="A263" s="29"/>
      <c r="B263" s="30"/>
      <c r="C263" s="31"/>
      <c r="D263" s="30"/>
    </row>
    <row r="264" spans="1:4" x14ac:dyDescent="0.25">
      <c r="A264" s="29"/>
      <c r="B264" s="30"/>
      <c r="C264" s="31"/>
      <c r="D264" s="30"/>
    </row>
    <row r="265" spans="1:4" x14ac:dyDescent="0.25">
      <c r="A265" s="29"/>
      <c r="B265" s="30"/>
      <c r="C265" s="31"/>
      <c r="D265" s="30"/>
    </row>
    <row r="266" spans="1:4" x14ac:dyDescent="0.25">
      <c r="A266" s="29"/>
      <c r="B266" s="30"/>
      <c r="C266" s="31"/>
      <c r="D266" s="30"/>
    </row>
    <row r="267" spans="1:4" x14ac:dyDescent="0.25">
      <c r="A267" s="29"/>
      <c r="B267" s="30"/>
      <c r="C267" s="31"/>
      <c r="D267" s="30"/>
    </row>
    <row r="268" spans="1:4" x14ac:dyDescent="0.25">
      <c r="A268" s="29"/>
      <c r="B268" s="30"/>
      <c r="C268" s="31"/>
      <c r="D268" s="30"/>
    </row>
    <row r="269" spans="1:4" x14ac:dyDescent="0.25">
      <c r="A269" s="29"/>
      <c r="B269" s="30"/>
      <c r="C269" s="31"/>
      <c r="D269" s="30"/>
    </row>
    <row r="270" spans="1:4" x14ac:dyDescent="0.25">
      <c r="A270" s="29"/>
      <c r="B270" s="30"/>
      <c r="C270" s="31"/>
      <c r="D270" s="30"/>
    </row>
    <row r="271" spans="1:4" x14ac:dyDescent="0.25">
      <c r="A271" s="29"/>
      <c r="B271" s="30"/>
      <c r="C271" s="31"/>
      <c r="D271" s="30"/>
    </row>
    <row r="272" spans="1:4" x14ac:dyDescent="0.25">
      <c r="A272" s="29"/>
      <c r="B272" s="30"/>
      <c r="C272" s="31"/>
      <c r="D272" s="30"/>
    </row>
    <row r="273" spans="1:4" x14ac:dyDescent="0.25">
      <c r="A273" s="29"/>
      <c r="B273" s="30"/>
      <c r="C273" s="31"/>
      <c r="D273" s="30"/>
    </row>
    <row r="274" spans="1:4" x14ac:dyDescent="0.25">
      <c r="A274" s="29"/>
      <c r="B274" s="30"/>
      <c r="C274" s="31"/>
      <c r="D274" s="30"/>
    </row>
    <row r="275" spans="1:4" x14ac:dyDescent="0.25">
      <c r="A275" s="29"/>
      <c r="B275" s="30"/>
      <c r="C275" s="31"/>
      <c r="D275" s="30"/>
    </row>
    <row r="276" spans="1:4" x14ac:dyDescent="0.25">
      <c r="A276" s="29"/>
      <c r="B276" s="30"/>
      <c r="C276" s="31"/>
      <c r="D276" s="30"/>
    </row>
    <row r="277" spans="1:4" x14ac:dyDescent="0.25">
      <c r="A277" s="29"/>
      <c r="B277" s="30"/>
      <c r="C277" s="31"/>
      <c r="D277" s="30"/>
    </row>
    <row r="278" spans="1:4" x14ac:dyDescent="0.25">
      <c r="A278" s="29"/>
      <c r="B278" s="30"/>
      <c r="C278" s="31"/>
      <c r="D278" s="30"/>
    </row>
    <row r="279" spans="1:4" x14ac:dyDescent="0.25">
      <c r="A279" s="29"/>
      <c r="B279" s="30"/>
      <c r="C279" s="31"/>
      <c r="D279" s="30"/>
    </row>
    <row r="280" spans="1:4" x14ac:dyDescent="0.25">
      <c r="A280" s="29"/>
      <c r="B280" s="30"/>
      <c r="C280" s="31"/>
      <c r="D280" s="30"/>
    </row>
    <row r="281" spans="1:4" x14ac:dyDescent="0.25">
      <c r="A281" s="29"/>
      <c r="B281" s="30"/>
      <c r="C281" s="31"/>
      <c r="D281" s="30"/>
    </row>
    <row r="282" spans="1:4" x14ac:dyDescent="0.25">
      <c r="A282" s="29"/>
      <c r="B282" s="30"/>
      <c r="C282" s="31"/>
      <c r="D282" s="30"/>
    </row>
    <row r="283" spans="1:4" x14ac:dyDescent="0.25">
      <c r="A283" s="29"/>
      <c r="B283" s="30"/>
      <c r="C283" s="31"/>
      <c r="D283" s="30"/>
    </row>
    <row r="284" spans="1:4" x14ac:dyDescent="0.25">
      <c r="A284" s="29"/>
      <c r="B284" s="30"/>
      <c r="C284" s="31"/>
      <c r="D284" s="30"/>
    </row>
    <row r="285" spans="1:4" x14ac:dyDescent="0.25">
      <c r="A285" s="29"/>
      <c r="B285" s="30"/>
      <c r="C285" s="31"/>
      <c r="D285" s="30"/>
    </row>
    <row r="286" spans="1:4" x14ac:dyDescent="0.25">
      <c r="A286" s="29"/>
      <c r="B286" s="30"/>
      <c r="C286" s="31"/>
      <c r="D286" s="30"/>
    </row>
    <row r="287" spans="1:4" x14ac:dyDescent="0.25">
      <c r="A287" s="29"/>
      <c r="B287" s="30"/>
      <c r="C287" s="31"/>
      <c r="D287" s="30"/>
    </row>
    <row r="288" spans="1:4" x14ac:dyDescent="0.25">
      <c r="A288" s="29"/>
      <c r="B288" s="30"/>
      <c r="C288" s="31"/>
      <c r="D288" s="30"/>
    </row>
    <row r="289" spans="1:4" x14ac:dyDescent="0.25">
      <c r="A289" s="29"/>
      <c r="B289" s="30"/>
      <c r="C289" s="31"/>
      <c r="D289" s="30"/>
    </row>
    <row r="290" spans="1:4" x14ac:dyDescent="0.25">
      <c r="A290" s="29"/>
      <c r="B290" s="30"/>
      <c r="C290" s="31"/>
      <c r="D290" s="30"/>
    </row>
    <row r="291" spans="1:4" x14ac:dyDescent="0.25">
      <c r="A291" s="29"/>
      <c r="B291" s="30"/>
      <c r="C291" s="31"/>
      <c r="D291" s="30"/>
    </row>
    <row r="292" spans="1:4" x14ac:dyDescent="0.25">
      <c r="A292" s="29"/>
      <c r="B292" s="30"/>
      <c r="C292" s="31"/>
      <c r="D292" s="30"/>
    </row>
    <row r="293" spans="1:4" x14ac:dyDescent="0.25">
      <c r="A293" s="29"/>
      <c r="B293" s="30"/>
      <c r="C293" s="31"/>
      <c r="D293" s="30"/>
    </row>
    <row r="294" spans="1:4" x14ac:dyDescent="0.25">
      <c r="A294" s="29"/>
      <c r="B294" s="30"/>
      <c r="C294" s="31"/>
      <c r="D294" s="30"/>
    </row>
    <row r="295" spans="1:4" x14ac:dyDescent="0.25">
      <c r="A295" s="29"/>
      <c r="B295" s="30"/>
      <c r="C295" s="31"/>
      <c r="D295" s="30"/>
    </row>
    <row r="296" spans="1:4" x14ac:dyDescent="0.25">
      <c r="A296" s="29"/>
      <c r="B296" s="30"/>
      <c r="C296" s="31"/>
      <c r="D296" s="30"/>
    </row>
    <row r="297" spans="1:4" x14ac:dyDescent="0.25">
      <c r="A297" s="29"/>
      <c r="B297" s="30"/>
      <c r="C297" s="31"/>
      <c r="D297" s="30"/>
    </row>
    <row r="298" spans="1:4" x14ac:dyDescent="0.25">
      <c r="A298" s="29"/>
      <c r="B298" s="30"/>
      <c r="C298" s="31"/>
      <c r="D298" s="30"/>
    </row>
    <row r="299" spans="1:4" x14ac:dyDescent="0.25">
      <c r="A299" s="29"/>
      <c r="B299" s="30"/>
      <c r="C299" s="31"/>
      <c r="D299" s="30"/>
    </row>
    <row r="300" spans="1:4" x14ac:dyDescent="0.25">
      <c r="A300" s="29"/>
      <c r="B300" s="30"/>
      <c r="C300" s="31"/>
      <c r="D300" s="30"/>
    </row>
    <row r="301" spans="1:4" x14ac:dyDescent="0.25">
      <c r="A301" s="29"/>
      <c r="B301" s="30"/>
      <c r="C301" s="31"/>
      <c r="D301" s="30"/>
    </row>
    <row r="302" spans="1:4" x14ac:dyDescent="0.25">
      <c r="A302" s="29"/>
      <c r="B302" s="30"/>
      <c r="C302" s="31"/>
      <c r="D302" s="30"/>
    </row>
    <row r="303" spans="1:4" x14ac:dyDescent="0.25">
      <c r="A303" s="29"/>
      <c r="B303" s="30"/>
      <c r="C303" s="31"/>
      <c r="D303" s="30"/>
    </row>
    <row r="304" spans="1:4" x14ac:dyDescent="0.25">
      <c r="A304" s="29"/>
      <c r="B304" s="30"/>
      <c r="C304" s="31"/>
      <c r="D304" s="30"/>
    </row>
    <row r="305" spans="1:4" x14ac:dyDescent="0.25">
      <c r="A305" s="29"/>
      <c r="B305" s="30"/>
      <c r="C305" s="31"/>
      <c r="D305" s="30"/>
    </row>
    <row r="306" spans="1:4" x14ac:dyDescent="0.25">
      <c r="A306" s="29"/>
      <c r="B306" s="30"/>
      <c r="C306" s="31"/>
      <c r="D306" s="30"/>
    </row>
    <row r="307" spans="1:4" x14ac:dyDescent="0.25">
      <c r="A307" s="29"/>
      <c r="B307" s="30"/>
      <c r="C307" s="31"/>
      <c r="D307" s="30"/>
    </row>
    <row r="308" spans="1:4" x14ac:dyDescent="0.25">
      <c r="A308" s="29"/>
      <c r="B308" s="30"/>
      <c r="C308" s="31"/>
      <c r="D308" s="30"/>
    </row>
    <row r="309" spans="1:4" x14ac:dyDescent="0.25">
      <c r="A309" s="29"/>
      <c r="B309" s="30"/>
      <c r="C309" s="31"/>
      <c r="D309" s="30"/>
    </row>
    <row r="310" spans="1:4" x14ac:dyDescent="0.25">
      <c r="A310" s="29"/>
      <c r="B310" s="30"/>
      <c r="C310" s="31"/>
      <c r="D310" s="30"/>
    </row>
    <row r="311" spans="1:4" x14ac:dyDescent="0.25">
      <c r="A311" s="29"/>
      <c r="B311" s="30"/>
      <c r="C311" s="31"/>
      <c r="D311" s="30"/>
    </row>
    <row r="312" spans="1:4" x14ac:dyDescent="0.25">
      <c r="A312" s="29"/>
      <c r="B312" s="30"/>
      <c r="C312" s="31"/>
      <c r="D312" s="30"/>
    </row>
    <row r="313" spans="1:4" x14ac:dyDescent="0.25">
      <c r="A313" s="29"/>
      <c r="B313" s="30"/>
      <c r="C313" s="31"/>
      <c r="D313" s="30"/>
    </row>
    <row r="314" spans="1:4" x14ac:dyDescent="0.25">
      <c r="A314" s="29"/>
      <c r="B314" s="30"/>
      <c r="C314" s="31"/>
      <c r="D314" s="30"/>
    </row>
    <row r="315" spans="1:4" x14ac:dyDescent="0.25">
      <c r="A315" s="29"/>
      <c r="B315" s="30"/>
      <c r="C315" s="31"/>
      <c r="D315" s="30"/>
    </row>
    <row r="316" spans="1:4" x14ac:dyDescent="0.25">
      <c r="A316" s="29"/>
      <c r="B316" s="30"/>
      <c r="C316" s="31"/>
      <c r="D316" s="30"/>
    </row>
    <row r="317" spans="1:4" x14ac:dyDescent="0.25">
      <c r="A317" s="29"/>
      <c r="B317" s="30"/>
      <c r="C317" s="31"/>
      <c r="D317" s="30"/>
    </row>
    <row r="318" spans="1:4" x14ac:dyDescent="0.25">
      <c r="A318" s="29"/>
      <c r="B318" s="30"/>
      <c r="C318" s="31"/>
      <c r="D318" s="30"/>
    </row>
    <row r="319" spans="1:4" x14ac:dyDescent="0.25">
      <c r="A319" s="29"/>
      <c r="B319" s="30"/>
      <c r="C319" s="31"/>
      <c r="D319" s="30"/>
    </row>
    <row r="320" spans="1:4" x14ac:dyDescent="0.25">
      <c r="A320" s="29"/>
      <c r="B320" s="30"/>
      <c r="C320" s="31"/>
      <c r="D320" s="30"/>
    </row>
    <row r="321" spans="1:4" x14ac:dyDescent="0.25">
      <c r="A321" s="29"/>
      <c r="B321" s="30"/>
      <c r="C321" s="31"/>
      <c r="D321" s="30"/>
    </row>
    <row r="322" spans="1:4" x14ac:dyDescent="0.25">
      <c r="A322" s="29"/>
      <c r="B322" s="30"/>
      <c r="C322" s="31"/>
      <c r="D322" s="30"/>
    </row>
    <row r="323" spans="1:4" x14ac:dyDescent="0.25">
      <c r="A323" s="29"/>
      <c r="B323" s="30"/>
      <c r="C323" s="31"/>
      <c r="D323" s="30"/>
    </row>
    <row r="324" spans="1:4" x14ac:dyDescent="0.25">
      <c r="A324" s="29"/>
      <c r="B324" s="30"/>
      <c r="C324" s="31"/>
      <c r="D324" s="30"/>
    </row>
    <row r="325" spans="1:4" x14ac:dyDescent="0.25">
      <c r="A325" s="29"/>
      <c r="B325" s="30"/>
      <c r="C325" s="31"/>
      <c r="D325" s="30"/>
    </row>
    <row r="326" spans="1:4" x14ac:dyDescent="0.25">
      <c r="A326" s="29"/>
      <c r="B326" s="30"/>
      <c r="C326" s="31"/>
      <c r="D326" s="30"/>
    </row>
    <row r="327" spans="1:4" x14ac:dyDescent="0.25">
      <c r="A327" s="29"/>
      <c r="B327" s="30"/>
      <c r="C327" s="31"/>
      <c r="D327" s="30"/>
    </row>
    <row r="328" spans="1:4" x14ac:dyDescent="0.25">
      <c r="A328" s="29"/>
      <c r="B328" s="30"/>
      <c r="C328" s="31"/>
      <c r="D328" s="30"/>
    </row>
    <row r="329" spans="1:4" x14ac:dyDescent="0.25">
      <c r="A329" s="29"/>
      <c r="B329" s="30"/>
      <c r="C329" s="31"/>
      <c r="D329" s="30"/>
    </row>
    <row r="330" spans="1:4" x14ac:dyDescent="0.25">
      <c r="A330" s="29"/>
      <c r="B330" s="30"/>
      <c r="C330" s="31"/>
      <c r="D330" s="30"/>
    </row>
    <row r="331" spans="1:4" x14ac:dyDescent="0.25">
      <c r="A331" s="29"/>
      <c r="B331" s="30"/>
      <c r="C331" s="31"/>
      <c r="D331" s="30"/>
    </row>
    <row r="332" spans="1:4" x14ac:dyDescent="0.25">
      <c r="A332" s="29"/>
      <c r="B332" s="30"/>
      <c r="C332" s="31"/>
      <c r="D332" s="30"/>
    </row>
    <row r="333" spans="1:4" x14ac:dyDescent="0.25">
      <c r="A333" s="29"/>
      <c r="B333" s="30"/>
      <c r="C333" s="31"/>
      <c r="D333" s="30"/>
    </row>
    <row r="334" spans="1:4" x14ac:dyDescent="0.25">
      <c r="A334" s="29"/>
      <c r="B334" s="30"/>
      <c r="C334" s="31"/>
      <c r="D334" s="30"/>
    </row>
    <row r="335" spans="1:4" x14ac:dyDescent="0.25">
      <c r="A335" s="29"/>
      <c r="B335" s="30"/>
      <c r="C335" s="31"/>
      <c r="D335" s="30"/>
    </row>
    <row r="336" spans="1:4" x14ac:dyDescent="0.25">
      <c r="A336" s="29"/>
      <c r="B336" s="30"/>
      <c r="C336" s="31"/>
      <c r="D336" s="30"/>
    </row>
    <row r="337" spans="1:4" x14ac:dyDescent="0.25">
      <c r="A337" s="29"/>
      <c r="B337" s="30"/>
      <c r="C337" s="31"/>
      <c r="D337" s="30"/>
    </row>
    <row r="338" spans="1:4" x14ac:dyDescent="0.25">
      <c r="A338" s="29"/>
      <c r="B338" s="30"/>
      <c r="C338" s="31"/>
      <c r="D338" s="30"/>
    </row>
    <row r="339" spans="1:4" x14ac:dyDescent="0.25">
      <c r="A339" s="29"/>
      <c r="B339" s="30"/>
      <c r="C339" s="31"/>
      <c r="D339" s="30"/>
    </row>
    <row r="340" spans="1:4" x14ac:dyDescent="0.25">
      <c r="A340" s="29"/>
      <c r="B340" s="30"/>
      <c r="C340" s="31"/>
      <c r="D340" s="30"/>
    </row>
    <row r="341" spans="1:4" x14ac:dyDescent="0.25">
      <c r="A341" s="29"/>
      <c r="B341" s="30"/>
      <c r="C341" s="31"/>
      <c r="D341" s="30"/>
    </row>
    <row r="342" spans="1:4" x14ac:dyDescent="0.25">
      <c r="A342" s="29"/>
      <c r="B342" s="30"/>
      <c r="C342" s="31"/>
      <c r="D342" s="30"/>
    </row>
    <row r="343" spans="1:4" x14ac:dyDescent="0.25">
      <c r="A343" s="29"/>
      <c r="B343" s="30"/>
      <c r="C343" s="31"/>
      <c r="D343" s="30"/>
    </row>
    <row r="344" spans="1:4" x14ac:dyDescent="0.25">
      <c r="A344" s="29"/>
      <c r="B344" s="30"/>
      <c r="C344" s="31"/>
      <c r="D344" s="30"/>
    </row>
    <row r="345" spans="1:4" x14ac:dyDescent="0.25">
      <c r="A345" s="29"/>
      <c r="B345" s="30"/>
      <c r="C345" s="31"/>
      <c r="D345" s="30"/>
    </row>
    <row r="346" spans="1:4" x14ac:dyDescent="0.25">
      <c r="A346" s="29"/>
      <c r="B346" s="30"/>
      <c r="C346" s="31"/>
      <c r="D346" s="30"/>
    </row>
    <row r="347" spans="1:4" x14ac:dyDescent="0.25">
      <c r="A347" s="29"/>
      <c r="B347" s="30"/>
      <c r="C347" s="31"/>
      <c r="D347" s="30"/>
    </row>
    <row r="348" spans="1:4" x14ac:dyDescent="0.25">
      <c r="A348" s="29"/>
      <c r="B348" s="30"/>
      <c r="C348" s="31"/>
      <c r="D348" s="30"/>
    </row>
    <row r="349" spans="1:4" x14ac:dyDescent="0.25">
      <c r="A349" s="29"/>
      <c r="B349" s="30"/>
      <c r="C349" s="31"/>
      <c r="D349" s="30"/>
    </row>
    <row r="350" spans="1:4" x14ac:dyDescent="0.25">
      <c r="A350" s="29"/>
      <c r="B350" s="30"/>
      <c r="C350" s="31"/>
      <c r="D350" s="30"/>
    </row>
    <row r="351" spans="1:4" x14ac:dyDescent="0.25">
      <c r="A351" s="29"/>
      <c r="B351" s="30"/>
      <c r="C351" s="31"/>
      <c r="D351" s="30"/>
    </row>
    <row r="352" spans="1:4" x14ac:dyDescent="0.25">
      <c r="A352" s="29"/>
      <c r="B352" s="30"/>
      <c r="C352" s="31"/>
      <c r="D352" s="30"/>
    </row>
    <row r="353" spans="1:4" x14ac:dyDescent="0.25">
      <c r="A353" s="29"/>
      <c r="B353" s="30"/>
      <c r="C353" s="31"/>
      <c r="D353" s="30"/>
    </row>
    <row r="354" spans="1:4" x14ac:dyDescent="0.25">
      <c r="A354" s="29"/>
      <c r="B354" s="30"/>
      <c r="C354" s="31"/>
      <c r="D354" s="30"/>
    </row>
    <row r="355" spans="1:4" x14ac:dyDescent="0.25">
      <c r="A355" s="29"/>
      <c r="B355" s="30"/>
      <c r="C355" s="31"/>
      <c r="D355" s="30"/>
    </row>
    <row r="356" spans="1:4" x14ac:dyDescent="0.25">
      <c r="A356" s="29"/>
      <c r="B356" s="30"/>
      <c r="C356" s="31"/>
      <c r="D356" s="30"/>
    </row>
    <row r="357" spans="1:4" x14ac:dyDescent="0.25">
      <c r="A357" s="29"/>
      <c r="B357" s="30"/>
      <c r="C357" s="31"/>
      <c r="D357" s="30"/>
    </row>
    <row r="358" spans="1:4" x14ac:dyDescent="0.25">
      <c r="A358" s="29"/>
      <c r="B358" s="30"/>
      <c r="C358" s="31"/>
      <c r="D358" s="30"/>
    </row>
    <row r="359" spans="1:4" x14ac:dyDescent="0.25">
      <c r="A359" s="29"/>
      <c r="B359" s="30"/>
      <c r="C359" s="31"/>
      <c r="D359" s="30"/>
    </row>
    <row r="360" spans="1:4" x14ac:dyDescent="0.25">
      <c r="A360" s="29"/>
      <c r="B360" s="30"/>
      <c r="C360" s="31"/>
      <c r="D360" s="30"/>
    </row>
    <row r="361" spans="1:4" x14ac:dyDescent="0.25">
      <c r="A361" s="29"/>
      <c r="B361" s="30"/>
      <c r="C361" s="31"/>
      <c r="D361" s="30"/>
    </row>
    <row r="362" spans="1:4" x14ac:dyDescent="0.25">
      <c r="A362" s="29"/>
      <c r="B362" s="30"/>
      <c r="C362" s="31"/>
      <c r="D362" s="30"/>
    </row>
    <row r="363" spans="1:4" x14ac:dyDescent="0.25">
      <c r="A363" s="29"/>
      <c r="B363" s="30"/>
      <c r="C363" s="31"/>
      <c r="D363" s="30"/>
    </row>
    <row r="364" spans="1:4" x14ac:dyDescent="0.25">
      <c r="A364" s="29"/>
      <c r="B364" s="30"/>
      <c r="C364" s="31"/>
      <c r="D364" s="30"/>
    </row>
    <row r="365" spans="1:4" x14ac:dyDescent="0.25">
      <c r="A365" s="29"/>
      <c r="B365" s="30"/>
      <c r="C365" s="31"/>
      <c r="D365" s="30"/>
    </row>
    <row r="366" spans="1:4" x14ac:dyDescent="0.25">
      <c r="A366" s="29"/>
      <c r="B366" s="30"/>
      <c r="C366" s="31"/>
      <c r="D366" s="30"/>
    </row>
    <row r="367" spans="1:4" x14ac:dyDescent="0.25">
      <c r="A367" s="29"/>
      <c r="B367" s="30"/>
      <c r="C367" s="31"/>
      <c r="D367" s="30"/>
    </row>
    <row r="368" spans="1:4" x14ac:dyDescent="0.25">
      <c r="A368" s="29"/>
      <c r="B368" s="30"/>
      <c r="C368" s="31"/>
      <c r="D368" s="30"/>
    </row>
    <row r="369" spans="1:4" x14ac:dyDescent="0.25">
      <c r="A369" s="29"/>
      <c r="B369" s="30"/>
      <c r="C369" s="31"/>
      <c r="D369" s="30"/>
    </row>
    <row r="370" spans="1:4" x14ac:dyDescent="0.25">
      <c r="A370" s="29"/>
      <c r="B370" s="30"/>
      <c r="C370" s="31"/>
      <c r="D370" s="30"/>
    </row>
    <row r="371" spans="1:4" x14ac:dyDescent="0.25">
      <c r="A371" s="29"/>
      <c r="B371" s="30"/>
      <c r="C371" s="31"/>
      <c r="D371" s="30"/>
    </row>
    <row r="372" spans="1:4" x14ac:dyDescent="0.25">
      <c r="A372" s="29"/>
      <c r="B372" s="30"/>
      <c r="C372" s="31"/>
      <c r="D372" s="30"/>
    </row>
    <row r="373" spans="1:4" x14ac:dyDescent="0.25">
      <c r="A373" s="29"/>
      <c r="B373" s="30"/>
      <c r="C373" s="31"/>
      <c r="D373" s="30"/>
    </row>
    <row r="374" spans="1:4" x14ac:dyDescent="0.25">
      <c r="A374" s="29"/>
      <c r="B374" s="30"/>
      <c r="C374" s="31"/>
      <c r="D374" s="30"/>
    </row>
    <row r="375" spans="1:4" x14ac:dyDescent="0.25">
      <c r="A375" s="29"/>
      <c r="B375" s="30"/>
      <c r="C375" s="31"/>
      <c r="D375" s="30"/>
    </row>
    <row r="376" spans="1:4" x14ac:dyDescent="0.25">
      <c r="A376" s="29"/>
      <c r="B376" s="30"/>
      <c r="C376" s="31"/>
      <c r="D376" s="30"/>
    </row>
    <row r="377" spans="1:4" x14ac:dyDescent="0.25">
      <c r="A377" s="29"/>
      <c r="B377" s="30"/>
      <c r="C377" s="31"/>
      <c r="D377" s="30"/>
    </row>
    <row r="378" spans="1:4" x14ac:dyDescent="0.25">
      <c r="A378" s="29"/>
      <c r="B378" s="30"/>
      <c r="C378" s="31"/>
      <c r="D378" s="30"/>
    </row>
    <row r="379" spans="1:4" x14ac:dyDescent="0.25">
      <c r="A379" s="29"/>
      <c r="B379" s="30"/>
      <c r="C379" s="31"/>
      <c r="D379" s="30"/>
    </row>
    <row r="380" spans="1:4" x14ac:dyDescent="0.25">
      <c r="A380" s="29"/>
      <c r="B380" s="30"/>
      <c r="C380" s="31"/>
      <c r="D380" s="30"/>
    </row>
    <row r="381" spans="1:4" x14ac:dyDescent="0.25">
      <c r="A381" s="29"/>
      <c r="B381" s="30"/>
      <c r="C381" s="31"/>
      <c r="D381" s="30"/>
    </row>
    <row r="382" spans="1:4" x14ac:dyDescent="0.25">
      <c r="A382" s="29"/>
      <c r="B382" s="30"/>
      <c r="C382" s="31"/>
      <c r="D382" s="30"/>
    </row>
    <row r="383" spans="1:4" x14ac:dyDescent="0.25">
      <c r="A383" s="29"/>
      <c r="B383" s="30"/>
      <c r="C383" s="31"/>
      <c r="D383" s="30"/>
    </row>
    <row r="384" spans="1:4" x14ac:dyDescent="0.25">
      <c r="A384" s="29"/>
      <c r="B384" s="30"/>
      <c r="C384" s="31"/>
      <c r="D384" s="30"/>
    </row>
    <row r="385" spans="1:4" x14ac:dyDescent="0.25">
      <c r="A385" s="29"/>
      <c r="B385" s="30"/>
      <c r="C385" s="31"/>
      <c r="D385" s="30"/>
    </row>
    <row r="386" spans="1:4" x14ac:dyDescent="0.25">
      <c r="A386" s="29"/>
      <c r="B386" s="30"/>
      <c r="C386" s="31"/>
      <c r="D386" s="30"/>
    </row>
    <row r="387" spans="1:4" x14ac:dyDescent="0.25">
      <c r="A387" s="29"/>
      <c r="B387" s="30"/>
      <c r="C387" s="31"/>
      <c r="D387" s="30"/>
    </row>
    <row r="388" spans="1:4" x14ac:dyDescent="0.25">
      <c r="A388" s="29"/>
      <c r="B388" s="30"/>
      <c r="C388" s="31"/>
      <c r="D388" s="30"/>
    </row>
    <row r="389" spans="1:4" x14ac:dyDescent="0.25">
      <c r="A389" s="29"/>
      <c r="B389" s="30"/>
      <c r="C389" s="31"/>
      <c r="D389" s="30"/>
    </row>
    <row r="390" spans="1:4" x14ac:dyDescent="0.25">
      <c r="A390" s="29"/>
      <c r="B390" s="30"/>
      <c r="C390" s="31"/>
      <c r="D390" s="30"/>
    </row>
    <row r="391" spans="1:4" x14ac:dyDescent="0.25">
      <c r="A391" s="29"/>
      <c r="B391" s="30"/>
      <c r="C391" s="31"/>
      <c r="D391" s="30"/>
    </row>
    <row r="392" spans="1:4" x14ac:dyDescent="0.25">
      <c r="A392" s="29"/>
      <c r="B392" s="30"/>
      <c r="C392" s="31"/>
      <c r="D392" s="30"/>
    </row>
    <row r="393" spans="1:4" x14ac:dyDescent="0.25">
      <c r="A393" s="29"/>
      <c r="B393" s="30"/>
      <c r="C393" s="31"/>
      <c r="D393" s="30"/>
    </row>
    <row r="394" spans="1:4" x14ac:dyDescent="0.25">
      <c r="A394" s="29"/>
      <c r="B394" s="30"/>
      <c r="C394" s="31"/>
      <c r="D394" s="30"/>
    </row>
    <row r="395" spans="1:4" x14ac:dyDescent="0.25">
      <c r="A395" s="29"/>
      <c r="B395" s="30"/>
      <c r="C395" s="31"/>
      <c r="D395" s="30"/>
    </row>
    <row r="396" spans="1:4" x14ac:dyDescent="0.25">
      <c r="A396" s="29"/>
      <c r="B396" s="30"/>
      <c r="C396" s="31"/>
      <c r="D396" s="30"/>
    </row>
    <row r="397" spans="1:4" x14ac:dyDescent="0.25">
      <c r="A397" s="29"/>
      <c r="B397" s="30"/>
      <c r="C397" s="31"/>
      <c r="D397" s="30"/>
    </row>
    <row r="398" spans="1:4" x14ac:dyDescent="0.25">
      <c r="A398" s="29"/>
      <c r="B398" s="30"/>
      <c r="C398" s="31"/>
      <c r="D398" s="30"/>
    </row>
    <row r="399" spans="1:4" x14ac:dyDescent="0.25">
      <c r="A399" s="29"/>
      <c r="B399" s="30"/>
      <c r="C399" s="31"/>
      <c r="D399" s="30"/>
    </row>
    <row r="400" spans="1:4" x14ac:dyDescent="0.25">
      <c r="A400" s="29"/>
      <c r="B400" s="30"/>
      <c r="C400" s="31"/>
      <c r="D400" s="30"/>
    </row>
    <row r="401" spans="1:4" x14ac:dyDescent="0.25">
      <c r="A401" s="29"/>
      <c r="B401" s="30"/>
      <c r="C401" s="31"/>
      <c r="D401" s="30"/>
    </row>
    <row r="402" spans="1:4" x14ac:dyDescent="0.25">
      <c r="A402" s="29"/>
      <c r="B402" s="30"/>
      <c r="C402" s="31"/>
      <c r="D402" s="30"/>
    </row>
    <row r="403" spans="1:4" x14ac:dyDescent="0.25">
      <c r="A403" s="29"/>
      <c r="B403" s="30"/>
      <c r="C403" s="31"/>
      <c r="D403" s="30"/>
    </row>
    <row r="404" spans="1:4" x14ac:dyDescent="0.25">
      <c r="A404" s="29"/>
      <c r="B404" s="30"/>
      <c r="C404" s="31"/>
      <c r="D404" s="30"/>
    </row>
    <row r="405" spans="1:4" x14ac:dyDescent="0.25">
      <c r="A405" s="29"/>
      <c r="B405" s="30"/>
      <c r="C405" s="31"/>
      <c r="D405" s="30"/>
    </row>
    <row r="406" spans="1:4" x14ac:dyDescent="0.25">
      <c r="A406" s="29"/>
      <c r="B406" s="30"/>
      <c r="C406" s="31"/>
      <c r="D406" s="30"/>
    </row>
    <row r="407" spans="1:4" x14ac:dyDescent="0.25">
      <c r="A407" s="29"/>
      <c r="B407" s="30"/>
      <c r="C407" s="31"/>
      <c r="D407" s="30"/>
    </row>
    <row r="408" spans="1:4" x14ac:dyDescent="0.25">
      <c r="A408" s="29"/>
      <c r="B408" s="30"/>
      <c r="C408" s="31"/>
      <c r="D408" s="30"/>
    </row>
    <row r="409" spans="1:4" x14ac:dyDescent="0.25">
      <c r="A409" s="29"/>
      <c r="B409" s="30"/>
      <c r="C409" s="31"/>
      <c r="D409" s="30"/>
    </row>
    <row r="410" spans="1:4" x14ac:dyDescent="0.25">
      <c r="A410" s="29"/>
      <c r="B410" s="30"/>
      <c r="C410" s="31"/>
      <c r="D410" s="30"/>
    </row>
    <row r="411" spans="1:4" x14ac:dyDescent="0.25">
      <c r="A411" s="29"/>
      <c r="B411" s="30"/>
      <c r="C411" s="31"/>
      <c r="D411" s="30"/>
    </row>
    <row r="412" spans="1:4" x14ac:dyDescent="0.25">
      <c r="A412" s="29"/>
      <c r="B412" s="30"/>
      <c r="C412" s="31"/>
      <c r="D412" s="30"/>
    </row>
    <row r="413" spans="1:4" x14ac:dyDescent="0.25">
      <c r="A413" s="29"/>
      <c r="B413" s="30"/>
      <c r="C413" s="31"/>
      <c r="D413" s="30"/>
    </row>
    <row r="414" spans="1:4" x14ac:dyDescent="0.25">
      <c r="A414" s="29"/>
      <c r="B414" s="30"/>
      <c r="C414" s="31"/>
      <c r="D414" s="30"/>
    </row>
    <row r="415" spans="1:4" x14ac:dyDescent="0.25">
      <c r="A415" s="29"/>
      <c r="B415" s="30"/>
      <c r="C415" s="31"/>
      <c r="D415" s="30"/>
    </row>
    <row r="416" spans="1:4" x14ac:dyDescent="0.25">
      <c r="A416" s="29"/>
      <c r="B416" s="30"/>
      <c r="C416" s="31"/>
      <c r="D416" s="30"/>
    </row>
    <row r="417" spans="1:4" x14ac:dyDescent="0.25">
      <c r="A417" s="29"/>
      <c r="B417" s="30"/>
      <c r="C417" s="31"/>
      <c r="D417" s="30"/>
    </row>
    <row r="418" spans="1:4" x14ac:dyDescent="0.25">
      <c r="A418" s="29"/>
      <c r="B418" s="30"/>
      <c r="C418" s="31"/>
      <c r="D418" s="30"/>
    </row>
    <row r="419" spans="1:4" x14ac:dyDescent="0.25">
      <c r="A419" s="29"/>
      <c r="B419" s="30"/>
      <c r="C419" s="31"/>
      <c r="D419" s="30"/>
    </row>
    <row r="420" spans="1:4" x14ac:dyDescent="0.25">
      <c r="A420" s="29"/>
      <c r="B420" s="30"/>
      <c r="C420" s="31"/>
      <c r="D420" s="30"/>
    </row>
    <row r="421" spans="1:4" x14ac:dyDescent="0.25">
      <c r="A421" s="29"/>
      <c r="B421" s="30"/>
      <c r="C421" s="31"/>
      <c r="D421" s="30"/>
    </row>
    <row r="422" spans="1:4" x14ac:dyDescent="0.25">
      <c r="A422" s="29"/>
      <c r="B422" s="30"/>
      <c r="C422" s="31"/>
      <c r="D422" s="30"/>
    </row>
    <row r="423" spans="1:4" x14ac:dyDescent="0.25">
      <c r="A423" s="29"/>
      <c r="B423" s="30"/>
      <c r="C423" s="31"/>
      <c r="D423" s="30"/>
    </row>
    <row r="424" spans="1:4" x14ac:dyDescent="0.25">
      <c r="A424" s="29"/>
      <c r="B424" s="30"/>
      <c r="C424" s="31"/>
      <c r="D424" s="30"/>
    </row>
    <row r="425" spans="1:4" x14ac:dyDescent="0.25">
      <c r="A425" s="29"/>
      <c r="B425" s="30"/>
      <c r="C425" s="31"/>
      <c r="D425" s="30"/>
    </row>
    <row r="426" spans="1:4" x14ac:dyDescent="0.25">
      <c r="A426" s="29"/>
      <c r="B426" s="30"/>
      <c r="C426" s="31"/>
      <c r="D426" s="30"/>
    </row>
    <row r="427" spans="1:4" x14ac:dyDescent="0.25">
      <c r="A427" s="29"/>
      <c r="B427" s="30"/>
      <c r="C427" s="31"/>
      <c r="D427" s="30"/>
    </row>
    <row r="428" spans="1:4" x14ac:dyDescent="0.25">
      <c r="A428" s="29"/>
      <c r="B428" s="30"/>
      <c r="C428" s="31"/>
      <c r="D428" s="30"/>
    </row>
    <row r="429" spans="1:4" x14ac:dyDescent="0.25">
      <c r="A429" s="29"/>
      <c r="B429" s="30"/>
      <c r="C429" s="31"/>
      <c r="D429" s="30"/>
    </row>
    <row r="430" spans="1:4" x14ac:dyDescent="0.25">
      <c r="A430" s="29"/>
      <c r="B430" s="30"/>
      <c r="C430" s="31"/>
      <c r="D430" s="30"/>
    </row>
    <row r="431" spans="1:4" x14ac:dyDescent="0.25">
      <c r="A431" s="29"/>
      <c r="B431" s="30"/>
      <c r="C431" s="31"/>
      <c r="D431" s="30"/>
    </row>
    <row r="432" spans="1:4" x14ac:dyDescent="0.25">
      <c r="A432" s="29"/>
      <c r="B432" s="30"/>
      <c r="C432" s="31"/>
      <c r="D432" s="30"/>
    </row>
    <row r="433" spans="1:4" x14ac:dyDescent="0.25">
      <c r="A433" s="29"/>
      <c r="B433" s="30"/>
      <c r="C433" s="31"/>
      <c r="D433" s="30"/>
    </row>
    <row r="434" spans="1:4" x14ac:dyDescent="0.25">
      <c r="A434" s="29"/>
      <c r="B434" s="30"/>
      <c r="C434" s="31"/>
      <c r="D434" s="30"/>
    </row>
    <row r="435" spans="1:4" x14ac:dyDescent="0.25">
      <c r="A435" s="29"/>
      <c r="B435" s="30"/>
      <c r="C435" s="31"/>
      <c r="D435" s="30"/>
    </row>
    <row r="436" spans="1:4" x14ac:dyDescent="0.25">
      <c r="A436" s="29"/>
      <c r="B436" s="30"/>
      <c r="C436" s="31"/>
      <c r="D436" s="30"/>
    </row>
    <row r="437" spans="1:4" x14ac:dyDescent="0.25">
      <c r="A437" s="29"/>
      <c r="B437" s="30"/>
      <c r="C437" s="31"/>
      <c r="D437" s="30"/>
    </row>
    <row r="438" spans="1:4" x14ac:dyDescent="0.25">
      <c r="A438" s="29"/>
      <c r="B438" s="30"/>
      <c r="C438" s="31"/>
      <c r="D438" s="30"/>
    </row>
    <row r="439" spans="1:4" x14ac:dyDescent="0.25">
      <c r="A439" s="29"/>
      <c r="B439" s="30"/>
      <c r="C439" s="31"/>
      <c r="D439" s="30"/>
    </row>
    <row r="440" spans="1:4" x14ac:dyDescent="0.25">
      <c r="A440" s="29"/>
      <c r="B440" s="30"/>
      <c r="C440" s="31"/>
      <c r="D440" s="30"/>
    </row>
    <row r="441" spans="1:4" x14ac:dyDescent="0.25">
      <c r="A441" s="29"/>
      <c r="B441" s="30"/>
      <c r="C441" s="31"/>
      <c r="D441" s="30"/>
    </row>
    <row r="442" spans="1:4" x14ac:dyDescent="0.25">
      <c r="A442" s="29"/>
      <c r="B442" s="30"/>
      <c r="C442" s="31"/>
      <c r="D442" s="30"/>
    </row>
    <row r="443" spans="1:4" x14ac:dyDescent="0.25">
      <c r="A443" s="29"/>
      <c r="B443" s="30"/>
      <c r="C443" s="31"/>
      <c r="D443" s="30"/>
    </row>
    <row r="444" spans="1:4" x14ac:dyDescent="0.25">
      <c r="A444" s="29"/>
      <c r="B444" s="30"/>
      <c r="C444" s="31"/>
      <c r="D444" s="30"/>
    </row>
    <row r="445" spans="1:4" x14ac:dyDescent="0.25">
      <c r="A445" s="29"/>
      <c r="B445" s="30"/>
      <c r="C445" s="31"/>
      <c r="D445" s="30"/>
    </row>
    <row r="446" spans="1:4" x14ac:dyDescent="0.25">
      <c r="A446" s="29"/>
      <c r="B446" s="30"/>
      <c r="C446" s="31"/>
      <c r="D446" s="30"/>
    </row>
    <row r="447" spans="1:4" x14ac:dyDescent="0.25">
      <c r="A447" s="29"/>
      <c r="B447" s="30"/>
      <c r="C447" s="31"/>
      <c r="D447" s="30"/>
    </row>
    <row r="448" spans="1:4" x14ac:dyDescent="0.25">
      <c r="A448" s="29"/>
      <c r="B448" s="30"/>
      <c r="C448" s="31"/>
      <c r="D448" s="30"/>
    </row>
    <row r="449" spans="1:4" x14ac:dyDescent="0.25">
      <c r="A449" s="29"/>
      <c r="B449" s="30"/>
      <c r="C449" s="31"/>
      <c r="D449" s="30"/>
    </row>
    <row r="450" spans="1:4" x14ac:dyDescent="0.25">
      <c r="A450" s="29"/>
      <c r="B450" s="30"/>
      <c r="C450" s="31"/>
      <c r="D450" s="30"/>
    </row>
    <row r="451" spans="1:4" x14ac:dyDescent="0.25">
      <c r="A451" s="29"/>
      <c r="B451" s="30"/>
      <c r="C451" s="31"/>
      <c r="D451" s="30"/>
    </row>
    <row r="452" spans="1:4" x14ac:dyDescent="0.25">
      <c r="A452" s="29"/>
      <c r="B452" s="30"/>
      <c r="C452" s="31"/>
      <c r="D452" s="30"/>
    </row>
    <row r="453" spans="1:4" x14ac:dyDescent="0.25">
      <c r="A453" s="29"/>
      <c r="B453" s="30"/>
      <c r="C453" s="31"/>
      <c r="D453" s="30"/>
    </row>
    <row r="454" spans="1:4" x14ac:dyDescent="0.25">
      <c r="A454" s="29"/>
      <c r="B454" s="30"/>
      <c r="C454" s="31"/>
      <c r="D454" s="30"/>
    </row>
    <row r="455" spans="1:4" x14ac:dyDescent="0.25">
      <c r="A455" s="29"/>
      <c r="B455" s="30"/>
      <c r="C455" s="31"/>
      <c r="D455" s="30"/>
    </row>
    <row r="456" spans="1:4" x14ac:dyDescent="0.25">
      <c r="A456" s="29"/>
      <c r="B456" s="30"/>
      <c r="C456" s="31"/>
      <c r="D456" s="30"/>
    </row>
    <row r="457" spans="1:4" x14ac:dyDescent="0.25">
      <c r="A457" s="29"/>
      <c r="B457" s="30"/>
      <c r="C457" s="31"/>
      <c r="D457" s="30"/>
    </row>
    <row r="458" spans="1:4" x14ac:dyDescent="0.25">
      <c r="A458" s="29"/>
      <c r="B458" s="30"/>
      <c r="C458" s="31"/>
      <c r="D458" s="30"/>
    </row>
    <row r="459" spans="1:4" x14ac:dyDescent="0.25">
      <c r="A459" s="29"/>
      <c r="B459" s="30"/>
      <c r="C459" s="31"/>
      <c r="D459" s="30"/>
    </row>
    <row r="460" spans="1:4" x14ac:dyDescent="0.25">
      <c r="A460" s="29"/>
      <c r="B460" s="30"/>
      <c r="C460" s="31"/>
      <c r="D460" s="30"/>
    </row>
    <row r="461" spans="1:4" x14ac:dyDescent="0.25">
      <c r="A461" s="29"/>
      <c r="B461" s="30"/>
      <c r="C461" s="31"/>
      <c r="D461" s="30"/>
    </row>
    <row r="462" spans="1:4" x14ac:dyDescent="0.25">
      <c r="A462" s="29"/>
      <c r="B462" s="30"/>
      <c r="C462" s="31"/>
      <c r="D462" s="30"/>
    </row>
    <row r="463" spans="1:4" x14ac:dyDescent="0.25">
      <c r="A463" s="29"/>
      <c r="B463" s="30"/>
      <c r="C463" s="31"/>
      <c r="D463" s="30"/>
    </row>
  </sheetData>
  <mergeCells count="4">
    <mergeCell ref="C2:D3"/>
    <mergeCell ref="A6:C6"/>
    <mergeCell ref="A7:C7"/>
    <mergeCell ref="A8:C8"/>
  </mergeCells>
  <conditionalFormatting sqref="C9">
    <cfRule type="colorScale" priority="2">
      <colorScale>
        <cfvo type="num" val="20"/>
        <cfvo type="percentile" val="24"/>
        <cfvo type="num" val="28"/>
        <color rgb="FFC00000"/>
        <color rgb="FF92D050"/>
        <color rgb="FF558ED5"/>
      </colorScale>
    </cfRule>
  </conditionalFormatting>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
  <sheetViews>
    <sheetView topLeftCell="A10" zoomScaleNormal="100" workbookViewId="0">
      <selection activeCell="D30" sqref="D30:I30"/>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13</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ht="138" customHeight="1" x14ac:dyDescent="0.25">
      <c r="A6" s="7"/>
      <c r="B6" s="37" t="s">
        <v>14</v>
      </c>
      <c r="C6" s="52" t="s">
        <v>15</v>
      </c>
      <c r="D6" s="52"/>
      <c r="E6" s="52"/>
      <c r="F6" s="52"/>
      <c r="G6" s="52"/>
      <c r="H6" s="52"/>
      <c r="I6" s="52"/>
      <c r="J6" s="9"/>
    </row>
    <row r="7" spans="1:10" s="15" customFormat="1" x14ac:dyDescent="0.25">
      <c r="A7" s="7"/>
      <c r="B7" s="8"/>
      <c r="C7" s="14"/>
      <c r="J7" s="9"/>
    </row>
    <row r="8" spans="1:10" ht="31.5" customHeight="1" x14ac:dyDescent="0.25">
      <c r="A8" s="7"/>
      <c r="B8" s="37" t="s">
        <v>16</v>
      </c>
      <c r="C8" s="38" t="s">
        <v>17</v>
      </c>
      <c r="D8" s="39" t="s">
        <v>18</v>
      </c>
      <c r="E8" s="40"/>
      <c r="F8" s="40"/>
      <c r="G8" s="40"/>
      <c r="H8" s="40"/>
      <c r="I8" s="40"/>
      <c r="J8" s="9"/>
    </row>
    <row r="9" spans="1:10" s="15" customFormat="1" x14ac:dyDescent="0.25">
      <c r="A9" s="7"/>
      <c r="B9" s="8"/>
      <c r="C9" s="14"/>
      <c r="J9" s="9"/>
    </row>
    <row r="10" spans="1:10" ht="31.5" customHeight="1" x14ac:dyDescent="0.25">
      <c r="A10" s="7"/>
      <c r="B10" s="1" t="s">
        <v>19</v>
      </c>
      <c r="C10" s="38" t="s">
        <v>20</v>
      </c>
      <c r="D10" s="53" t="s">
        <v>21</v>
      </c>
      <c r="E10" s="53"/>
      <c r="F10" s="53"/>
      <c r="G10" s="53"/>
      <c r="H10" s="53"/>
      <c r="I10" s="53"/>
      <c r="J10" s="9"/>
    </row>
    <row r="11" spans="1:10" s="15" customFormat="1" ht="13.5" customHeight="1" x14ac:dyDescent="0.25">
      <c r="A11" s="7"/>
      <c r="B11" s="1"/>
      <c r="C11" s="41"/>
      <c r="D11" s="42"/>
      <c r="E11" s="42"/>
      <c r="F11" s="42"/>
      <c r="G11" s="42"/>
      <c r="H11" s="42"/>
      <c r="I11" s="42"/>
      <c r="J11" s="9"/>
    </row>
    <row r="12" spans="1:10" x14ac:dyDescent="0.25">
      <c r="A12" s="7"/>
      <c r="B12" s="54"/>
      <c r="C12" s="8" t="s">
        <v>22</v>
      </c>
      <c r="D12" s="55" t="str">
        <f>Temps!D6</f>
        <v>Jean-Philippe</v>
      </c>
      <c r="E12" s="55"/>
      <c r="F12" s="55"/>
      <c r="G12" s="55"/>
      <c r="H12" s="55"/>
      <c r="I12" s="55"/>
      <c r="J12" s="9"/>
    </row>
    <row r="13" spans="1:10" x14ac:dyDescent="0.25">
      <c r="A13" s="7"/>
      <c r="B13" s="54"/>
      <c r="C13" s="8" t="s">
        <v>23</v>
      </c>
      <c r="D13" s="55" t="str">
        <f>Temps!D7</f>
        <v>Belval</v>
      </c>
      <c r="E13" s="55"/>
      <c r="F13" s="55"/>
      <c r="G13" s="55"/>
      <c r="H13" s="55"/>
      <c r="I13" s="55"/>
      <c r="J13" s="9"/>
    </row>
    <row r="14" spans="1:10" x14ac:dyDescent="0.25">
      <c r="A14" s="7"/>
      <c r="B14" s="8"/>
      <c r="C14" s="43" t="s">
        <v>24</v>
      </c>
      <c r="D14" s="44" t="s">
        <v>25</v>
      </c>
      <c r="E14" s="45">
        <f>VLOOKUP(Évaluateur!D14,Menu!$B$4:$C$8,2,FALSE())</f>
        <v>5</v>
      </c>
      <c r="F14" s="56">
        <f>IFERROR(SUM(E14:E28),"Autoévaluation à faire")</f>
        <v>74</v>
      </c>
      <c r="G14" s="56"/>
      <c r="H14" s="56"/>
      <c r="I14" s="56"/>
      <c r="J14" s="9"/>
    </row>
    <row r="15" spans="1:10" x14ac:dyDescent="0.25">
      <c r="A15" s="7"/>
      <c r="B15" s="8"/>
      <c r="C15" s="43" t="s">
        <v>26</v>
      </c>
      <c r="D15" s="44" t="s">
        <v>25</v>
      </c>
      <c r="E15" s="45">
        <f>VLOOKUP(Évaluateur!D15,Menu!$B$4:$C$8,2,FALSE())</f>
        <v>5</v>
      </c>
      <c r="F15" s="56"/>
      <c r="G15" s="56"/>
      <c r="H15" s="56"/>
      <c r="I15" s="56"/>
      <c r="J15" s="9"/>
    </row>
    <row r="16" spans="1:10" x14ac:dyDescent="0.25">
      <c r="A16" s="7"/>
      <c r="B16" s="8"/>
      <c r="C16" s="43" t="s">
        <v>27</v>
      </c>
      <c r="D16" s="44" t="s">
        <v>25</v>
      </c>
      <c r="E16" s="45">
        <f>VLOOKUP(Évaluateur!D16,Menu!$B$4:$C$8,2,FALSE())</f>
        <v>5</v>
      </c>
      <c r="F16" s="56"/>
      <c r="G16" s="56"/>
      <c r="H16" s="56"/>
      <c r="I16" s="56"/>
      <c r="J16" s="9"/>
    </row>
    <row r="17" spans="1:10" x14ac:dyDescent="0.25">
      <c r="A17" s="7"/>
      <c r="B17" s="8"/>
      <c r="C17" s="43" t="s">
        <v>28</v>
      </c>
      <c r="D17" s="44" t="s">
        <v>25</v>
      </c>
      <c r="E17" s="45">
        <f>VLOOKUP(Évaluateur!D17,Menu!$B$4:$C$8,2,FALSE())</f>
        <v>5</v>
      </c>
      <c r="F17" s="56"/>
      <c r="G17" s="56"/>
      <c r="H17" s="56"/>
      <c r="I17" s="56"/>
      <c r="J17" s="9"/>
    </row>
    <row r="18" spans="1:10" x14ac:dyDescent="0.25">
      <c r="A18" s="7"/>
      <c r="B18" s="8"/>
      <c r="C18" s="43" t="s">
        <v>29</v>
      </c>
      <c r="D18" s="44" t="s">
        <v>25</v>
      </c>
      <c r="E18" s="45">
        <f>VLOOKUP(Évaluateur!D18,Menu!$B$4:$C$8,2,FALSE())</f>
        <v>5</v>
      </c>
      <c r="F18" s="56"/>
      <c r="G18" s="56"/>
      <c r="H18" s="56"/>
      <c r="I18" s="56"/>
      <c r="J18" s="9"/>
    </row>
    <row r="19" spans="1:10" x14ac:dyDescent="0.25">
      <c r="A19" s="7"/>
      <c r="B19" s="8"/>
      <c r="C19" s="43" t="s">
        <v>30</v>
      </c>
      <c r="D19" s="44" t="s">
        <v>25</v>
      </c>
      <c r="E19" s="45">
        <f>VLOOKUP(Évaluateur!D19,Menu!$B$4:$C$8,2,FALSE())</f>
        <v>5</v>
      </c>
      <c r="F19" s="56"/>
      <c r="G19" s="56"/>
      <c r="H19" s="56"/>
      <c r="I19" s="56"/>
      <c r="J19" s="9"/>
    </row>
    <row r="20" spans="1:10" x14ac:dyDescent="0.25">
      <c r="A20" s="7"/>
      <c r="B20" s="8"/>
      <c r="C20" s="43" t="s">
        <v>31</v>
      </c>
      <c r="D20" s="44" t="s">
        <v>25</v>
      </c>
      <c r="E20" s="45">
        <f>VLOOKUP(Évaluateur!D20,Menu!$B$4:$C$8,2,FALSE())</f>
        <v>5</v>
      </c>
      <c r="F20" s="56"/>
      <c r="G20" s="56"/>
      <c r="H20" s="56"/>
      <c r="I20" s="56"/>
      <c r="J20" s="9"/>
    </row>
    <row r="21" spans="1:10" x14ac:dyDescent="0.25">
      <c r="A21" s="7"/>
      <c r="B21" s="8"/>
      <c r="C21" s="43" t="s">
        <v>32</v>
      </c>
      <c r="D21" s="44" t="s">
        <v>25</v>
      </c>
      <c r="E21" s="45">
        <f>VLOOKUP(Évaluateur!D21,Menu!$B$4:$C$8,2,FALSE())</f>
        <v>5</v>
      </c>
      <c r="F21" s="56"/>
      <c r="G21" s="56"/>
      <c r="H21" s="56"/>
      <c r="I21" s="56"/>
      <c r="J21" s="9"/>
    </row>
    <row r="22" spans="1:10" x14ac:dyDescent="0.25">
      <c r="A22" s="7"/>
      <c r="B22" s="8"/>
      <c r="C22" s="43" t="s">
        <v>33</v>
      </c>
      <c r="D22" s="44" t="s">
        <v>25</v>
      </c>
      <c r="E22" s="45">
        <v>4</v>
      </c>
      <c r="F22" s="56"/>
      <c r="G22" s="56"/>
      <c r="H22" s="56"/>
      <c r="I22" s="56"/>
      <c r="J22" s="9"/>
    </row>
    <row r="23" spans="1:10" x14ac:dyDescent="0.25">
      <c r="A23" s="7"/>
      <c r="B23" s="8"/>
      <c r="C23" s="43" t="s">
        <v>34</v>
      </c>
      <c r="D23" s="44" t="s">
        <v>25</v>
      </c>
      <c r="E23" s="45">
        <f>VLOOKUP(Évaluateur!D23,Menu!$B$4:$C$8,2,FALSE())</f>
        <v>5</v>
      </c>
      <c r="F23" s="56"/>
      <c r="G23" s="56"/>
      <c r="H23" s="56"/>
      <c r="I23" s="56"/>
      <c r="J23" s="9"/>
    </row>
    <row r="24" spans="1:10" x14ac:dyDescent="0.25">
      <c r="A24" s="7"/>
      <c r="B24" s="8"/>
      <c r="C24" s="43" t="s">
        <v>35</v>
      </c>
      <c r="D24" s="44" t="s">
        <v>25</v>
      </c>
      <c r="E24" s="45">
        <f>VLOOKUP(Évaluateur!D24,Menu!$B$4:$C$8,2,FALSE())</f>
        <v>5</v>
      </c>
      <c r="F24" s="56"/>
      <c r="G24" s="56"/>
      <c r="H24" s="56"/>
      <c r="I24" s="56"/>
      <c r="J24" s="9"/>
    </row>
    <row r="25" spans="1:10" x14ac:dyDescent="0.25">
      <c r="A25" s="7"/>
      <c r="B25" s="8"/>
      <c r="C25" s="43" t="s">
        <v>36</v>
      </c>
      <c r="D25" s="44" t="s">
        <v>25</v>
      </c>
      <c r="E25" s="45">
        <f>VLOOKUP(Évaluateur!D25,Menu!$B$4:$C$8,2,FALSE())</f>
        <v>5</v>
      </c>
      <c r="F25" s="56"/>
      <c r="G25" s="56"/>
      <c r="H25" s="56"/>
      <c r="I25" s="56"/>
      <c r="J25" s="9"/>
    </row>
    <row r="26" spans="1:10" x14ac:dyDescent="0.25">
      <c r="A26" s="7"/>
      <c r="B26" s="8"/>
      <c r="C26" s="43" t="s">
        <v>37</v>
      </c>
      <c r="D26" s="44" t="s">
        <v>25</v>
      </c>
      <c r="E26" s="45">
        <f>VLOOKUP(Évaluateur!D26,Menu!$B$4:$C$8,2,FALSE())</f>
        <v>5</v>
      </c>
      <c r="F26" s="56"/>
      <c r="G26" s="56"/>
      <c r="H26" s="56"/>
      <c r="I26" s="56"/>
      <c r="J26" s="9"/>
    </row>
    <row r="27" spans="1:10" x14ac:dyDescent="0.25">
      <c r="A27" s="7"/>
      <c r="B27" s="8"/>
      <c r="C27" s="43" t="s">
        <v>38</v>
      </c>
      <c r="D27" s="44" t="s">
        <v>25</v>
      </c>
      <c r="E27" s="45">
        <f>VLOOKUP(Évaluateur!D27,Menu!$B$4:$C$8,2,FALSE())</f>
        <v>5</v>
      </c>
      <c r="F27" s="56"/>
      <c r="G27" s="56"/>
      <c r="H27" s="56"/>
      <c r="I27" s="56"/>
      <c r="J27" s="9"/>
    </row>
    <row r="28" spans="1:10" x14ac:dyDescent="0.25">
      <c r="A28" s="7"/>
      <c r="B28" s="8"/>
      <c r="C28" s="43" t="s">
        <v>39</v>
      </c>
      <c r="D28" s="44" t="s">
        <v>25</v>
      </c>
      <c r="E28" s="45">
        <f>VLOOKUP(Évaluateur!D28,Menu!$B$4:$C$8,2,FALSE())</f>
        <v>5</v>
      </c>
      <c r="F28" s="56"/>
      <c r="G28" s="56"/>
      <c r="H28" s="56"/>
      <c r="I28" s="56"/>
      <c r="J28" s="9"/>
    </row>
    <row r="29" spans="1:10" s="15" customFormat="1" x14ac:dyDescent="0.25">
      <c r="A29" s="7"/>
      <c r="B29" s="8"/>
      <c r="C29" s="43"/>
      <c r="J29" s="9"/>
    </row>
    <row r="30" spans="1:10" ht="56.25" customHeight="1" x14ac:dyDescent="0.25">
      <c r="A30" s="7"/>
      <c r="B30" s="8"/>
      <c r="C30" s="46" t="s">
        <v>40</v>
      </c>
      <c r="D30" s="57" t="s">
        <v>94</v>
      </c>
      <c r="E30" s="57"/>
      <c r="F30" s="57"/>
      <c r="G30" s="57"/>
      <c r="H30" s="57"/>
      <c r="I30" s="57"/>
      <c r="J30" s="9"/>
    </row>
    <row r="31" spans="1:10" x14ac:dyDescent="0.25">
      <c r="A31" s="7"/>
      <c r="B31" s="8"/>
      <c r="C31" s="14"/>
      <c r="D31" s="15"/>
      <c r="E31" s="15"/>
      <c r="F31" s="15"/>
      <c r="G31" s="15"/>
      <c r="H31" s="15"/>
      <c r="I31" s="15"/>
      <c r="J31" s="9"/>
    </row>
    <row r="32" spans="1:10" x14ac:dyDescent="0.25">
      <c r="A32" s="7"/>
      <c r="B32" s="8"/>
      <c r="C32" s="14"/>
      <c r="D32" s="15"/>
      <c r="E32" s="15"/>
      <c r="F32" s="15"/>
      <c r="G32" s="15"/>
      <c r="H32" s="15"/>
      <c r="I32" s="15"/>
      <c r="J32" s="9"/>
    </row>
    <row r="33" spans="1:10" x14ac:dyDescent="0.25">
      <c r="A33" s="7"/>
      <c r="B33" s="8"/>
      <c r="C33" s="14"/>
      <c r="D33" s="15"/>
      <c r="E33" s="15"/>
      <c r="F33" s="15"/>
      <c r="G33" s="15"/>
      <c r="H33" s="15"/>
      <c r="I33" s="15"/>
      <c r="J33" s="9"/>
    </row>
    <row r="34" spans="1:10" x14ac:dyDescent="0.25">
      <c r="A34" s="7"/>
      <c r="B34" s="8"/>
      <c r="C34" s="14"/>
      <c r="D34" s="15"/>
      <c r="E34" s="15"/>
      <c r="F34" s="15"/>
      <c r="G34" s="15"/>
      <c r="H34" s="15"/>
      <c r="I34" s="15"/>
      <c r="J34" s="9"/>
    </row>
    <row r="35" spans="1:10" x14ac:dyDescent="0.25">
      <c r="A35" s="10"/>
      <c r="B35" s="11"/>
      <c r="C35" s="47"/>
      <c r="D35" s="35"/>
      <c r="E35" s="35"/>
      <c r="F35" s="35"/>
      <c r="G35" s="35"/>
      <c r="H35" s="35"/>
      <c r="I35" s="35"/>
      <c r="J35" s="36"/>
    </row>
    <row r="36" spans="1:10" x14ac:dyDescent="0.25">
      <c r="A36" s="15"/>
    </row>
  </sheetData>
  <mergeCells count="8">
    <mergeCell ref="F14:I28"/>
    <mergeCell ref="D30:I30"/>
    <mergeCell ref="C2:H3"/>
    <mergeCell ref="C6:I6"/>
    <mergeCell ref="D10:I10"/>
    <mergeCell ref="B12:B13"/>
    <mergeCell ref="D12:I12"/>
    <mergeCell ref="D13:I13"/>
  </mergeCells>
  <conditionalFormatting sqref="E14:E28">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Menu!$B$4:$B$8</xm:f>
          </x14:formula1>
          <x14:formula2>
            <xm:f>0</xm:f>
          </x14:formula2>
          <xm:sqref>D14:D28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
  <sheetViews>
    <sheetView zoomScaleNormal="100" workbookViewId="0">
      <selection activeCell="D23" sqref="D23"/>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13</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19</v>
      </c>
      <c r="C7" s="38" t="s">
        <v>41</v>
      </c>
      <c r="D7" s="53" t="s">
        <v>42</v>
      </c>
      <c r="E7" s="53"/>
      <c r="F7" s="53"/>
      <c r="G7" s="53"/>
      <c r="H7" s="53"/>
      <c r="I7" s="53"/>
      <c r="J7" s="9"/>
    </row>
    <row r="8" spans="1:10" s="15" customFormat="1" x14ac:dyDescent="0.25">
      <c r="A8" s="7"/>
      <c r="B8" s="8"/>
      <c r="C8" s="14"/>
      <c r="J8" s="9"/>
    </row>
    <row r="9" spans="1:10" x14ac:dyDescent="0.25">
      <c r="A9" s="7"/>
      <c r="B9" s="8"/>
      <c r="C9" s="8" t="s">
        <v>22</v>
      </c>
      <c r="D9" s="59" t="s">
        <v>43</v>
      </c>
      <c r="E9" s="59"/>
      <c r="F9" s="59"/>
      <c r="G9" s="59"/>
      <c r="H9" s="59"/>
      <c r="I9" s="59"/>
      <c r="J9" s="9"/>
    </row>
    <row r="10" spans="1:10" x14ac:dyDescent="0.25">
      <c r="A10" s="7"/>
      <c r="B10" s="8"/>
      <c r="C10" s="8" t="s">
        <v>23</v>
      </c>
      <c r="D10" s="59" t="s">
        <v>44</v>
      </c>
      <c r="E10" s="59"/>
      <c r="F10" s="59"/>
      <c r="G10" s="59"/>
      <c r="H10" s="59"/>
      <c r="I10" s="59"/>
      <c r="J10" s="9"/>
    </row>
    <row r="11" spans="1:10" ht="15" customHeight="1" x14ac:dyDescent="0.25">
      <c r="A11" s="7"/>
      <c r="B11" s="8"/>
      <c r="C11" s="43" t="s">
        <v>45</v>
      </c>
      <c r="D11" s="44" t="s">
        <v>25</v>
      </c>
      <c r="E11" s="45">
        <f>VLOOKUP('Coéquipier 1'!D11,Menu!$B$4:$C$8,2,FALSE())</f>
        <v>5</v>
      </c>
      <c r="F11" s="60">
        <f>IFERROR(SUM(E11:E25),"à évaluer")</f>
        <v>72</v>
      </c>
      <c r="G11" s="60"/>
      <c r="H11" s="60"/>
      <c r="I11" s="60"/>
      <c r="J11" s="9"/>
    </row>
    <row r="12" spans="1:10" ht="15" customHeight="1" x14ac:dyDescent="0.25">
      <c r="A12" s="7"/>
      <c r="B12" s="8"/>
      <c r="C12" s="43" t="s">
        <v>46</v>
      </c>
      <c r="D12" s="44" t="s">
        <v>25</v>
      </c>
      <c r="E12" s="45">
        <f>VLOOKUP('Coéquipier 1'!D12,Menu!$B$4:$C$8,2,FALSE())</f>
        <v>5</v>
      </c>
      <c r="F12" s="60"/>
      <c r="G12" s="60"/>
      <c r="H12" s="60"/>
      <c r="I12" s="60"/>
      <c r="J12" s="9"/>
    </row>
    <row r="13" spans="1:10" ht="15" customHeight="1" x14ac:dyDescent="0.25">
      <c r="A13" s="7"/>
      <c r="B13" s="8"/>
      <c r="C13" s="43" t="s">
        <v>47</v>
      </c>
      <c r="D13" s="44" t="s">
        <v>25</v>
      </c>
      <c r="E13" s="45">
        <f>VLOOKUP('Coéquipier 1'!D13,Menu!$B$4:$C$8,2,FALSE())</f>
        <v>5</v>
      </c>
      <c r="F13" s="60"/>
      <c r="G13" s="60"/>
      <c r="H13" s="60"/>
      <c r="I13" s="60"/>
      <c r="J13" s="9"/>
    </row>
    <row r="14" spans="1:10" ht="15" customHeight="1" x14ac:dyDescent="0.25">
      <c r="A14" s="7"/>
      <c r="B14" s="8"/>
      <c r="C14" s="43" t="s">
        <v>48</v>
      </c>
      <c r="D14" s="44" t="s">
        <v>25</v>
      </c>
      <c r="E14" s="45">
        <f>VLOOKUP('Coéquipier 1'!D14,Menu!$B$4:$C$8,2,FALSE())</f>
        <v>5</v>
      </c>
      <c r="F14" s="60"/>
      <c r="G14" s="60"/>
      <c r="H14" s="60"/>
      <c r="I14" s="60"/>
      <c r="J14" s="9"/>
    </row>
    <row r="15" spans="1:10" ht="15" customHeight="1" x14ac:dyDescent="0.25">
      <c r="A15" s="7"/>
      <c r="B15" s="8"/>
      <c r="C15" s="43" t="s">
        <v>49</v>
      </c>
      <c r="D15" s="44" t="s">
        <v>77</v>
      </c>
      <c r="E15" s="45">
        <v>4</v>
      </c>
      <c r="F15" s="60"/>
      <c r="G15" s="60"/>
      <c r="H15" s="60"/>
      <c r="I15" s="60"/>
      <c r="J15" s="9"/>
    </row>
    <row r="16" spans="1:10" ht="15" customHeight="1" x14ac:dyDescent="0.25">
      <c r="A16" s="7"/>
      <c r="B16" s="8"/>
      <c r="C16" s="43" t="s">
        <v>50</v>
      </c>
      <c r="D16" s="44" t="s">
        <v>77</v>
      </c>
      <c r="E16" s="45">
        <v>4</v>
      </c>
      <c r="F16" s="60"/>
      <c r="G16" s="60"/>
      <c r="H16" s="60"/>
      <c r="I16" s="60"/>
      <c r="J16" s="9"/>
    </row>
    <row r="17" spans="1:10" ht="15" customHeight="1" x14ac:dyDescent="0.25">
      <c r="A17" s="7"/>
      <c r="B17" s="8"/>
      <c r="C17" s="43" t="s">
        <v>51</v>
      </c>
      <c r="D17" s="44" t="s">
        <v>25</v>
      </c>
      <c r="E17" s="45">
        <f>VLOOKUP('Coéquipier 1'!D17,Menu!$B$4:$C$8,2,FALSE())</f>
        <v>5</v>
      </c>
      <c r="F17" s="60"/>
      <c r="G17" s="60"/>
      <c r="H17" s="60"/>
      <c r="I17" s="60"/>
      <c r="J17" s="9"/>
    </row>
    <row r="18" spans="1:10" ht="15" customHeight="1" x14ac:dyDescent="0.25">
      <c r="A18" s="7"/>
      <c r="B18" s="8"/>
      <c r="C18" s="43" t="s">
        <v>52</v>
      </c>
      <c r="D18" s="44" t="s">
        <v>25</v>
      </c>
      <c r="E18" s="45">
        <f>VLOOKUP('Coéquipier 1'!D18,Menu!$B$4:$C$8,2,FALSE())</f>
        <v>5</v>
      </c>
      <c r="F18" s="60"/>
      <c r="G18" s="60"/>
      <c r="H18" s="60"/>
      <c r="I18" s="60"/>
      <c r="J18" s="9"/>
    </row>
    <row r="19" spans="1:10" ht="15" customHeight="1" x14ac:dyDescent="0.25">
      <c r="A19" s="7"/>
      <c r="B19" s="8"/>
      <c r="C19" s="43" t="s">
        <v>53</v>
      </c>
      <c r="D19" s="44" t="s">
        <v>25</v>
      </c>
      <c r="E19" s="45">
        <f>VLOOKUP('Coéquipier 1'!D19,Menu!$B$4:$C$8,2,FALSE())</f>
        <v>5</v>
      </c>
      <c r="F19" s="60"/>
      <c r="G19" s="60"/>
      <c r="H19" s="60"/>
      <c r="I19" s="60"/>
      <c r="J19" s="9"/>
    </row>
    <row r="20" spans="1:10" ht="15" customHeight="1" x14ac:dyDescent="0.25">
      <c r="A20" s="7"/>
      <c r="B20" s="8"/>
      <c r="C20" s="43" t="s">
        <v>54</v>
      </c>
      <c r="D20" s="44" t="s">
        <v>25</v>
      </c>
      <c r="E20" s="45">
        <f>VLOOKUP('Coéquipier 1'!D20,Menu!$B$4:$C$8,2,FALSE())</f>
        <v>5</v>
      </c>
      <c r="F20" s="60"/>
      <c r="G20" s="60"/>
      <c r="H20" s="60"/>
      <c r="I20" s="60"/>
      <c r="J20" s="9"/>
    </row>
    <row r="21" spans="1:10" ht="15" customHeight="1" x14ac:dyDescent="0.25">
      <c r="A21" s="7"/>
      <c r="B21" s="8"/>
      <c r="C21" s="43" t="s">
        <v>55</v>
      </c>
      <c r="D21" s="44" t="s">
        <v>25</v>
      </c>
      <c r="E21" s="45">
        <f>VLOOKUP('Coéquipier 1'!D21,Menu!$B$4:$C$8,2,FALSE())</f>
        <v>5</v>
      </c>
      <c r="F21" s="60"/>
      <c r="G21" s="60"/>
      <c r="H21" s="60"/>
      <c r="I21" s="60"/>
      <c r="J21" s="9"/>
    </row>
    <row r="22" spans="1:10" ht="15" customHeight="1" x14ac:dyDescent="0.25">
      <c r="A22" s="7"/>
      <c r="B22" s="8"/>
      <c r="C22" s="43" t="s">
        <v>56</v>
      </c>
      <c r="D22" s="44" t="s">
        <v>25</v>
      </c>
      <c r="E22" s="45">
        <f>VLOOKUP('Coéquipier 1'!D22,Menu!$B$4:$C$8,2,FALSE())</f>
        <v>5</v>
      </c>
      <c r="F22" s="60"/>
      <c r="G22" s="60"/>
      <c r="H22" s="60"/>
      <c r="I22" s="60"/>
      <c r="J22" s="9"/>
    </row>
    <row r="23" spans="1:10" ht="15" customHeight="1" x14ac:dyDescent="0.25">
      <c r="A23" s="7"/>
      <c r="B23" s="8"/>
      <c r="C23" s="43" t="s">
        <v>57</v>
      </c>
      <c r="D23" s="44" t="s">
        <v>77</v>
      </c>
      <c r="E23" s="45">
        <v>4</v>
      </c>
      <c r="F23" s="60"/>
      <c r="G23" s="60"/>
      <c r="H23" s="60"/>
      <c r="I23" s="60"/>
      <c r="J23" s="9"/>
    </row>
    <row r="24" spans="1:10" ht="15" customHeight="1" x14ac:dyDescent="0.25">
      <c r="A24" s="7"/>
      <c r="B24" s="8"/>
      <c r="C24" s="43" t="s">
        <v>58</v>
      </c>
      <c r="D24" s="44" t="s">
        <v>25</v>
      </c>
      <c r="E24" s="45">
        <f>VLOOKUP('Coéquipier 1'!D24,Menu!$B$4:$C$8,2,FALSE())</f>
        <v>5</v>
      </c>
      <c r="F24" s="60"/>
      <c r="G24" s="60"/>
      <c r="H24" s="60"/>
      <c r="I24" s="60"/>
      <c r="J24" s="9"/>
    </row>
    <row r="25" spans="1:10" ht="15.75" customHeight="1" x14ac:dyDescent="0.25">
      <c r="A25" s="7"/>
      <c r="B25" s="8"/>
      <c r="C25" s="43" t="s">
        <v>59</v>
      </c>
      <c r="D25" s="44" t="s">
        <v>25</v>
      </c>
      <c r="E25" s="45">
        <f>VLOOKUP('Coéquipier 1'!D25,Menu!$B$4:$C$8,2,FALSE())</f>
        <v>5</v>
      </c>
      <c r="F25" s="60"/>
      <c r="G25" s="60"/>
      <c r="H25" s="60"/>
      <c r="I25" s="60"/>
      <c r="J25" s="9"/>
    </row>
    <row r="26" spans="1:10" s="15" customFormat="1" x14ac:dyDescent="0.25">
      <c r="A26" s="7"/>
      <c r="B26" s="8"/>
      <c r="C26" s="43"/>
      <c r="J26" s="9"/>
    </row>
    <row r="27" spans="1:10" ht="56.25" customHeight="1" x14ac:dyDescent="0.25">
      <c r="A27" s="7"/>
      <c r="B27" s="8"/>
      <c r="C27" s="46" t="s">
        <v>40</v>
      </c>
      <c r="D27" s="58" t="s">
        <v>95</v>
      </c>
      <c r="E27" s="58"/>
      <c r="F27" s="58"/>
      <c r="G27" s="58"/>
      <c r="H27" s="58"/>
      <c r="I27" s="58"/>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Menu!$B$4:$B$8</xm:f>
          </x14:formula1>
          <x14:formula2>
            <xm:f>0</xm:f>
          </x14:formula2>
          <xm:sqref>D11:D25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
  <sheetViews>
    <sheetView zoomScaleNormal="100" workbookViewId="0">
      <selection activeCell="D27" sqref="D27:I27"/>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13</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19</v>
      </c>
      <c r="C7" s="38" t="s">
        <v>60</v>
      </c>
      <c r="D7" s="53" t="s">
        <v>61</v>
      </c>
      <c r="E7" s="53"/>
      <c r="F7" s="53"/>
      <c r="G7" s="53"/>
      <c r="H7" s="53"/>
      <c r="I7" s="53"/>
      <c r="J7" s="9"/>
    </row>
    <row r="8" spans="1:10" s="15" customFormat="1" x14ac:dyDescent="0.25">
      <c r="A8" s="7"/>
      <c r="B8" s="8"/>
      <c r="C8" s="14"/>
      <c r="J8" s="9"/>
    </row>
    <row r="9" spans="1:10" x14ac:dyDescent="0.25">
      <c r="A9" s="7"/>
      <c r="B9" s="8"/>
      <c r="C9" s="8" t="s">
        <v>22</v>
      </c>
      <c r="D9" s="59" t="s">
        <v>62</v>
      </c>
      <c r="E9" s="59"/>
      <c r="F9" s="59"/>
      <c r="G9" s="59"/>
      <c r="H9" s="59"/>
      <c r="I9" s="59"/>
      <c r="J9" s="9"/>
    </row>
    <row r="10" spans="1:10" x14ac:dyDescent="0.25">
      <c r="A10" s="7"/>
      <c r="B10" s="8"/>
      <c r="C10" s="8" t="s">
        <v>23</v>
      </c>
      <c r="D10" s="59" t="s">
        <v>63</v>
      </c>
      <c r="E10" s="59"/>
      <c r="F10" s="59"/>
      <c r="G10" s="59"/>
      <c r="H10" s="59"/>
      <c r="I10" s="59"/>
      <c r="J10" s="9"/>
    </row>
    <row r="11" spans="1:10" ht="15" customHeight="1" x14ac:dyDescent="0.25">
      <c r="A11" s="7"/>
      <c r="B11" s="8"/>
      <c r="C11" s="43" t="s">
        <v>45</v>
      </c>
      <c r="D11" s="44" t="s">
        <v>25</v>
      </c>
      <c r="E11" s="45">
        <f>VLOOKUP('Coéquipier 2'!D11,Menu!$B$4:$C$8,2,FALSE())</f>
        <v>5</v>
      </c>
      <c r="F11" s="60">
        <f>IFERROR(SUM(E11:E25),"à évaluer")</f>
        <v>73</v>
      </c>
      <c r="G11" s="60"/>
      <c r="H11" s="60"/>
      <c r="I11" s="60"/>
      <c r="J11" s="9"/>
    </row>
    <row r="12" spans="1:10" ht="15" customHeight="1" x14ac:dyDescent="0.25">
      <c r="A12" s="7"/>
      <c r="B12" s="8"/>
      <c r="C12" s="43" t="s">
        <v>46</v>
      </c>
      <c r="D12" s="44" t="s">
        <v>25</v>
      </c>
      <c r="E12" s="45">
        <f>VLOOKUP('Coéquipier 2'!D12,Menu!$B$4:$C$8,2,FALSE())</f>
        <v>5</v>
      </c>
      <c r="F12" s="60"/>
      <c r="G12" s="60"/>
      <c r="H12" s="60"/>
      <c r="I12" s="60"/>
      <c r="J12" s="9"/>
    </row>
    <row r="13" spans="1:10" ht="15" customHeight="1" x14ac:dyDescent="0.25">
      <c r="A13" s="7"/>
      <c r="B13" s="8"/>
      <c r="C13" s="43" t="s">
        <v>47</v>
      </c>
      <c r="D13" s="44" t="s">
        <v>25</v>
      </c>
      <c r="E13" s="45">
        <f>VLOOKUP('Coéquipier 2'!D13,Menu!$B$4:$C$8,2,FALSE())</f>
        <v>5</v>
      </c>
      <c r="F13" s="60"/>
      <c r="G13" s="60"/>
      <c r="H13" s="60"/>
      <c r="I13" s="60"/>
      <c r="J13" s="9"/>
    </row>
    <row r="14" spans="1:10" ht="15" customHeight="1" x14ac:dyDescent="0.25">
      <c r="A14" s="7"/>
      <c r="B14" s="8"/>
      <c r="C14" s="43" t="s">
        <v>48</v>
      </c>
      <c r="D14" s="44" t="s">
        <v>25</v>
      </c>
      <c r="E14" s="45">
        <f>VLOOKUP('Coéquipier 2'!D14,Menu!$B$4:$C$8,2,FALSE())</f>
        <v>5</v>
      </c>
      <c r="F14" s="60"/>
      <c r="G14" s="60"/>
      <c r="H14" s="60"/>
      <c r="I14" s="60"/>
      <c r="J14" s="9"/>
    </row>
    <row r="15" spans="1:10" ht="15" customHeight="1" x14ac:dyDescent="0.25">
      <c r="A15" s="7"/>
      <c r="B15" s="8"/>
      <c r="C15" s="43" t="s">
        <v>49</v>
      </c>
      <c r="D15" s="44" t="s">
        <v>77</v>
      </c>
      <c r="E15" s="45">
        <v>4</v>
      </c>
      <c r="F15" s="60"/>
      <c r="G15" s="60"/>
      <c r="H15" s="60"/>
      <c r="I15" s="60"/>
      <c r="J15" s="9"/>
    </row>
    <row r="16" spans="1:10" ht="15" customHeight="1" x14ac:dyDescent="0.25">
      <c r="A16" s="7"/>
      <c r="B16" s="8"/>
      <c r="C16" s="43" t="s">
        <v>50</v>
      </c>
      <c r="D16" s="44" t="s">
        <v>25</v>
      </c>
      <c r="E16" s="45">
        <f>VLOOKUP('Coéquipier 2'!D16,Menu!$B$4:$C$8,2,FALSE())</f>
        <v>5</v>
      </c>
      <c r="F16" s="60"/>
      <c r="G16" s="60"/>
      <c r="H16" s="60"/>
      <c r="I16" s="60"/>
      <c r="J16" s="9"/>
    </row>
    <row r="17" spans="1:10" ht="15" customHeight="1" x14ac:dyDescent="0.25">
      <c r="A17" s="7"/>
      <c r="B17" s="8"/>
      <c r="C17" s="43" t="s">
        <v>51</v>
      </c>
      <c r="D17" s="44" t="s">
        <v>25</v>
      </c>
      <c r="E17" s="45">
        <f>VLOOKUP('Coéquipier 2'!D17,Menu!$B$4:$C$8,2,FALSE())</f>
        <v>5</v>
      </c>
      <c r="F17" s="60"/>
      <c r="G17" s="60"/>
      <c r="H17" s="60"/>
      <c r="I17" s="60"/>
      <c r="J17" s="9"/>
    </row>
    <row r="18" spans="1:10" ht="15" customHeight="1" x14ac:dyDescent="0.25">
      <c r="A18" s="7"/>
      <c r="B18" s="8"/>
      <c r="C18" s="43" t="s">
        <v>52</v>
      </c>
      <c r="D18" s="44" t="s">
        <v>25</v>
      </c>
      <c r="E18" s="45">
        <f>VLOOKUP('Coéquipier 2'!D18,Menu!$B$4:$C$8,2,FALSE())</f>
        <v>5</v>
      </c>
      <c r="F18" s="60"/>
      <c r="G18" s="60"/>
      <c r="H18" s="60"/>
      <c r="I18" s="60"/>
      <c r="J18" s="9"/>
    </row>
    <row r="19" spans="1:10" ht="15" customHeight="1" x14ac:dyDescent="0.25">
      <c r="A19" s="7"/>
      <c r="B19" s="8"/>
      <c r="C19" s="43" t="s">
        <v>53</v>
      </c>
      <c r="D19" s="44" t="s">
        <v>25</v>
      </c>
      <c r="E19" s="45">
        <f>VLOOKUP('Coéquipier 2'!D19,Menu!$B$4:$C$8,2,FALSE())</f>
        <v>5</v>
      </c>
      <c r="F19" s="60"/>
      <c r="G19" s="60"/>
      <c r="H19" s="60"/>
      <c r="I19" s="60"/>
      <c r="J19" s="9"/>
    </row>
    <row r="20" spans="1:10" ht="15" customHeight="1" x14ac:dyDescent="0.25">
      <c r="A20" s="7"/>
      <c r="B20" s="8"/>
      <c r="C20" s="43" t="s">
        <v>54</v>
      </c>
      <c r="D20" s="44" t="s">
        <v>25</v>
      </c>
      <c r="E20" s="45">
        <f>VLOOKUP('Coéquipier 2'!D20,Menu!$B$4:$C$8,2,FALSE())</f>
        <v>5</v>
      </c>
      <c r="F20" s="60"/>
      <c r="G20" s="60"/>
      <c r="H20" s="60"/>
      <c r="I20" s="60"/>
      <c r="J20" s="9"/>
    </row>
    <row r="21" spans="1:10" ht="15" customHeight="1" x14ac:dyDescent="0.25">
      <c r="A21" s="7"/>
      <c r="B21" s="8"/>
      <c r="C21" s="43" t="s">
        <v>55</v>
      </c>
      <c r="D21" s="44" t="s">
        <v>25</v>
      </c>
      <c r="E21" s="45">
        <f>VLOOKUP('Coéquipier 2'!D21,Menu!$B$4:$C$8,2,FALSE())</f>
        <v>5</v>
      </c>
      <c r="F21" s="60"/>
      <c r="G21" s="60"/>
      <c r="H21" s="60"/>
      <c r="I21" s="60"/>
      <c r="J21" s="9"/>
    </row>
    <row r="22" spans="1:10" ht="15" customHeight="1" x14ac:dyDescent="0.25">
      <c r="A22" s="7"/>
      <c r="B22" s="8"/>
      <c r="C22" s="43" t="s">
        <v>56</v>
      </c>
      <c r="D22" s="44" t="s">
        <v>25</v>
      </c>
      <c r="E22" s="45">
        <f>VLOOKUP('Coéquipier 2'!D22,Menu!$B$4:$C$8,2,FALSE())</f>
        <v>5</v>
      </c>
      <c r="F22" s="60"/>
      <c r="G22" s="60"/>
      <c r="H22" s="60"/>
      <c r="I22" s="60"/>
      <c r="J22" s="9"/>
    </row>
    <row r="23" spans="1:10" ht="15" customHeight="1" x14ac:dyDescent="0.25">
      <c r="A23" s="7"/>
      <c r="B23" s="8"/>
      <c r="C23" s="43" t="s">
        <v>57</v>
      </c>
      <c r="D23" s="44" t="s">
        <v>25</v>
      </c>
      <c r="E23" s="45">
        <f>VLOOKUP('Coéquipier 2'!D23,Menu!$B$4:$C$8,2,FALSE())</f>
        <v>5</v>
      </c>
      <c r="F23" s="60"/>
      <c r="G23" s="60"/>
      <c r="H23" s="60"/>
      <c r="I23" s="60"/>
      <c r="J23" s="9"/>
    </row>
    <row r="24" spans="1:10" ht="15" customHeight="1" x14ac:dyDescent="0.25">
      <c r="A24" s="7"/>
      <c r="B24" s="8"/>
      <c r="C24" s="43" t="s">
        <v>58</v>
      </c>
      <c r="D24" s="44" t="s">
        <v>77</v>
      </c>
      <c r="E24" s="45">
        <v>4</v>
      </c>
      <c r="F24" s="60"/>
      <c r="G24" s="60"/>
      <c r="H24" s="60"/>
      <c r="I24" s="60"/>
      <c r="J24" s="9"/>
    </row>
    <row r="25" spans="1:10" ht="15.75" customHeight="1" x14ac:dyDescent="0.25">
      <c r="A25" s="7"/>
      <c r="B25" s="8"/>
      <c r="C25" s="43" t="s">
        <v>59</v>
      </c>
      <c r="D25" s="44" t="s">
        <v>25</v>
      </c>
      <c r="E25" s="45">
        <f>VLOOKUP('Coéquipier 2'!D25,Menu!$B$4:$C$8,2,FALSE())</f>
        <v>5</v>
      </c>
      <c r="F25" s="60"/>
      <c r="G25" s="60"/>
      <c r="H25" s="60"/>
      <c r="I25" s="60"/>
      <c r="J25" s="9"/>
    </row>
    <row r="26" spans="1:10" s="15" customFormat="1" x14ac:dyDescent="0.25">
      <c r="A26" s="7"/>
      <c r="B26" s="8"/>
      <c r="C26" s="43"/>
      <c r="J26" s="9"/>
    </row>
    <row r="27" spans="1:10" ht="56.25" customHeight="1" x14ac:dyDescent="0.25">
      <c r="A27" s="7"/>
      <c r="B27" s="8"/>
      <c r="C27" s="46" t="s">
        <v>40</v>
      </c>
      <c r="D27" s="57" t="s">
        <v>96</v>
      </c>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Menu!$B$4:$B$8</xm:f>
          </x14:formula1>
          <x14:formula2>
            <xm:f>0</xm:f>
          </x14:formula2>
          <xm:sqref>D11:D25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3"/>
  <sheetViews>
    <sheetView zoomScaleNormal="100" workbookViewId="0">
      <selection activeCell="D27" sqref="D27:I27"/>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13</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19</v>
      </c>
      <c r="C7" s="38" t="s">
        <v>60</v>
      </c>
      <c r="D7" s="53" t="s">
        <v>64</v>
      </c>
      <c r="E7" s="53"/>
      <c r="F7" s="53"/>
      <c r="G7" s="53"/>
      <c r="H7" s="53"/>
      <c r="I7" s="53"/>
      <c r="J7" s="9"/>
    </row>
    <row r="8" spans="1:10" s="15" customFormat="1" x14ac:dyDescent="0.25">
      <c r="A8" s="7"/>
      <c r="B8" s="8"/>
      <c r="C8" s="14"/>
      <c r="J8" s="9"/>
    </row>
    <row r="9" spans="1:10" x14ac:dyDescent="0.25">
      <c r="A9" s="7"/>
      <c r="B9" s="8"/>
      <c r="C9" s="8" t="s">
        <v>22</v>
      </c>
      <c r="D9" s="59" t="s">
        <v>65</v>
      </c>
      <c r="E9" s="59"/>
      <c r="F9" s="59"/>
      <c r="G9" s="59"/>
      <c r="H9" s="59"/>
      <c r="I9" s="59"/>
      <c r="J9" s="9"/>
    </row>
    <row r="10" spans="1:10" x14ac:dyDescent="0.25">
      <c r="A10" s="7"/>
      <c r="B10" s="8"/>
      <c r="C10" s="8" t="s">
        <v>23</v>
      </c>
      <c r="D10" s="61" t="s">
        <v>66</v>
      </c>
      <c r="E10" s="61"/>
      <c r="F10" s="61"/>
      <c r="G10" s="61"/>
      <c r="H10" s="61"/>
      <c r="I10" s="61"/>
      <c r="J10" s="9"/>
    </row>
    <row r="11" spans="1:10" ht="15" customHeight="1" x14ac:dyDescent="0.25">
      <c r="A11" s="7"/>
      <c r="B11" s="8"/>
      <c r="C11" s="43" t="s">
        <v>45</v>
      </c>
      <c r="D11" s="44" t="s">
        <v>25</v>
      </c>
      <c r="E11" s="45">
        <f>VLOOKUP('Coéquipier 3'!D11,Menu!$B$4:$C$8,2,FALSE())</f>
        <v>5</v>
      </c>
      <c r="F11" s="60">
        <f>IFERROR(SUM(E11:E25),"à évaluer")</f>
        <v>72</v>
      </c>
      <c r="G11" s="60"/>
      <c r="H11" s="60"/>
      <c r="I11" s="60"/>
      <c r="J11" s="9"/>
    </row>
    <row r="12" spans="1:10" ht="15" customHeight="1" x14ac:dyDescent="0.25">
      <c r="A12" s="7"/>
      <c r="B12" s="8"/>
      <c r="C12" s="43" t="s">
        <v>46</v>
      </c>
      <c r="D12" s="44" t="s">
        <v>25</v>
      </c>
      <c r="E12" s="45">
        <f>VLOOKUP('Coéquipier 3'!D12,Menu!$B$4:$C$8,2,FALSE())</f>
        <v>5</v>
      </c>
      <c r="F12" s="60"/>
      <c r="G12" s="60"/>
      <c r="H12" s="60"/>
      <c r="I12" s="60"/>
      <c r="J12" s="9"/>
    </row>
    <row r="13" spans="1:10" ht="15" customHeight="1" x14ac:dyDescent="0.25">
      <c r="A13" s="7"/>
      <c r="B13" s="8"/>
      <c r="C13" s="43" t="s">
        <v>47</v>
      </c>
      <c r="D13" s="44" t="s">
        <v>25</v>
      </c>
      <c r="E13" s="45">
        <f>VLOOKUP('Coéquipier 3'!D13,Menu!$B$4:$C$8,2,FALSE())</f>
        <v>5</v>
      </c>
      <c r="F13" s="60"/>
      <c r="G13" s="60"/>
      <c r="H13" s="60"/>
      <c r="I13" s="60"/>
      <c r="J13" s="9"/>
    </row>
    <row r="14" spans="1:10" ht="15" customHeight="1" x14ac:dyDescent="0.25">
      <c r="A14" s="7"/>
      <c r="B14" s="8"/>
      <c r="C14" s="43" t="s">
        <v>48</v>
      </c>
      <c r="D14" s="44" t="s">
        <v>25</v>
      </c>
      <c r="E14" s="45">
        <f>VLOOKUP('Coéquipier 3'!D14,Menu!$B$4:$C$8,2,FALSE())</f>
        <v>5</v>
      </c>
      <c r="F14" s="60"/>
      <c r="G14" s="60"/>
      <c r="H14" s="60"/>
      <c r="I14" s="60"/>
      <c r="J14" s="9"/>
    </row>
    <row r="15" spans="1:10" ht="15" customHeight="1" x14ac:dyDescent="0.25">
      <c r="A15" s="7"/>
      <c r="B15" s="8"/>
      <c r="C15" s="43" t="s">
        <v>49</v>
      </c>
      <c r="D15" s="44" t="s">
        <v>25</v>
      </c>
      <c r="E15" s="45">
        <f>VLOOKUP('Coéquipier 3'!D15,Menu!$B$4:$C$8,2,FALSE())</f>
        <v>5</v>
      </c>
      <c r="F15" s="60"/>
      <c r="G15" s="60"/>
      <c r="H15" s="60"/>
      <c r="I15" s="60"/>
      <c r="J15" s="9"/>
    </row>
    <row r="16" spans="1:10" ht="15" customHeight="1" x14ac:dyDescent="0.25">
      <c r="A16" s="7"/>
      <c r="B16" s="8"/>
      <c r="C16" s="43" t="s">
        <v>50</v>
      </c>
      <c r="D16" s="44" t="s">
        <v>25</v>
      </c>
      <c r="E16" s="45">
        <f>VLOOKUP('Coéquipier 3'!D16,Menu!$B$4:$C$8,2,FALSE())</f>
        <v>5</v>
      </c>
      <c r="F16" s="60"/>
      <c r="G16" s="60"/>
      <c r="H16" s="60"/>
      <c r="I16" s="60"/>
      <c r="J16" s="9"/>
    </row>
    <row r="17" spans="1:10" ht="15" customHeight="1" x14ac:dyDescent="0.25">
      <c r="A17" s="7"/>
      <c r="B17" s="8"/>
      <c r="C17" s="43" t="s">
        <v>51</v>
      </c>
      <c r="D17" s="44" t="s">
        <v>76</v>
      </c>
      <c r="E17" s="45">
        <f>VLOOKUP('Coéquipier 3'!D17,Menu!$B$4:$C$8,2,FALSE())</f>
        <v>3</v>
      </c>
      <c r="F17" s="60"/>
      <c r="G17" s="60"/>
      <c r="H17" s="60"/>
      <c r="I17" s="60"/>
      <c r="J17" s="9"/>
    </row>
    <row r="18" spans="1:10" ht="15" customHeight="1" x14ac:dyDescent="0.25">
      <c r="A18" s="7"/>
      <c r="B18" s="8"/>
      <c r="C18" s="43" t="s">
        <v>52</v>
      </c>
      <c r="D18" s="44" t="s">
        <v>25</v>
      </c>
      <c r="E18" s="45">
        <f>VLOOKUP('Coéquipier 3'!D18,Menu!$B$4:$C$8,2,FALSE())</f>
        <v>5</v>
      </c>
      <c r="F18" s="60"/>
      <c r="G18" s="60"/>
      <c r="H18" s="60"/>
      <c r="I18" s="60"/>
      <c r="J18" s="9"/>
    </row>
    <row r="19" spans="1:10" ht="15" customHeight="1" x14ac:dyDescent="0.25">
      <c r="A19" s="7"/>
      <c r="B19" s="8"/>
      <c r="C19" s="43" t="s">
        <v>53</v>
      </c>
      <c r="D19" s="44" t="s">
        <v>25</v>
      </c>
      <c r="E19" s="45">
        <f>VLOOKUP('Coéquipier 3'!D19,Menu!$B$4:$C$8,2,FALSE())</f>
        <v>5</v>
      </c>
      <c r="F19" s="60"/>
      <c r="G19" s="60"/>
      <c r="H19" s="60"/>
      <c r="I19" s="60"/>
      <c r="J19" s="9"/>
    </row>
    <row r="20" spans="1:10" ht="15" customHeight="1" x14ac:dyDescent="0.25">
      <c r="A20" s="7"/>
      <c r="B20" s="8"/>
      <c r="C20" s="43" t="s">
        <v>54</v>
      </c>
      <c r="D20" s="44" t="s">
        <v>25</v>
      </c>
      <c r="E20" s="45">
        <f>VLOOKUP('Coéquipier 3'!D20,Menu!$B$4:$C$8,2,FALSE())</f>
        <v>5</v>
      </c>
      <c r="F20" s="60"/>
      <c r="G20" s="60"/>
      <c r="H20" s="60"/>
      <c r="I20" s="60"/>
      <c r="J20" s="9"/>
    </row>
    <row r="21" spans="1:10" ht="15" customHeight="1" x14ac:dyDescent="0.25">
      <c r="A21" s="7"/>
      <c r="B21" s="8"/>
      <c r="C21" s="43" t="s">
        <v>55</v>
      </c>
      <c r="D21" s="44" t="s">
        <v>77</v>
      </c>
      <c r="E21" s="45">
        <f>VLOOKUP('Coéquipier 3'!D21,Menu!$B$4:$C$8,2,FALSE())</f>
        <v>4</v>
      </c>
      <c r="F21" s="60"/>
      <c r="G21" s="60"/>
      <c r="H21" s="60"/>
      <c r="I21" s="60"/>
      <c r="J21" s="9"/>
    </row>
    <row r="22" spans="1:10" ht="15" customHeight="1" x14ac:dyDescent="0.25">
      <c r="A22" s="7"/>
      <c r="B22" s="8"/>
      <c r="C22" s="43" t="s">
        <v>56</v>
      </c>
      <c r="D22" s="44" t="s">
        <v>25</v>
      </c>
      <c r="E22" s="45">
        <f>VLOOKUP('Coéquipier 3'!D22,Menu!$B$4:$C$8,2,FALSE())</f>
        <v>5</v>
      </c>
      <c r="F22" s="60"/>
      <c r="G22" s="60"/>
      <c r="H22" s="60"/>
      <c r="I22" s="60"/>
      <c r="J22" s="9"/>
    </row>
    <row r="23" spans="1:10" ht="15" customHeight="1" x14ac:dyDescent="0.25">
      <c r="A23" s="7"/>
      <c r="B23" s="8"/>
      <c r="C23" s="43" t="s">
        <v>57</v>
      </c>
      <c r="D23" s="44" t="s">
        <v>25</v>
      </c>
      <c r="E23" s="45">
        <f>VLOOKUP('Coéquipier 3'!D23,Menu!$B$4:$C$8,2,FALSE())</f>
        <v>5</v>
      </c>
      <c r="F23" s="60"/>
      <c r="G23" s="60"/>
      <c r="H23" s="60"/>
      <c r="I23" s="60"/>
      <c r="J23" s="9"/>
    </row>
    <row r="24" spans="1:10" ht="15" customHeight="1" x14ac:dyDescent="0.25">
      <c r="A24" s="7"/>
      <c r="B24" s="8"/>
      <c r="C24" s="43" t="s">
        <v>58</v>
      </c>
      <c r="D24" s="44" t="s">
        <v>25</v>
      </c>
      <c r="E24" s="45">
        <f>VLOOKUP('Coéquipier 3'!D24,Menu!$B$4:$C$8,2,FALSE())</f>
        <v>5</v>
      </c>
      <c r="F24" s="60"/>
      <c r="G24" s="60"/>
      <c r="H24" s="60"/>
      <c r="I24" s="60"/>
      <c r="J24" s="9"/>
    </row>
    <row r="25" spans="1:10" ht="15.75" customHeight="1" x14ac:dyDescent="0.25">
      <c r="A25" s="7"/>
      <c r="B25" s="8"/>
      <c r="C25" s="43" t="s">
        <v>59</v>
      </c>
      <c r="D25" s="44" t="s">
        <v>25</v>
      </c>
      <c r="E25" s="45">
        <f>VLOOKUP('Coéquipier 3'!D25,Menu!$B$4:$C$8,2,FALSE())</f>
        <v>5</v>
      </c>
      <c r="F25" s="60"/>
      <c r="G25" s="60"/>
      <c r="H25" s="60"/>
      <c r="I25" s="60"/>
      <c r="J25" s="9"/>
    </row>
    <row r="26" spans="1:10" s="15" customFormat="1" x14ac:dyDescent="0.25">
      <c r="A26" s="7"/>
      <c r="B26" s="8"/>
      <c r="C26" s="43"/>
      <c r="J26" s="9"/>
    </row>
    <row r="27" spans="1:10" ht="56.25" customHeight="1" x14ac:dyDescent="0.25">
      <c r="A27" s="7"/>
      <c r="B27" s="8"/>
      <c r="C27" s="46" t="s">
        <v>40</v>
      </c>
      <c r="D27" s="57" t="s">
        <v>97</v>
      </c>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Menu!$B$4:$B$8</xm:f>
          </x14:formula1>
          <x14:formula2>
            <xm:f>0</xm:f>
          </x14:formula2>
          <xm:sqref>D11:D25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3"/>
  <sheetViews>
    <sheetView zoomScaleNormal="100" workbookViewId="0">
      <selection activeCell="L18" sqref="L18"/>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13</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19</v>
      </c>
      <c r="C7" s="38" t="s">
        <v>67</v>
      </c>
      <c r="D7" s="53" t="s">
        <v>68</v>
      </c>
      <c r="E7" s="53"/>
      <c r="F7" s="53"/>
      <c r="G7" s="53"/>
      <c r="H7" s="53"/>
      <c r="I7" s="53"/>
      <c r="J7" s="9"/>
    </row>
    <row r="8" spans="1:10" s="15" customFormat="1" x14ac:dyDescent="0.25">
      <c r="A8" s="7"/>
      <c r="B8" s="8"/>
      <c r="C8" s="14"/>
      <c r="J8" s="9"/>
    </row>
    <row r="9" spans="1:10" x14ac:dyDescent="0.25">
      <c r="A9" s="7"/>
      <c r="B9" s="8"/>
      <c r="C9" s="8" t="s">
        <v>22</v>
      </c>
      <c r="D9" s="59" t="s">
        <v>69</v>
      </c>
      <c r="E9" s="59"/>
      <c r="F9" s="59"/>
      <c r="G9" s="59"/>
      <c r="H9" s="59"/>
      <c r="I9" s="59"/>
      <c r="J9" s="9"/>
    </row>
    <row r="10" spans="1:10" x14ac:dyDescent="0.25">
      <c r="A10" s="7"/>
      <c r="B10" s="8"/>
      <c r="C10" s="8" t="s">
        <v>23</v>
      </c>
      <c r="D10" s="59" t="s">
        <v>70</v>
      </c>
      <c r="E10" s="59"/>
      <c r="F10" s="59"/>
      <c r="G10" s="59"/>
      <c r="H10" s="59"/>
      <c r="I10" s="59"/>
      <c r="J10" s="9"/>
    </row>
    <row r="11" spans="1:10" ht="15" customHeight="1" x14ac:dyDescent="0.25">
      <c r="A11" s="7"/>
      <c r="B11" s="8"/>
      <c r="C11" s="43" t="s">
        <v>45</v>
      </c>
      <c r="D11" s="44" t="s">
        <v>25</v>
      </c>
      <c r="E11" s="45">
        <f>VLOOKUP('Coéquipier 4'!D11,Menu!$B$4:$C$8,2,FALSE())</f>
        <v>5</v>
      </c>
      <c r="F11" s="60">
        <f>IFERROR(SUM(E11:E25),"à évaluer")</f>
        <v>71</v>
      </c>
      <c r="G11" s="60"/>
      <c r="H11" s="60"/>
      <c r="I11" s="60"/>
      <c r="J11" s="9"/>
    </row>
    <row r="12" spans="1:10" ht="15" customHeight="1" x14ac:dyDescent="0.25">
      <c r="A12" s="7"/>
      <c r="B12" s="8"/>
      <c r="C12" s="43" t="s">
        <v>46</v>
      </c>
      <c r="D12" s="44" t="s">
        <v>25</v>
      </c>
      <c r="E12" s="45">
        <f>VLOOKUP('Coéquipier 4'!D12,Menu!$B$4:$C$8,2,FALSE())</f>
        <v>5</v>
      </c>
      <c r="F12" s="60"/>
      <c r="G12" s="60"/>
      <c r="H12" s="60"/>
      <c r="I12" s="60"/>
      <c r="J12" s="9"/>
    </row>
    <row r="13" spans="1:10" ht="15" customHeight="1" x14ac:dyDescent="0.25">
      <c r="A13" s="7"/>
      <c r="B13" s="8"/>
      <c r="C13" s="43" t="s">
        <v>47</v>
      </c>
      <c r="D13" s="44" t="s">
        <v>25</v>
      </c>
      <c r="E13" s="45">
        <f>VLOOKUP('Coéquipier 4'!D13,Menu!$B$4:$C$8,2,FALSE())</f>
        <v>5</v>
      </c>
      <c r="F13" s="60"/>
      <c r="G13" s="60"/>
      <c r="H13" s="60"/>
      <c r="I13" s="60"/>
      <c r="J13" s="9"/>
    </row>
    <row r="14" spans="1:10" ht="15" customHeight="1" x14ac:dyDescent="0.25">
      <c r="A14" s="7"/>
      <c r="B14" s="8"/>
      <c r="C14" s="43" t="s">
        <v>48</v>
      </c>
      <c r="D14" s="44" t="s">
        <v>25</v>
      </c>
      <c r="E14" s="45">
        <f>VLOOKUP('Coéquipier 4'!D14,Menu!$B$4:$C$8,2,FALSE())</f>
        <v>5</v>
      </c>
      <c r="F14" s="60"/>
      <c r="G14" s="60"/>
      <c r="H14" s="60"/>
      <c r="I14" s="60"/>
      <c r="J14" s="9"/>
    </row>
    <row r="15" spans="1:10" ht="15" customHeight="1" x14ac:dyDescent="0.25">
      <c r="A15" s="7"/>
      <c r="B15" s="8"/>
      <c r="C15" s="43" t="s">
        <v>49</v>
      </c>
      <c r="D15" s="44" t="s">
        <v>77</v>
      </c>
      <c r="E15" s="45">
        <f>VLOOKUP('Coéquipier 4'!D15,Menu!$B$4:$C$8,2,FALSE())</f>
        <v>4</v>
      </c>
      <c r="F15" s="60"/>
      <c r="G15" s="60"/>
      <c r="H15" s="60"/>
      <c r="I15" s="60"/>
      <c r="J15" s="9"/>
    </row>
    <row r="16" spans="1:10" ht="15" customHeight="1" x14ac:dyDescent="0.25">
      <c r="A16" s="7"/>
      <c r="B16" s="8"/>
      <c r="C16" s="43" t="s">
        <v>50</v>
      </c>
      <c r="D16" s="44" t="s">
        <v>76</v>
      </c>
      <c r="E16" s="45">
        <f>VLOOKUP('Coéquipier 4'!D16,Menu!$B$4:$C$8,2,FALSE())</f>
        <v>3</v>
      </c>
      <c r="F16" s="60"/>
      <c r="G16" s="60"/>
      <c r="H16" s="60"/>
      <c r="I16" s="60"/>
      <c r="J16" s="9"/>
    </row>
    <row r="17" spans="1:10" ht="15" customHeight="1" x14ac:dyDescent="0.25">
      <c r="A17" s="7"/>
      <c r="B17" s="8"/>
      <c r="C17" s="43" t="s">
        <v>51</v>
      </c>
      <c r="D17" s="44" t="s">
        <v>25</v>
      </c>
      <c r="E17" s="45">
        <f>VLOOKUP('Coéquipier 4'!D17,Menu!$B$4:$C$8,2,FALSE())</f>
        <v>5</v>
      </c>
      <c r="F17" s="60"/>
      <c r="G17" s="60"/>
      <c r="H17" s="60"/>
      <c r="I17" s="60"/>
      <c r="J17" s="9"/>
    </row>
    <row r="18" spans="1:10" ht="15" customHeight="1" x14ac:dyDescent="0.25">
      <c r="A18" s="7"/>
      <c r="B18" s="8"/>
      <c r="C18" s="43" t="s">
        <v>52</v>
      </c>
      <c r="D18" s="44" t="s">
        <v>25</v>
      </c>
      <c r="E18" s="45">
        <f>VLOOKUP('Coéquipier 4'!D18,Menu!$B$4:$C$8,2,FALSE())</f>
        <v>5</v>
      </c>
      <c r="F18" s="60"/>
      <c r="G18" s="60"/>
      <c r="H18" s="60"/>
      <c r="I18" s="60"/>
      <c r="J18" s="9"/>
    </row>
    <row r="19" spans="1:10" ht="15" customHeight="1" x14ac:dyDescent="0.25">
      <c r="A19" s="7"/>
      <c r="B19" s="8"/>
      <c r="C19" s="43" t="s">
        <v>53</v>
      </c>
      <c r="D19" s="44" t="s">
        <v>25</v>
      </c>
      <c r="E19" s="45">
        <f>VLOOKUP('Coéquipier 4'!D19,Menu!$B$4:$C$8,2,FALSE())</f>
        <v>5</v>
      </c>
      <c r="F19" s="60"/>
      <c r="G19" s="60"/>
      <c r="H19" s="60"/>
      <c r="I19" s="60"/>
      <c r="J19" s="9"/>
    </row>
    <row r="20" spans="1:10" ht="15" customHeight="1" x14ac:dyDescent="0.25">
      <c r="A20" s="7"/>
      <c r="B20" s="8"/>
      <c r="C20" s="43" t="s">
        <v>54</v>
      </c>
      <c r="D20" s="44" t="s">
        <v>25</v>
      </c>
      <c r="E20" s="45">
        <f>VLOOKUP('Coéquipier 4'!D20,Menu!$B$4:$C$8,2,FALSE())</f>
        <v>5</v>
      </c>
      <c r="F20" s="60"/>
      <c r="G20" s="60"/>
      <c r="H20" s="60"/>
      <c r="I20" s="60"/>
      <c r="J20" s="9"/>
    </row>
    <row r="21" spans="1:10" ht="15" customHeight="1" x14ac:dyDescent="0.25">
      <c r="A21" s="7"/>
      <c r="B21" s="8"/>
      <c r="C21" s="43" t="s">
        <v>55</v>
      </c>
      <c r="D21" s="44" t="s">
        <v>25</v>
      </c>
      <c r="E21" s="45">
        <f>VLOOKUP('Coéquipier 4'!D21,Menu!$B$4:$C$8,2,FALSE())</f>
        <v>5</v>
      </c>
      <c r="F21" s="60"/>
      <c r="G21" s="60"/>
      <c r="H21" s="60"/>
      <c r="I21" s="60"/>
      <c r="J21" s="9"/>
    </row>
    <row r="22" spans="1:10" ht="15" customHeight="1" x14ac:dyDescent="0.25">
      <c r="A22" s="7"/>
      <c r="B22" s="8"/>
      <c r="C22" s="43" t="s">
        <v>56</v>
      </c>
      <c r="D22" s="44" t="s">
        <v>25</v>
      </c>
      <c r="E22" s="45">
        <f>VLOOKUP('Coéquipier 4'!D22,Menu!$B$4:$C$8,2,FALSE())</f>
        <v>5</v>
      </c>
      <c r="F22" s="60"/>
      <c r="G22" s="60"/>
      <c r="H22" s="60"/>
      <c r="I22" s="60"/>
      <c r="J22" s="9"/>
    </row>
    <row r="23" spans="1:10" ht="15" customHeight="1" x14ac:dyDescent="0.25">
      <c r="A23" s="7"/>
      <c r="B23" s="8"/>
      <c r="C23" s="43" t="s">
        <v>57</v>
      </c>
      <c r="D23" s="44" t="s">
        <v>77</v>
      </c>
      <c r="E23" s="45">
        <v>4</v>
      </c>
      <c r="F23" s="60"/>
      <c r="G23" s="60"/>
      <c r="H23" s="60"/>
      <c r="I23" s="60"/>
      <c r="J23" s="9"/>
    </row>
    <row r="24" spans="1:10" ht="15" customHeight="1" x14ac:dyDescent="0.25">
      <c r="A24" s="7"/>
      <c r="B24" s="8"/>
      <c r="C24" s="43" t="s">
        <v>58</v>
      </c>
      <c r="D24" s="44" t="s">
        <v>25</v>
      </c>
      <c r="E24" s="45">
        <f>VLOOKUP('Coéquipier 4'!D24,Menu!$B$4:$C$8,2,FALSE())</f>
        <v>5</v>
      </c>
      <c r="F24" s="60"/>
      <c r="G24" s="60"/>
      <c r="H24" s="60"/>
      <c r="I24" s="60"/>
      <c r="J24" s="9"/>
    </row>
    <row r="25" spans="1:10" ht="15.75" customHeight="1" x14ac:dyDescent="0.25">
      <c r="A25" s="7"/>
      <c r="B25" s="8"/>
      <c r="C25" s="43" t="s">
        <v>59</v>
      </c>
      <c r="D25" s="44" t="s">
        <v>25</v>
      </c>
      <c r="E25" s="45">
        <f>VLOOKUP('Coéquipier 4'!D25,Menu!$B$4:$C$8,2,FALSE())</f>
        <v>5</v>
      </c>
      <c r="F25" s="60"/>
      <c r="G25" s="60"/>
      <c r="H25" s="60"/>
      <c r="I25" s="60"/>
      <c r="J25" s="9"/>
    </row>
    <row r="26" spans="1:10" s="15" customFormat="1" x14ac:dyDescent="0.25">
      <c r="A26" s="7"/>
      <c r="B26" s="8"/>
      <c r="C26" s="43"/>
      <c r="J26" s="9"/>
    </row>
    <row r="27" spans="1:10" ht="56.25" customHeight="1" x14ac:dyDescent="0.25">
      <c r="A27" s="7"/>
      <c r="B27" s="8"/>
      <c r="C27" s="46" t="s">
        <v>40</v>
      </c>
      <c r="D27" s="57" t="s">
        <v>98</v>
      </c>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Menu!$B$4:$B$8</xm:f>
          </x14:formula1>
          <x14:formula2>
            <xm:f>0</xm:f>
          </x14:formula2>
          <xm:sqref>D11:D25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3"/>
  <sheetViews>
    <sheetView zoomScaleNormal="100" workbookViewId="0">
      <selection activeCell="D27" sqref="D27:I27"/>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13</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19</v>
      </c>
      <c r="C7" s="38" t="s">
        <v>67</v>
      </c>
      <c r="D7" s="53" t="s">
        <v>71</v>
      </c>
      <c r="E7" s="53"/>
      <c r="F7" s="53"/>
      <c r="G7" s="53"/>
      <c r="H7" s="53"/>
      <c r="I7" s="53"/>
      <c r="J7" s="9"/>
    </row>
    <row r="8" spans="1:10" s="15" customFormat="1" x14ac:dyDescent="0.25">
      <c r="A8" s="7"/>
      <c r="B8" s="8"/>
      <c r="C8" s="14"/>
      <c r="J8" s="9"/>
    </row>
    <row r="9" spans="1:10" x14ac:dyDescent="0.25">
      <c r="A9" s="7"/>
      <c r="B9" s="8"/>
      <c r="C9" s="8" t="s">
        <v>22</v>
      </c>
      <c r="D9" s="59" t="s">
        <v>72</v>
      </c>
      <c r="E9" s="59"/>
      <c r="F9" s="59"/>
      <c r="G9" s="59"/>
      <c r="H9" s="59"/>
      <c r="I9" s="59"/>
      <c r="J9" s="9"/>
    </row>
    <row r="10" spans="1:10" x14ac:dyDescent="0.25">
      <c r="A10" s="7"/>
      <c r="B10" s="8"/>
      <c r="C10" s="8" t="s">
        <v>23</v>
      </c>
      <c r="D10" s="59">
        <v>5</v>
      </c>
      <c r="E10" s="59"/>
      <c r="F10" s="59"/>
      <c r="G10" s="59"/>
      <c r="H10" s="59"/>
      <c r="I10" s="59"/>
      <c r="J10" s="9"/>
    </row>
    <row r="11" spans="1:10" ht="15" customHeight="1" x14ac:dyDescent="0.25">
      <c r="A11" s="7"/>
      <c r="B11" s="8"/>
      <c r="C11" s="43" t="s">
        <v>45</v>
      </c>
      <c r="D11" s="44"/>
      <c r="E11" s="45" t="e">
        <f>VLOOKUP('Coéquipier 5'!D11,Menu!$B$4:$C$8,2,FALSE())</f>
        <v>#N/A</v>
      </c>
      <c r="F11" s="60" t="str">
        <f>IFERROR(SUM(E11:E25),"à évaluer")</f>
        <v>à évaluer</v>
      </c>
      <c r="G11" s="60"/>
      <c r="H11" s="60"/>
      <c r="I11" s="60"/>
      <c r="J11" s="9"/>
    </row>
    <row r="12" spans="1:10" ht="15" customHeight="1" x14ac:dyDescent="0.25">
      <c r="A12" s="7"/>
      <c r="B12" s="8"/>
      <c r="C12" s="43" t="s">
        <v>46</v>
      </c>
      <c r="D12" s="44"/>
      <c r="E12" s="45" t="e">
        <f>VLOOKUP('Coéquipier 5'!D12,Menu!$B$4:$C$8,2,FALSE())</f>
        <v>#N/A</v>
      </c>
      <c r="F12" s="60"/>
      <c r="G12" s="60"/>
      <c r="H12" s="60"/>
      <c r="I12" s="60"/>
      <c r="J12" s="9"/>
    </row>
    <row r="13" spans="1:10" ht="15" customHeight="1" x14ac:dyDescent="0.25">
      <c r="A13" s="7"/>
      <c r="B13" s="8"/>
      <c r="C13" s="43" t="s">
        <v>47</v>
      </c>
      <c r="D13" s="44"/>
      <c r="E13" s="45" t="e">
        <f>VLOOKUP('Coéquipier 5'!D13,Menu!$B$4:$C$8,2,FALSE())</f>
        <v>#N/A</v>
      </c>
      <c r="F13" s="60"/>
      <c r="G13" s="60"/>
      <c r="H13" s="60"/>
      <c r="I13" s="60"/>
      <c r="J13" s="9"/>
    </row>
    <row r="14" spans="1:10" ht="15" customHeight="1" x14ac:dyDescent="0.25">
      <c r="A14" s="7"/>
      <c r="B14" s="8"/>
      <c r="C14" s="43" t="s">
        <v>48</v>
      </c>
      <c r="D14" s="44"/>
      <c r="E14" s="45" t="e">
        <f>VLOOKUP('Coéquipier 5'!D14,Menu!$B$4:$C$8,2,FALSE())</f>
        <v>#N/A</v>
      </c>
      <c r="F14" s="60"/>
      <c r="G14" s="60"/>
      <c r="H14" s="60"/>
      <c r="I14" s="60"/>
      <c r="J14" s="9"/>
    </row>
    <row r="15" spans="1:10" ht="15" customHeight="1" x14ac:dyDescent="0.25">
      <c r="A15" s="7"/>
      <c r="B15" s="8"/>
      <c r="C15" s="43" t="s">
        <v>49</v>
      </c>
      <c r="D15" s="44"/>
      <c r="E15" s="45" t="e">
        <f>VLOOKUP('Coéquipier 5'!D15,Menu!$B$4:$C$8,2,FALSE())</f>
        <v>#N/A</v>
      </c>
      <c r="F15" s="60"/>
      <c r="G15" s="60"/>
      <c r="H15" s="60"/>
      <c r="I15" s="60"/>
      <c r="J15" s="9"/>
    </row>
    <row r="16" spans="1:10" ht="15" customHeight="1" x14ac:dyDescent="0.25">
      <c r="A16" s="7"/>
      <c r="B16" s="8"/>
      <c r="C16" s="43" t="s">
        <v>50</v>
      </c>
      <c r="D16" s="44"/>
      <c r="E16" s="45" t="e">
        <f>VLOOKUP('Coéquipier 5'!D16,Menu!$B$4:$C$8,2,FALSE())</f>
        <v>#N/A</v>
      </c>
      <c r="F16" s="60"/>
      <c r="G16" s="60"/>
      <c r="H16" s="60"/>
      <c r="I16" s="60"/>
      <c r="J16" s="9"/>
    </row>
    <row r="17" spans="1:10" ht="15" customHeight="1" x14ac:dyDescent="0.25">
      <c r="A17" s="7"/>
      <c r="B17" s="8"/>
      <c r="C17" s="43" t="s">
        <v>51</v>
      </c>
      <c r="D17" s="44"/>
      <c r="E17" s="45" t="e">
        <f>VLOOKUP('Coéquipier 5'!D17,Menu!$B$4:$C$8,2,FALSE())</f>
        <v>#N/A</v>
      </c>
      <c r="F17" s="60"/>
      <c r="G17" s="60"/>
      <c r="H17" s="60"/>
      <c r="I17" s="60"/>
      <c r="J17" s="9"/>
    </row>
    <row r="18" spans="1:10" ht="15" customHeight="1" x14ac:dyDescent="0.25">
      <c r="A18" s="7"/>
      <c r="B18" s="8"/>
      <c r="C18" s="43" t="s">
        <v>52</v>
      </c>
      <c r="D18" s="44"/>
      <c r="E18" s="45" t="e">
        <f>VLOOKUP('Coéquipier 5'!D18,Menu!$B$4:$C$8,2,FALSE())</f>
        <v>#N/A</v>
      </c>
      <c r="F18" s="60"/>
      <c r="G18" s="60"/>
      <c r="H18" s="60"/>
      <c r="I18" s="60"/>
      <c r="J18" s="9"/>
    </row>
    <row r="19" spans="1:10" ht="15" customHeight="1" x14ac:dyDescent="0.25">
      <c r="A19" s="7"/>
      <c r="B19" s="8"/>
      <c r="C19" s="43" t="s">
        <v>53</v>
      </c>
      <c r="D19" s="44"/>
      <c r="E19" s="45" t="e">
        <f>VLOOKUP('Coéquipier 5'!D19,Menu!$B$4:$C$8,2,FALSE())</f>
        <v>#N/A</v>
      </c>
      <c r="F19" s="60"/>
      <c r="G19" s="60"/>
      <c r="H19" s="60"/>
      <c r="I19" s="60"/>
      <c r="J19" s="9"/>
    </row>
    <row r="20" spans="1:10" ht="15" customHeight="1" x14ac:dyDescent="0.25">
      <c r="A20" s="7"/>
      <c r="B20" s="8"/>
      <c r="C20" s="43" t="s">
        <v>54</v>
      </c>
      <c r="D20" s="44"/>
      <c r="E20" s="45" t="e">
        <f>VLOOKUP('Coéquipier 5'!D20,Menu!$B$4:$C$8,2,FALSE())</f>
        <v>#N/A</v>
      </c>
      <c r="F20" s="60"/>
      <c r="G20" s="60"/>
      <c r="H20" s="60"/>
      <c r="I20" s="60"/>
      <c r="J20" s="9"/>
    </row>
    <row r="21" spans="1:10" ht="15" customHeight="1" x14ac:dyDescent="0.25">
      <c r="A21" s="7"/>
      <c r="B21" s="8"/>
      <c r="C21" s="43" t="s">
        <v>55</v>
      </c>
      <c r="D21" s="44"/>
      <c r="E21" s="45" t="e">
        <f>VLOOKUP('Coéquipier 5'!D21,Menu!$B$4:$C$8,2,FALSE())</f>
        <v>#N/A</v>
      </c>
      <c r="F21" s="60"/>
      <c r="G21" s="60"/>
      <c r="H21" s="60"/>
      <c r="I21" s="60"/>
      <c r="J21" s="9"/>
    </row>
    <row r="22" spans="1:10" ht="15" customHeight="1" x14ac:dyDescent="0.25">
      <c r="A22" s="7"/>
      <c r="B22" s="8"/>
      <c r="C22" s="43" t="s">
        <v>56</v>
      </c>
      <c r="D22" s="44"/>
      <c r="E22" s="45" t="e">
        <f>VLOOKUP('Coéquipier 5'!D22,Menu!$B$4:$C$8,2,FALSE())</f>
        <v>#N/A</v>
      </c>
      <c r="F22" s="60"/>
      <c r="G22" s="60"/>
      <c r="H22" s="60"/>
      <c r="I22" s="60"/>
      <c r="J22" s="9"/>
    </row>
    <row r="23" spans="1:10" ht="15" customHeight="1" x14ac:dyDescent="0.25">
      <c r="A23" s="7"/>
      <c r="B23" s="8"/>
      <c r="C23" s="43" t="s">
        <v>57</v>
      </c>
      <c r="D23" s="44"/>
      <c r="E23" s="45" t="e">
        <f>VLOOKUP('Coéquipier 5'!D23,Menu!$B$4:$C$8,2,FALSE())</f>
        <v>#N/A</v>
      </c>
      <c r="F23" s="60"/>
      <c r="G23" s="60"/>
      <c r="H23" s="60"/>
      <c r="I23" s="60"/>
      <c r="J23" s="9"/>
    </row>
    <row r="24" spans="1:10" ht="15" customHeight="1" x14ac:dyDescent="0.25">
      <c r="A24" s="7"/>
      <c r="B24" s="8"/>
      <c r="C24" s="43" t="s">
        <v>58</v>
      </c>
      <c r="D24" s="44"/>
      <c r="E24" s="45" t="e">
        <f>VLOOKUP('Coéquipier 5'!D24,Menu!$B$4:$C$8,2,FALSE())</f>
        <v>#N/A</v>
      </c>
      <c r="F24" s="60"/>
      <c r="G24" s="60"/>
      <c r="H24" s="60"/>
      <c r="I24" s="60"/>
      <c r="J24" s="9"/>
    </row>
    <row r="25" spans="1:10" ht="15.75" customHeight="1" x14ac:dyDescent="0.25">
      <c r="A25" s="7"/>
      <c r="B25" s="8"/>
      <c r="C25" s="43" t="s">
        <v>59</v>
      </c>
      <c r="D25" s="44"/>
      <c r="E25" s="45" t="e">
        <f>VLOOKUP('Coéquipier 5'!D25,Menu!$B$4:$C$8,2,FALSE())</f>
        <v>#N/A</v>
      </c>
      <c r="F25" s="60"/>
      <c r="G25" s="60"/>
      <c r="H25" s="60"/>
      <c r="I25" s="60"/>
      <c r="J25" s="9"/>
    </row>
    <row r="26" spans="1:10" s="15" customFormat="1" x14ac:dyDescent="0.25">
      <c r="A26" s="7"/>
      <c r="B26" s="8"/>
      <c r="C26" s="43"/>
      <c r="J26" s="9"/>
    </row>
    <row r="27" spans="1:10" ht="56.25" customHeight="1" x14ac:dyDescent="0.25">
      <c r="A27" s="7"/>
      <c r="B27" s="8"/>
      <c r="C27" s="46" t="s">
        <v>40</v>
      </c>
      <c r="D27" s="57"/>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Menu!$B$4:$B$8</xm:f>
          </x14:formula1>
          <x14:formula2>
            <xm:f>0</xm:f>
          </x14:formula2>
          <xm:sqref>D11:D25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C8"/>
  <sheetViews>
    <sheetView zoomScaleNormal="100" workbookViewId="0">
      <selection activeCell="G28" sqref="G28"/>
    </sheetView>
  </sheetViews>
  <sheetFormatPr baseColWidth="10" defaultColWidth="11.5703125" defaultRowHeight="15" x14ac:dyDescent="0.25"/>
  <cols>
    <col min="2" max="2" width="24" customWidth="1"/>
  </cols>
  <sheetData>
    <row r="3" spans="2:3" x14ac:dyDescent="0.25">
      <c r="B3" t="s">
        <v>73</v>
      </c>
      <c r="C3">
        <v>0</v>
      </c>
    </row>
    <row r="4" spans="2:3" x14ac:dyDescent="0.25">
      <c r="B4" t="s">
        <v>74</v>
      </c>
      <c r="C4">
        <v>1</v>
      </c>
    </row>
    <row r="5" spans="2:3" x14ac:dyDescent="0.25">
      <c r="B5" t="s">
        <v>75</v>
      </c>
      <c r="C5">
        <v>2</v>
      </c>
    </row>
    <row r="6" spans="2:3" x14ac:dyDescent="0.25">
      <c r="B6" t="s">
        <v>76</v>
      </c>
      <c r="C6">
        <v>3</v>
      </c>
    </row>
    <row r="7" spans="2:3" x14ac:dyDescent="0.25">
      <c r="B7" t="s">
        <v>77</v>
      </c>
      <c r="C7">
        <v>4</v>
      </c>
    </row>
    <row r="8" spans="2:3" x14ac:dyDescent="0.25">
      <c r="B8" t="s">
        <v>25</v>
      </c>
      <c r="C8">
        <v>5</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382</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Temps</vt:lpstr>
      <vt:lpstr>Évaluateur</vt:lpstr>
      <vt:lpstr>Coéquipier 1</vt:lpstr>
      <vt:lpstr>Coéquipier 2</vt:lpstr>
      <vt:lpstr>Coéquipier 3</vt:lpstr>
      <vt:lpstr>Coéquipier 4</vt:lpstr>
      <vt:lpstr>Coéquipier 5</vt:lpstr>
      <vt:lpstr>Menu</vt:lpstr>
      <vt:lpstr>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JP Belval</cp:lastModifiedBy>
  <cp:revision>5</cp:revision>
  <dcterms:created xsi:type="dcterms:W3CDTF">2019-01-23T16:14:59Z</dcterms:created>
  <dcterms:modified xsi:type="dcterms:W3CDTF">2023-02-06T17:31:50Z</dcterms:modified>
  <dc:language>en-US</dc:language>
</cp:coreProperties>
</file>