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NAK\Downloads\Trainity\Projects\Project 4 Hiring process analytics\"/>
    </mc:Choice>
  </mc:AlternateContent>
  <xr:revisionPtr revIDLastSave="0" documentId="13_ncr:1_{0A9381F6-0894-4FAA-A10B-60409FFB558B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Hiring Analysis" sheetId="2" r:id="rId1"/>
    <sheet name="Salary Analysis" sheetId="3" r:id="rId2"/>
    <sheet name="Salary Dist (Class Intrvl)" sheetId="4" r:id="rId3"/>
    <sheet name="Dept Analysis" sheetId="5" r:id="rId4"/>
    <sheet name="Position Tier Analysis" sheetId="6" r:id="rId5"/>
    <sheet name="Data" sheetId="1" r:id="rId6"/>
  </sheets>
  <definedNames>
    <definedName name="_xlnm._FilterDatabase" localSheetId="5" hidden="1">Data!$A$1:$F$7169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<sst xmlns="http://schemas.openxmlformats.org/spreadsheetml/2006/main" count="28751" uniqueCount="49">
  <si>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</si>
  <si>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</si>
  <si>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</si>
  <si>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</si>
  <si>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</si>
  <si>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</si>
  <si>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</si>
  <si>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</si>
  <si>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</si>
  <si>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</si>
  <si>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</si>
  <si>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</si>
  <si>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</si>
  <si>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</si>
  <si>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</si>
  <si>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</si>
  <si>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</si>
  <si>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</si>
  <si>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</si>
  <si>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</si>
  <si>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</si>
  <si>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</si>
  <si>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</si>
  <si>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</si>
  <si>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</si>
  <si>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</si>
  <si>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</si>
  <si>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</si>
  <si>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</si>
  <si>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</si>
  <si>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</si>
  <si>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</si>
  <si>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</si>
  <si>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</si>
  <si>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</si>
  <si>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</si>
  <si>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Not Available</t>
  </si>
  <si>
    <t>Row Labels</t>
  </si>
  <si>
    <t>Grand Total</t>
  </si>
  <si>
    <t>Count of event_name</t>
  </si>
  <si>
    <t>(All)</t>
  </si>
  <si>
    <t>Column Labels</t>
  </si>
  <si>
    <t>Average of Offered Salary</t>
  </si>
  <si>
    <t>Max of Offered Salary</t>
  </si>
  <si>
    <t>Min of Offered Salary</t>
  </si>
  <si>
    <t>Departments</t>
  </si>
  <si>
    <t>Working People</t>
  </si>
  <si>
    <t>No of employee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</si>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</sst>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&quot;₹&quot;\ #,##0.00"/>
    </dxf>
    <dxf>
      <numFmt numFmtId="164" formatCode="&quot;₹&quot;\ #,##0.00"/>
    </dxf>
    <dxf>
      <numFmt numFmtId="166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4" formatCode="&quot;₹&quot;\ #,##0.00"/>
    </dxf>
    <dxf>
      <numFmt numFmtId="167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Copy.xlsx]Hiring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 Analysis (Male vs Female)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Analysis'!$B$5:$B$7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C5-88EF-0BCB89BF9F13}"/>
            </c:ext>
          </c:extLst>
        </c:ser>
        <c:ser>
          <c:idx val="1"/>
          <c:order val="1"/>
          <c:tx>
            <c:strRef>
              <c:f>'Hiring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Analysis'!$C$5:$C$7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C5-88EF-0BCB89BF9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859840"/>
        <c:axId val="442860256"/>
      </c:barChart>
      <c:catAx>
        <c:axId val="4428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0256"/>
        <c:crosses val="autoZero"/>
        <c:auto val="1"/>
        <c:lblAlgn val="ctr"/>
        <c:lblOffset val="100"/>
        <c:noMultiLvlLbl val="0"/>
      </c:catAx>
      <c:valAx>
        <c:axId val="4428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Copy.xlsx]Salary Analysis!PivotTable2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Dept</a:t>
            </a:r>
            <a:r>
              <a:rPr lang="en-US" baseline="0"/>
              <a:t> wise Average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'Salary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Analysis'!$B$4:$B$13</c:f>
              <c:numCache>
                <c:formatCode>_-[$$-409]* #,##0_ ;_-[$$-409]* \-#,##0\ ;_-[$$-409]* "-"??_ ;_-@_ 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C-4B2F-89E1-2F53AA5B17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2866080"/>
        <c:axId val="442861504"/>
      </c:barChart>
      <c:catAx>
        <c:axId val="4428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1504"/>
        <c:crosses val="autoZero"/>
        <c:auto val="1"/>
        <c:lblAlgn val="ctr"/>
        <c:lblOffset val="100"/>
        <c:noMultiLvlLbl val="0"/>
      </c:catAx>
      <c:valAx>
        <c:axId val="4428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Copy.xlsx]Salary Dist (Class Intrvl)!PivotTable3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 (Class Intrvl)'!$B$3</c:f>
              <c:strCache>
                <c:ptCount val="1"/>
                <c:pt idx="0">
                  <c:v>Max of Offered Salary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Dist (Class Intrvl)'!$A$4:$A$13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Dist (Class Intrvl)'!$B$4:$B$13</c:f>
              <c:numCache>
                <c:formatCode>_-[$$-409]* #,##0.00_ ;_-[$$-409]* \-#,##0.00\ ;_-[$$-409]* "-"??_ ;_-@_ </c:formatCode>
                <c:ptCount val="9"/>
                <c:pt idx="0">
                  <c:v>99762</c:v>
                </c:pt>
                <c:pt idx="1">
                  <c:v>400000</c:v>
                </c:pt>
                <c:pt idx="2">
                  <c:v>98195</c:v>
                </c:pt>
                <c:pt idx="3">
                  <c:v>99828</c:v>
                </c:pt>
                <c:pt idx="4">
                  <c:v>99948</c:v>
                </c:pt>
                <c:pt idx="5">
                  <c:v>99939</c:v>
                </c:pt>
                <c:pt idx="6">
                  <c:v>99522</c:v>
                </c:pt>
                <c:pt idx="7">
                  <c:v>99824</c:v>
                </c:pt>
                <c:pt idx="8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1A6-9878-88179C4397F5}"/>
            </c:ext>
          </c:extLst>
        </c:ser>
        <c:ser>
          <c:idx val="1"/>
          <c:order val="1"/>
          <c:tx>
            <c:strRef>
              <c:f>'Salary Dist (Class Intrvl)'!$C$3</c:f>
              <c:strCache>
                <c:ptCount val="1"/>
                <c:pt idx="0">
                  <c:v>Min of Offered Salary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Dist (Class Intrvl)'!$A$4:$A$13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Dist (Class Intrvl)'!$C$4:$C$13</c:f>
              <c:numCache>
                <c:formatCode>_-[$$-409]* #,##0.00_ ;_-[$$-409]* \-#,##0.00\ ;_-[$$-409]* "-"??_ ;_-@_ </c:formatCode>
                <c:ptCount val="9"/>
                <c:pt idx="0">
                  <c:v>1038</c:v>
                </c:pt>
                <c:pt idx="1">
                  <c:v>1022</c:v>
                </c:pt>
                <c:pt idx="2">
                  <c:v>1415</c:v>
                </c:pt>
                <c:pt idx="3">
                  <c:v>1007</c:v>
                </c:pt>
                <c:pt idx="4">
                  <c:v>1027</c:v>
                </c:pt>
                <c:pt idx="5">
                  <c:v>1210</c:v>
                </c:pt>
                <c:pt idx="6">
                  <c:v>1258</c:v>
                </c:pt>
                <c:pt idx="7">
                  <c:v>1487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B-41A6-9878-88179C43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597660768"/>
        <c:axId val="597658688"/>
      </c:barChart>
      <c:catAx>
        <c:axId val="5976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8688"/>
        <c:crosses val="autoZero"/>
        <c:auto val="1"/>
        <c:lblAlgn val="ctr"/>
        <c:lblOffset val="100"/>
        <c:noMultiLvlLbl val="0"/>
      </c:catAx>
      <c:valAx>
        <c:axId val="59765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0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Copy.xlsx]Dept Analysis!PivotTable4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'Dept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BA-45A3-9BDF-A6B17EABA9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BA-45A3-9BDF-A6B17EABA9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BA-45A3-9BDF-A6B17EABA9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BA-45A3-9BDF-A6B17EABA9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BA-45A3-9BDF-A6B17EABA9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BA-45A3-9BDF-A6B17EABA9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BA-45A3-9BDF-A6B17EABA94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BA-45A3-9BDF-A6B17EABA94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BA-45A3-9BDF-A6B17EABA9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'Dept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'Dept Analysis'!$B$4:$B$13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5-4F55-9061-91B2A9258B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Copy.xlsx]Position Tier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'Position Tier Analysis'!$B$4:$B$16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62A-8287-5F2A10EB8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9882927"/>
        <c:axId val="319875023"/>
      </c:barChart>
      <c:catAx>
        <c:axId val="3198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75023"/>
        <c:crosses val="autoZero"/>
        <c:auto val="1"/>
        <c:lblAlgn val="ctr"/>
        <c:lblOffset val="100"/>
        <c:noMultiLvlLbl val="0"/>
      </c:catAx>
      <c:valAx>
        <c:axId val="3198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2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52387</xdr:rowOff>
    </xdr:from>
    <xdr:to>
      <xdr:col>5</xdr:col>
      <xdr:colOff>400050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A1CC4-153B-405C-8AFC-4BE765FFF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</xdr:row>
      <xdr:rowOff>19050</xdr:rowOff>
    </xdr:from>
    <xdr:to>
      <xdr:col>22</xdr:col>
      <xdr:colOff>152400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9C8D6-DD52-4A43-9235-DB8C46E9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57150</xdr:rowOff>
    </xdr:from>
    <xdr:to>
      <xdr:col>15</xdr:col>
      <xdr:colOff>533400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64C1D-CD8F-4383-8E78-AEDBB12A3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246529</xdr:colOff>
      <xdr:row>0</xdr:row>
      <xdr:rowOff>89647</xdr:rowOff>
    </xdr:from>
    <xdr:to>
      <xdr:col>18</xdr:col>
      <xdr:colOff>123265</xdr:colOff>
      <xdr:row>21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1F1F7-653B-4960-8D33-E15282AC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138112</xdr:rowOff>
    </xdr:from>
    <xdr:to>
      <xdr:col>10</xdr:col>
      <xdr:colOff>419100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B8078-9A54-4827-9CDA-4FC64B26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AK" refreshedDate="45442.419531250001" createdVersion="7" refreshedVersion="7" minRefreshableVersion="3" recordCount="7168" xr:uid="{C42BB210-CAA2-45C9-9A20-4241303C1CB8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Not Availab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ot Available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s v="Not Available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8F6F5-225E-4471-872F-35D4C632D83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7">
    <pivotField showAll="0"/>
    <pivotField numFmtId="22" showAll="0"/>
    <pivotField axis="axisRow" showAll="0">
      <items count="3">
        <item x="0"/>
        <item x="1"/>
        <item t="default"/>
      </items>
    </pivotField>
    <pivotField axis="axisCol" dataField="1" multipleItemSelectionAllowed="1" showAll="0">
      <items count="5">
        <item h="1" x="3"/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event_name" fld="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2836-C2E9-468B-929A-4D982152707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Department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166"/>
  </dataFields>
  <formats count="4">
    <format dxfId="9">
      <pivotArea collapsedLevelsAreSubtotals="1" fieldPosition="0">
        <references count="1">
          <reference field="4" count="0"/>
        </references>
      </pivotArea>
    </format>
    <format dxfId="8">
      <pivotArea grandRow="1" outline="0" collapsedLevelsAreSubtotals="1" fieldPosition="0"/>
    </format>
    <format dxfId="7">
      <pivotArea dataOnly="0" outline="0" axis="axisValues" fieldPosition="0"/>
    </format>
    <format dxfId="6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5008-8AE5-4054-A017-CFC6629C6F0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s">
  <location ref="A3:C13" firstHeaderRow="0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ax of Offered Salary" fld="6" subtotal="max" baseField="4" baseItem="0" numFmtId="164"/>
    <dataField name="Min of Offered Salary" fld="6" subtotal="min" baseField="4" baseItem="0" numFmtId="164"/>
  </dataFields>
  <formats count="4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7E04C-56AC-4037-9B6B-8D22EF0FAF2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Departments">
  <location ref="A3:B13" firstHeaderRow="1" firstDataRow="1" firstDataCol="1" rowPageCount="1" colPageCount="1"/>
  <pivotFields count="7">
    <pivotField dataField="1" showAll="0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</pivotField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3"/>
        <item x="1"/>
        <item x="0"/>
        <item h="1" x="2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3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Working People" fld="0" subtotal="count" baseField="4" baseItem="0"/>
  </dataFields>
  <chartFormats count="1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1F014-CF0A-4DEE-8534-331F2A5817C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ost Name">
  <location ref="A3:B16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hier="-1"/>
  </pageFields>
  <dataFields count="1">
    <dataField name="No of employee" fld="0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CCA16-7DFC-4CC5-AB12-6B9ABE8129E3}" name="Table1" displayName="Table1" ref="A1:G7169" totalsRowShown="0" headerRowDxfId="1">
  <autoFilter ref="A1:G7169" xr:uid="{E89CCA16-7DFC-4CC5-AB12-6B9ABE8129E3}"/>
  <tableColumns count="7">
    <tableColumn id="1" xr3:uid="{262563CD-E043-4E04-81D6-F7D0D7483ABC}" name="application_id"/>
    <tableColumn id="2" xr3:uid="{272736E3-42CF-4605-934F-2DDD2D065CEF}" name="Interview Taken on" dataDxfId="0"/>
    <tableColumn id="3" xr3:uid="{80C99B2D-5C52-4057-9CD8-C47E11557792}" name="Status"/>
    <tableColumn id="4" xr3:uid="{5532ED19-086F-4A07-92DC-C3308DF49608}" name="event_name"/>
    <tableColumn id="5" xr3:uid="{46C263FD-AB4B-4C52-8E07-53BB20316E60}" name="Department"/>
    <tableColumn id="6" xr3:uid="{31E9CBF3-7FCB-472D-A9EA-CC2A7490874C}" name="Post Name"/>
    <tableColumn id="7" xr3:uid="{23AA667A-733E-4C43-B95D-773BD021D4DA}" name="Offered Salar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FEEC-D8AA-47D3-A506-3AE16349F802}">
  <dimension ref="A3:D7"/>
  <sheetViews>
    <sheetView showGridLines="0" workbookViewId="0">
      <selection activeCell="J13" sqref="J1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3" t="s">
        <v>39</v>
      </c>
      <c r="B3" s="3" t="s">
        <v>41</v>
      </c>
    </row>
    <row r="4" spans="1:4" x14ac:dyDescent="0.25">
      <c r="A4" s="3" t="s">
        <v>37</v>
      </c>
      <c r="B4" t="s">
        <v>29</v>
      </c>
      <c r="C4" t="s">
        <v>27</v>
      </c>
      <c r="D4" t="s">
        <v>38</v>
      </c>
    </row>
    <row r="5" spans="1:4" x14ac:dyDescent="0.25">
      <c r="A5" s="4" t="s">
        <v>31</v>
      </c>
      <c r="B5" s="5">
        <v>1856</v>
      </c>
      <c r="C5" s="5">
        <v>2563</v>
      </c>
      <c r="D5" s="5">
        <v>4419</v>
      </c>
    </row>
    <row r="6" spans="1:4" x14ac:dyDescent="0.25">
      <c r="A6" s="4" t="s">
        <v>30</v>
      </c>
      <c r="B6" s="5">
        <v>819</v>
      </c>
      <c r="C6" s="5">
        <v>1522</v>
      </c>
      <c r="D6" s="5">
        <v>2341</v>
      </c>
    </row>
    <row r="7" spans="1:4" x14ac:dyDescent="0.25">
      <c r="A7" s="4" t="s">
        <v>38</v>
      </c>
      <c r="B7" s="5">
        <v>2675</v>
      </c>
      <c r="C7" s="5">
        <v>4085</v>
      </c>
      <c r="D7" s="5">
        <v>6760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4E5C-E82A-4F6A-A29E-C1955BAE4B7A}">
  <dimension ref="A3:B13"/>
  <sheetViews>
    <sheetView showGridLines="0" workbookViewId="0">
      <selection activeCell="AA11" sqref="AA11"/>
    </sheetView>
  </sheetViews>
  <sheetFormatPr defaultRowHeight="15" x14ac:dyDescent="0.25"/>
  <cols>
    <col min="1" max="1" width="27.5703125" bestFit="1" customWidth="1"/>
    <col min="2" max="2" width="24.140625" bestFit="1" customWidth="1"/>
    <col min="3" max="3" width="4" bestFit="1" customWidth="1"/>
    <col min="4" max="657" width="5" bestFit="1" customWidth="1"/>
    <col min="658" max="6908" width="6" bestFit="1" customWidth="1"/>
    <col min="6909" max="6911" width="7" bestFit="1" customWidth="1"/>
    <col min="6912" max="6912" width="13.140625" bestFit="1" customWidth="1"/>
    <col min="6913" max="6913" width="11.28515625" bestFit="1" customWidth="1"/>
  </cols>
  <sheetData>
    <row r="3" spans="1:2" x14ac:dyDescent="0.25">
      <c r="A3" s="3" t="s">
        <v>26</v>
      </c>
      <c r="B3" s="6" t="s">
        <v>42</v>
      </c>
    </row>
    <row r="4" spans="1:2" x14ac:dyDescent="0.25">
      <c r="A4" s="4" t="s">
        <v>13</v>
      </c>
      <c r="B4" s="7">
        <v>49628.006944444445</v>
      </c>
    </row>
    <row r="5" spans="1:2" x14ac:dyDescent="0.25">
      <c r="A5" s="4" t="s">
        <v>19</v>
      </c>
      <c r="B5" s="7">
        <v>58722.093023255817</v>
      </c>
    </row>
    <row r="6" spans="1:2" x14ac:dyDescent="0.25">
      <c r="A6" s="4" t="s">
        <v>16</v>
      </c>
      <c r="B6" s="7">
        <v>49002.278350515466</v>
      </c>
    </row>
    <row r="7" spans="1:2" x14ac:dyDescent="0.25">
      <c r="A7" s="4" t="s">
        <v>15</v>
      </c>
      <c r="B7" s="7">
        <v>48489.935384615383</v>
      </c>
    </row>
    <row r="8" spans="1:2" x14ac:dyDescent="0.25">
      <c r="A8" s="4" t="s">
        <v>17</v>
      </c>
      <c r="B8" s="7">
        <v>49151.354384698665</v>
      </c>
    </row>
    <row r="9" spans="1:2" x14ac:dyDescent="0.25">
      <c r="A9" s="4" t="s">
        <v>14</v>
      </c>
      <c r="B9" s="7">
        <v>49448.484210526316</v>
      </c>
    </row>
    <row r="10" spans="1:2" x14ac:dyDescent="0.25">
      <c r="A10" s="4" t="s">
        <v>18</v>
      </c>
      <c r="B10" s="7">
        <v>52564.774774774778</v>
      </c>
    </row>
    <row r="11" spans="1:2" x14ac:dyDescent="0.25">
      <c r="A11" s="4" t="s">
        <v>12</v>
      </c>
      <c r="B11" s="7">
        <v>49310.380697050939</v>
      </c>
    </row>
    <row r="12" spans="1:2" x14ac:dyDescent="0.25">
      <c r="A12" s="4" t="s">
        <v>20</v>
      </c>
      <c r="B12" s="7">
        <v>50629.884184914845</v>
      </c>
    </row>
    <row r="13" spans="1:2" x14ac:dyDescent="0.25">
      <c r="A13" s="4" t="s">
        <v>38</v>
      </c>
      <c r="B13" s="7">
        <v>49983.029021905961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1D07-80B0-478E-AA16-B767112F8450}">
  <dimension ref="A1:C13"/>
  <sheetViews>
    <sheetView showGridLines="0" workbookViewId="0">
      <selection activeCell="A19" sqref="A19"/>
    </sheetView>
  </sheetViews>
  <sheetFormatPr defaultRowHeight="15" x14ac:dyDescent="0.25"/>
  <cols>
    <col min="1" max="1" width="27.5703125" bestFit="1" customWidth="1"/>
    <col min="2" max="2" width="20.5703125" bestFit="1" customWidth="1"/>
    <col min="3" max="3" width="20.28515625" bestFit="1" customWidth="1"/>
  </cols>
  <sheetData>
    <row r="1" spans="1:3" x14ac:dyDescent="0.25">
      <c r="A1" s="3" t="s">
        <v>32</v>
      </c>
      <c r="B1" t="s">
        <v>40</v>
      </c>
    </row>
    <row r="3" spans="1:3" x14ac:dyDescent="0.25">
      <c r="A3" s="3" t="s">
        <v>45</v>
      </c>
      <c r="B3" s="6" t="s">
        <v>43</v>
      </c>
      <c r="C3" s="6" t="s">
        <v>44</v>
      </c>
    </row>
    <row r="4" spans="1:3" x14ac:dyDescent="0.25">
      <c r="A4" s="4" t="s">
        <v>13</v>
      </c>
      <c r="B4" s="6">
        <v>99762</v>
      </c>
      <c r="C4" s="6">
        <v>1038</v>
      </c>
    </row>
    <row r="5" spans="1:3" x14ac:dyDescent="0.25">
      <c r="A5" s="4" t="s">
        <v>19</v>
      </c>
      <c r="B5" s="6">
        <v>400000</v>
      </c>
      <c r="C5" s="6">
        <v>1022</v>
      </c>
    </row>
    <row r="6" spans="1:3" x14ac:dyDescent="0.25">
      <c r="A6" s="4" t="s">
        <v>16</v>
      </c>
      <c r="B6" s="6">
        <v>98195</v>
      </c>
      <c r="C6" s="6">
        <v>1415</v>
      </c>
    </row>
    <row r="7" spans="1:3" x14ac:dyDescent="0.25">
      <c r="A7" s="4" t="s">
        <v>15</v>
      </c>
      <c r="B7" s="6">
        <v>99828</v>
      </c>
      <c r="C7" s="6">
        <v>1007</v>
      </c>
    </row>
    <row r="8" spans="1:3" x14ac:dyDescent="0.25">
      <c r="A8" s="4" t="s">
        <v>17</v>
      </c>
      <c r="B8" s="6">
        <v>99948</v>
      </c>
      <c r="C8" s="6">
        <v>1027</v>
      </c>
    </row>
    <row r="9" spans="1:3" x14ac:dyDescent="0.25">
      <c r="A9" s="4" t="s">
        <v>14</v>
      </c>
      <c r="B9" s="6">
        <v>99939</v>
      </c>
      <c r="C9" s="6">
        <v>1210</v>
      </c>
    </row>
    <row r="10" spans="1:3" x14ac:dyDescent="0.25">
      <c r="A10" s="4" t="s">
        <v>18</v>
      </c>
      <c r="B10" s="6">
        <v>99522</v>
      </c>
      <c r="C10" s="6">
        <v>1258</v>
      </c>
    </row>
    <row r="11" spans="1:3" x14ac:dyDescent="0.25">
      <c r="A11" s="4" t="s">
        <v>12</v>
      </c>
      <c r="B11" s="6">
        <v>99824</v>
      </c>
      <c r="C11" s="6">
        <v>1487</v>
      </c>
    </row>
    <row r="12" spans="1:3" x14ac:dyDescent="0.25">
      <c r="A12" s="4" t="s">
        <v>20</v>
      </c>
      <c r="B12" s="6">
        <v>200000</v>
      </c>
      <c r="C12" s="6">
        <v>100</v>
      </c>
    </row>
    <row r="13" spans="1:3" x14ac:dyDescent="0.25">
      <c r="A13" s="4" t="s">
        <v>38</v>
      </c>
      <c r="B13" s="6">
        <v>400000</v>
      </c>
      <c r="C13" s="6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7118-3F5A-421B-9420-B019D43C09B1}">
  <dimension ref="A1:B13"/>
  <sheetViews>
    <sheetView showGridLines="0" zoomScale="85" zoomScaleNormal="85" workbookViewId="0">
      <selection activeCell="B20" sqref="B20"/>
    </sheetView>
  </sheetViews>
  <sheetFormatPr defaultRowHeight="15" x14ac:dyDescent="0.25"/>
  <cols>
    <col min="1" max="1" width="27.5703125" bestFit="1" customWidth="1"/>
    <col min="2" max="2" width="15.42578125" bestFit="1" customWidth="1"/>
    <col min="3" max="3" width="7.5703125" bestFit="1" customWidth="1"/>
    <col min="4" max="4" width="5.5703125" bestFit="1" customWidth="1"/>
    <col min="5" max="6" width="11.28515625" bestFit="1" customWidth="1"/>
    <col min="7" max="7" width="4" bestFit="1" customWidth="1"/>
    <col min="8" max="8" width="3" bestFit="1" customWidth="1"/>
    <col min="9" max="11" width="4" bestFit="1" customWidth="1"/>
    <col min="12" max="12" width="3.7109375" bestFit="1" customWidth="1"/>
    <col min="13" max="13" width="3.140625" bestFit="1" customWidth="1"/>
    <col min="14" max="15" width="11.28515625" bestFit="1" customWidth="1"/>
    <col min="16" max="621" width="6" bestFit="1" customWidth="1"/>
    <col min="622" max="7142" width="7" bestFit="1" customWidth="1"/>
    <col min="7143" max="7143" width="11.28515625" bestFit="1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45</v>
      </c>
      <c r="B3" t="s">
        <v>46</v>
      </c>
    </row>
    <row r="4" spans="1:2" x14ac:dyDescent="0.25">
      <c r="A4" s="4" t="s">
        <v>13</v>
      </c>
      <c r="B4" s="5">
        <v>176</v>
      </c>
    </row>
    <row r="5" spans="1:2" x14ac:dyDescent="0.25">
      <c r="A5" s="4" t="s">
        <v>19</v>
      </c>
      <c r="B5" s="5">
        <v>113</v>
      </c>
    </row>
    <row r="6" spans="1:2" x14ac:dyDescent="0.25">
      <c r="A6" s="4" t="s">
        <v>16</v>
      </c>
      <c r="B6" s="5">
        <v>70</v>
      </c>
    </row>
    <row r="7" spans="1:2" x14ac:dyDescent="0.25">
      <c r="A7" s="4" t="s">
        <v>15</v>
      </c>
      <c r="B7" s="5">
        <v>202</v>
      </c>
    </row>
    <row r="8" spans="1:2" x14ac:dyDescent="0.25">
      <c r="A8" s="4" t="s">
        <v>17</v>
      </c>
      <c r="B8" s="5">
        <v>1843</v>
      </c>
    </row>
    <row r="9" spans="1:2" x14ac:dyDescent="0.25">
      <c r="A9" s="4" t="s">
        <v>14</v>
      </c>
      <c r="B9" s="5">
        <v>246</v>
      </c>
    </row>
    <row r="10" spans="1:2" x14ac:dyDescent="0.25">
      <c r="A10" s="4" t="s">
        <v>18</v>
      </c>
      <c r="B10" s="5">
        <v>230</v>
      </c>
    </row>
    <row r="11" spans="1:2" x14ac:dyDescent="0.25">
      <c r="A11" s="4" t="s">
        <v>12</v>
      </c>
      <c r="B11" s="5">
        <v>485</v>
      </c>
    </row>
    <row r="12" spans="1:2" x14ac:dyDescent="0.25">
      <c r="A12" s="4" t="s">
        <v>20</v>
      </c>
      <c r="B12" s="5">
        <v>1332</v>
      </c>
    </row>
    <row r="13" spans="1:2" x14ac:dyDescent="0.25">
      <c r="A13" s="4" t="s">
        <v>38</v>
      </c>
      <c r="B13" s="5">
        <v>4697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010E-77C1-4BA2-B593-C05660B42523}">
  <dimension ref="A1:B16"/>
  <sheetViews>
    <sheetView showGridLines="0" workbookViewId="0">
      <selection activeCell="P10" sqref="P10"/>
    </sheetView>
  </sheetViews>
  <sheetFormatPr defaultRowHeight="15" x14ac:dyDescent="0.25"/>
  <cols>
    <col min="1" max="1" width="12.85546875" bestFit="1" customWidth="1"/>
    <col min="2" max="2" width="15.42578125" bestFit="1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11</v>
      </c>
      <c r="B3" t="s">
        <v>47</v>
      </c>
    </row>
    <row r="4" spans="1:2" x14ac:dyDescent="0.25">
      <c r="A4" s="4" t="s">
        <v>5</v>
      </c>
      <c r="B4" s="5">
        <v>308</v>
      </c>
    </row>
    <row r="5" spans="1:2" x14ac:dyDescent="0.25">
      <c r="A5" s="4" t="s">
        <v>9</v>
      </c>
      <c r="B5" s="5">
        <v>105</v>
      </c>
    </row>
    <row r="6" spans="1:2" x14ac:dyDescent="0.25">
      <c r="A6" s="4" t="s">
        <v>2</v>
      </c>
      <c r="B6" s="5">
        <v>1182</v>
      </c>
    </row>
    <row r="7" spans="1:2" x14ac:dyDescent="0.25">
      <c r="A7" s="4" t="s">
        <v>1</v>
      </c>
      <c r="B7" s="5">
        <v>193</v>
      </c>
    </row>
    <row r="8" spans="1:2" x14ac:dyDescent="0.25">
      <c r="A8" s="4" t="s">
        <v>10</v>
      </c>
      <c r="B8" s="5">
        <v>1239</v>
      </c>
    </row>
    <row r="9" spans="1:2" x14ac:dyDescent="0.25">
      <c r="A9" s="4" t="s">
        <v>7</v>
      </c>
      <c r="B9" s="5">
        <v>151</v>
      </c>
    </row>
    <row r="10" spans="1:2" x14ac:dyDescent="0.25">
      <c r="A10" s="4" t="s">
        <v>3</v>
      </c>
      <c r="B10" s="5">
        <v>32</v>
      </c>
    </row>
    <row r="11" spans="1:2" x14ac:dyDescent="0.25">
      <c r="A11" s="4" t="s">
        <v>6</v>
      </c>
      <c r="B11" s="5">
        <v>511</v>
      </c>
    </row>
    <row r="12" spans="1:2" x14ac:dyDescent="0.25">
      <c r="A12" s="4" t="s">
        <v>8</v>
      </c>
      <c r="B12" s="5">
        <v>337</v>
      </c>
    </row>
    <row r="13" spans="1:2" x14ac:dyDescent="0.25">
      <c r="A13" s="4" t="s">
        <v>4</v>
      </c>
      <c r="B13" s="5">
        <v>635</v>
      </c>
    </row>
    <row r="14" spans="1:2" x14ac:dyDescent="0.25">
      <c r="A14" s="4" t="s">
        <v>22</v>
      </c>
      <c r="B14" s="5">
        <v>2</v>
      </c>
    </row>
    <row r="15" spans="1:2" x14ac:dyDescent="0.25">
      <c r="A15" s="4" t="s">
        <v>25</v>
      </c>
      <c r="B15" s="5">
        <v>1</v>
      </c>
    </row>
    <row r="16" spans="1:2" x14ac:dyDescent="0.25">
      <c r="A16" s="4" t="s">
        <v>38</v>
      </c>
      <c r="B16" s="5">
        <v>4696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abSelected="1" workbookViewId="0">
      <selection activeCell="L8" sqref="L8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8.85546875" bestFit="1" customWidth="1"/>
    <col min="4" max="4" width="16.42578125" bestFit="1" customWidth="1"/>
    <col min="5" max="5" width="27.5703125" bestFit="1" customWidth="1"/>
    <col min="6" max="6" width="12.85546875" bestFit="1" customWidth="1"/>
    <col min="7" max="7" width="15.85546875" customWidth="1"/>
    <col min="10" max="10" width="18.85546875" bestFit="1" customWidth="1"/>
  </cols>
  <sheetData>
    <row r="1" spans="1:10" x14ac:dyDescent="0.25">
      <c r="A1" s="2" t="s">
        <v>34</v>
      </c>
      <c r="B1" s="2" t="s">
        <v>33</v>
      </c>
      <c r="C1" s="2" t="s">
        <v>32</v>
      </c>
      <c r="D1" s="2" t="s">
        <v>0</v>
      </c>
      <c r="E1" s="2" t="s">
        <v>26</v>
      </c>
      <c r="F1" s="2" t="s">
        <v>11</v>
      </c>
      <c r="G1" s="2" t="s">
        <v>35</v>
      </c>
    </row>
    <row r="2" spans="1:10" x14ac:dyDescent="0.25">
      <c r="A2">
        <v>383422</v>
      </c>
      <c r="B2" s="1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10" x14ac:dyDescent="0.25">
      <c r="A3">
        <v>907518</v>
      </c>
      <c r="B3" s="1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10" x14ac:dyDescent="0.25">
      <c r="A4">
        <v>176719</v>
      </c>
      <c r="B4" s="1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  <c r="I4" s="8" t="s">
        <v>48</v>
      </c>
      <c r="J4" s="8" t="s">
        <v>31</v>
      </c>
    </row>
    <row r="5" spans="1:10" x14ac:dyDescent="0.25">
      <c r="A5">
        <v>429799</v>
      </c>
      <c r="B5" s="1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  <c r="I5" s="9" t="s">
        <v>27</v>
      </c>
      <c r="J5" s="9">
        <f>COUNTIFS(C:C, "Hired", D:D, "Male")</f>
        <v>2563</v>
      </c>
    </row>
    <row r="6" spans="1:10" x14ac:dyDescent="0.25">
      <c r="A6">
        <v>253651</v>
      </c>
      <c r="B6" s="1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  <c r="I6" s="9" t="s">
        <v>29</v>
      </c>
      <c r="J6" s="9">
        <f>COUNTIFS(C:C,"Hired",D:D,"Female")</f>
        <v>1856</v>
      </c>
    </row>
    <row r="7" spans="1:10" x14ac:dyDescent="0.25">
      <c r="A7">
        <v>289907</v>
      </c>
      <c r="B7" s="1">
        <v>41760.322430555556</v>
      </c>
      <c r="C7" t="s">
        <v>31</v>
      </c>
      <c r="D7" t="s">
        <v>27</v>
      </c>
      <c r="E7" t="s">
        <v>12</v>
      </c>
      <c r="F7" t="s">
        <v>36</v>
      </c>
      <c r="G7">
        <v>85914</v>
      </c>
    </row>
    <row r="8" spans="1:10" x14ac:dyDescent="0.25">
      <c r="A8">
        <v>959124</v>
      </c>
      <c r="B8" s="1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</row>
    <row r="9" spans="1:10" x14ac:dyDescent="0.25">
      <c r="A9">
        <v>86642</v>
      </c>
      <c r="B9" s="1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10" x14ac:dyDescent="0.25">
      <c r="A10">
        <v>751029</v>
      </c>
      <c r="B10" s="1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10" x14ac:dyDescent="0.25">
      <c r="A11">
        <v>434547</v>
      </c>
      <c r="B11" s="1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10" x14ac:dyDescent="0.25">
      <c r="A12">
        <v>518854</v>
      </c>
      <c r="B12" s="1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10" x14ac:dyDescent="0.25">
      <c r="A13">
        <v>649039</v>
      </c>
      <c r="B13" s="1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10" x14ac:dyDescent="0.25">
      <c r="A14">
        <v>199526</v>
      </c>
      <c r="B14" s="1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10" x14ac:dyDescent="0.25">
      <c r="A15">
        <v>539803</v>
      </c>
      <c r="B15" s="1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10" x14ac:dyDescent="0.25">
      <c r="A16">
        <v>191009</v>
      </c>
      <c r="B16" s="1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1">
        <v>41768.533726851849</v>
      </c>
      <c r="C17" t="s">
        <v>31</v>
      </c>
      <c r="D17" t="s">
        <v>36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1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1">
        <v>41761.341053240743</v>
      </c>
      <c r="C19" t="s">
        <v>30</v>
      </c>
      <c r="D19" t="s">
        <v>36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1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1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1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1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1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1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1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1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1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1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1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1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1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1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1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1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1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1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1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1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1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1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1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1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25">
      <c r="A44">
        <v>577498</v>
      </c>
      <c r="B44" s="1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25">
      <c r="A45">
        <v>959638</v>
      </c>
      <c r="B45" s="1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1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1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1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1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1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1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1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1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1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1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1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1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1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25">
      <c r="A59">
        <v>180166</v>
      </c>
      <c r="B59" s="1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1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1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1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1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1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1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1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1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1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1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1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1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1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1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1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1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1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1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1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1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1">
        <v>41766.338958333334</v>
      </c>
      <c r="C80" t="s">
        <v>30</v>
      </c>
      <c r="D80" t="s">
        <v>27</v>
      </c>
      <c r="E80" t="s">
        <v>12</v>
      </c>
      <c r="F80" t="s">
        <v>4</v>
      </c>
      <c r="G80" t="s">
        <v>36</v>
      </c>
    </row>
    <row r="81" spans="1:7" x14ac:dyDescent="0.25">
      <c r="A81">
        <v>794226</v>
      </c>
      <c r="B81" s="1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1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1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1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1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1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1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1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1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1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1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1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1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1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1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1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1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1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1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1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1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1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1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1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1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1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1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1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1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1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1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1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1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1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1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1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1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1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1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1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1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1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1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1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1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1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1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1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1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1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1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1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1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1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1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1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1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1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1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1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1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1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1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1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1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1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1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1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1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1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1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1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1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1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1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1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1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1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1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1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1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1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1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1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1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1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1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1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1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1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1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1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1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1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1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1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1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1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1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1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1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1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1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1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1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1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1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1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1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1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1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1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1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1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1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1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1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1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1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1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1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1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1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1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1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1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1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1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1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1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1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1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1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1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1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1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1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1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1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1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1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1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1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1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1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1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1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1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1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1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1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1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1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1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1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1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1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1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1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1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1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1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1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1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1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1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1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1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1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1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1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1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1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1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1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1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1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1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1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1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1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1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1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1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1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1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1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1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1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1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1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1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1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1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1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1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1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1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1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1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1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1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1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1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1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1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1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1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1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1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1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1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1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1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1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1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1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1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1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1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1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1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1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1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1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1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1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1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1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1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1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1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1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1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1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1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1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1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1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1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1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1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1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1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1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1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1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1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1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1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1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1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1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1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1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1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1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1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1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1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1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1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1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1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1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1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1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1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1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1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1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1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1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1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1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1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1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1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1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1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1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1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1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1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1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1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1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1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1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1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1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1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1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1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1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1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1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1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1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1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1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1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1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1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1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1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1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1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1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1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1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1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1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1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1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1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1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1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1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1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1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1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1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1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1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1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1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1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1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1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1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1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1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1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1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1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1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1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1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1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1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1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1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1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1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1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1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1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1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1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1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1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1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1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1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1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1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1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1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1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1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1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1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1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1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1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1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1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1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1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1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1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1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1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1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1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1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1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1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1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1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1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1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1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1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1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1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1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1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1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1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1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1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1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1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1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1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1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1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1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1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1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1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1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1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1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1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1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1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1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1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1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1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1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1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1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1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1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1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1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1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1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1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1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1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1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1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1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1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1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1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1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1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1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1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1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1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1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1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1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1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1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1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1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1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1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1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1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1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1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1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1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1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1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1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1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1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1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1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1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1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1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1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1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1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1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1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1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1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1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1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1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1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1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1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1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1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1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1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1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1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1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1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1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1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1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1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1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1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1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1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1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1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1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1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1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1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1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1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1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1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1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1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1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1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1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1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1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1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1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1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1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1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1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1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1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1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1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1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1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1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1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1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1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1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1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1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1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1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1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1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1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1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1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1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1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1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1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1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1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1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1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1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1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1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1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1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1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1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1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1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1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1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1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1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1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1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1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1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1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1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1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1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1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1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1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1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1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1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1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1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1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1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1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1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1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1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1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1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1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1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1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1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1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1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1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1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1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1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1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1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1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1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1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1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1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1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1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1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1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1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1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1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1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1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1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1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1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1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1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1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1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1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1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1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1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1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1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1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1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1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1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1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1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1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1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1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1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1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1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1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1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1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1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1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1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1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1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1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1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1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1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1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1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1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1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1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1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1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1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1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1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1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1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1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1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1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1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1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1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1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1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1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1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1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1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1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1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1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1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1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1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1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1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1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1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1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1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1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1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1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1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1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1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1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1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1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1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1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1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1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1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1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1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1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1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1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1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1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1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1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1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1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1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1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1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1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1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1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1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1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1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1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1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1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1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1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1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1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1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1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1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1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1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1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1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1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1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1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1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1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1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1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1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1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1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1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1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1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1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1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1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1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1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1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1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1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1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1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1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1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1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1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1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1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1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1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1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1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1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1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1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1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1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1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1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1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1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1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1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1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1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1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1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1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1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1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1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1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1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1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1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1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1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1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1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1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1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1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1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1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1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1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1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1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1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1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1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1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1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1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1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1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1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1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1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1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1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1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1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1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1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1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1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1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1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1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1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1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1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1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1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1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1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1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1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1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1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1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1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1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1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1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1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1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1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1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1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1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1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1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1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1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1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1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1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1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1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1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1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1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1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1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1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1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1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1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1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1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1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1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1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1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1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1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1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1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1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1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1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1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1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1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1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1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1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1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1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1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1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1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1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1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1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1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1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1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1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1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1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1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1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1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1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1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1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1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1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1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1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1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1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1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1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1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1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1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1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1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1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1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1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1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1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1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1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1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1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1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1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1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1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1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1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1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1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1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1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1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1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1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1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1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1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1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1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1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1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1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1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1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1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1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1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1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1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1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1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1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1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1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1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1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1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1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1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1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1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1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1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1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1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1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1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1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1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1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1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1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1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1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1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1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1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1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1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1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1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1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1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1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1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1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1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1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1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1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1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1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1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1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1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1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1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1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1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1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1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1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1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1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1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1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1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1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1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1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1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1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1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1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1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1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1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1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1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1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1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1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1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1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1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1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1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1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1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1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1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1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1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1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1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1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1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1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1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1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1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1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1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1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1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1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1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1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1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1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1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1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1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1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1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1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1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1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1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1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1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1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1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1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1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1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1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1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1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1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1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1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1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1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1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1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1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1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1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1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1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1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1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1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1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1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1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1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1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1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1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1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1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1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1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1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1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1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1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1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1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1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1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1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1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1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1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1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1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1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1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1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1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1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1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1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1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1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1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1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1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1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1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1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1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1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1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1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1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1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1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1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1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1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1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1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1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1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1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1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1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1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1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1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1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1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1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1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1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1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1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1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1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1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1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1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1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1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1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1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1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1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1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1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1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1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1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1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1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1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1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1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1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1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1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1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1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1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1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1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1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1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1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1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1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1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1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1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1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1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1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1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1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1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1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1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1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1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1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1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1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1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1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1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1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1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1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1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1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1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1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1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1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1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1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1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1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1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1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1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1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1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1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1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1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1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1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1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1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1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1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1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1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1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1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1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1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1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1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1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1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1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1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1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1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1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1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1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1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1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1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1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1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1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1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1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1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1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1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1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1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1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1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1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1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1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1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1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1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1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1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1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1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1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1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1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1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1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1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1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1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1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1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1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1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1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1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1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1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1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1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1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1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1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1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1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1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1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1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1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1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1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1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1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1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1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1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1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1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1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1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1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1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1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1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1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1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1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1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1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1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1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1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1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1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1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1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1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1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1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1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1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1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1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1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1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1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1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1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1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1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1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1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1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1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1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1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1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1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1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1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1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1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1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1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1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1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1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1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1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1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1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1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1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1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1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1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1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1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1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1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1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1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1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1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1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1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1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1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1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1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1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1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1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1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1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1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1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1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1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1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1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1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1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1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1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1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1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1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1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1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1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1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1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1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1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1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1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1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1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1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1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1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1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1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1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1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1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1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1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1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1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1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1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1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1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1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1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1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1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1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1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1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1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1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1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1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1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1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1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1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1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1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1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1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1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1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1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1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1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1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1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1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1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1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1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1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1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1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1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1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1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1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1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1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1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1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1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1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1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1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1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1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1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1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1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1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1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1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1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1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1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1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1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1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1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1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1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1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1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1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1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1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1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1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1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1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1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1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1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1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1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1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1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1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1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1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1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1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1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1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1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1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1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1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1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1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1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1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1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1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1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1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1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1">
        <v>41878.755960648145</v>
      </c>
      <c r="C1602" t="s">
        <v>31</v>
      </c>
      <c r="D1602" t="s">
        <v>36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1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1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1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1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1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1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1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1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1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1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1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1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1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1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1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1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1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1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1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1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1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1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1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1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1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1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1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1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1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1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1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1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1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1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1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1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1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1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1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1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1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1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1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1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1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1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1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1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1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1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1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1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1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1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1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1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1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1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1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1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1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1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1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1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1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1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1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1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1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1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1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1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1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1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1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1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1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1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1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1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1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1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1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1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1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1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1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1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1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1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1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1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1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1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1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1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1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1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1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1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1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1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1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1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1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1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1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1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1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1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1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1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1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1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1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1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1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1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1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1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1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1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1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1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1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1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1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1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1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1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1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1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1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1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1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1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1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1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1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1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1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1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1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1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1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1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1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1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1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1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1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1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1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1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1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1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1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1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1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1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1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1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1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1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1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1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1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1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1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1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1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1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1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1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1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1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1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1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1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1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1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1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1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1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1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1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1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1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1">
        <v>41836.565266203703</v>
      </c>
      <c r="C1791" t="s">
        <v>30</v>
      </c>
      <c r="D1791" t="s">
        <v>36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1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1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1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1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1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1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1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1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1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1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1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1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1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1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1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1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1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1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1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1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1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1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1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1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1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1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1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1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1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1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1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1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1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1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1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1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1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1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1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1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1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1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1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1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1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1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1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1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1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1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1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1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1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1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1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1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1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1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1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1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1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1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1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1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1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1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1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1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1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1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1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1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1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1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1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1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1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1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1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1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1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1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1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1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1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1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1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1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1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1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1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1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1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1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1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1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1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1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1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1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1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1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1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1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1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1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1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1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1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1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1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1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1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1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1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1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1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1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1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1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1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1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1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1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1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1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1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1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1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1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1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1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1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1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1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1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1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1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1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1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1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1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1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1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1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1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1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1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1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1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1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1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1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1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1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1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1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1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1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1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1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1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1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1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1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1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1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1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1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1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1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1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1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1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1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1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1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1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1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1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1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1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1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1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1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1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1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1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1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1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1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1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1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1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1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1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1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1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1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1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1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1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1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1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1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1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1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1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1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1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1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1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1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1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1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1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1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1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1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1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1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1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1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1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1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1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1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1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1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1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1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1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1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1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1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1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1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1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1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1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1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1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1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1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1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1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1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1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1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1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1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1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1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1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1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1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1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1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1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1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1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1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1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1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1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1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1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1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1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1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1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1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1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1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1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1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1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1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1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1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1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1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1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1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1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1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1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1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1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1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1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1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1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1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1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1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1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1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1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1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1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1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1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1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1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1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1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1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1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1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1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1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1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1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1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1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1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1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1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1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1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1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1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1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1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1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1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1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1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1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1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1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1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1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1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1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1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1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1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1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1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1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1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1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1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1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1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1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1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1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1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1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1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1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1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1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1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1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1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1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1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1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1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1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1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1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1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1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1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1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1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1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1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1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1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1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1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1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1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1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1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1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1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1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1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1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1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1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1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1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1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1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1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1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1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1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1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1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1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1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1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1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1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1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1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1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1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1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1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1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1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1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1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1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1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1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1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1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1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1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1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1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1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1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1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1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1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1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1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1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1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1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1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1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1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1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1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1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1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1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1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1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1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1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1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1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1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1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1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1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1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1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1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1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1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1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1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1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1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1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1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1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1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1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1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1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1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1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1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1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1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1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1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1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1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1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1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1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1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1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1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1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1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1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1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1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1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1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1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1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1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1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1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1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1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1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1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1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1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1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1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1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1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1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1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1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1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1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1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1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1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1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1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1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1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1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1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1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1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1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1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1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1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1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1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1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1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1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1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1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1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1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1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1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1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1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1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1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1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1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1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1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1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1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1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1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1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1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1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1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1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1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1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1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1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1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1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1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1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1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1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1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1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1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1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1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1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1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1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1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1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1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1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1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1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1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1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1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1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1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1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1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1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1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1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1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1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1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1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1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1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1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1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1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1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1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1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1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1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1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1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1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1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1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1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1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1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1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1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1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1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1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1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1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1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1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1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1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1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1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1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1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1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1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1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1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1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1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1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1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1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1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1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1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1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1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1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1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1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1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1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1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1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1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1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1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1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1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1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1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1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1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1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1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1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1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1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1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1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1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1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1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1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1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1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1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1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1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1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1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1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1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1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1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1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1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1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1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1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1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1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1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1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1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1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1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1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1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1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1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1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1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1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1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1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1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1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1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1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1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1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1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1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1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1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1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1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1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1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1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1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1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1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1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1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1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1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1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1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1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1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1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1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1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1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1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1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1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1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1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1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1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1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1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1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1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1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1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1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1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1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1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1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1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1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1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1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1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1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1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1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1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1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1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1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1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1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1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1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1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1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1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1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1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1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1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1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1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1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1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1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1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1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1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1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1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1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1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1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1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1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1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1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1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1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1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1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1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1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1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1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1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1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1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1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1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1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1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1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1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1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1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1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1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1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1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1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1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1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1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1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1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1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1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1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1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1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1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1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1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1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1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1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1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1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1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1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1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1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1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1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1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1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1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1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1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1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1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1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1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1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1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1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1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1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1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1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1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1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1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1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1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1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1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1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1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1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1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1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1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1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1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1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1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1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1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1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1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1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1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1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1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1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1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1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1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1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1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1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1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1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1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1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1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1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1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1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1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1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1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1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1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1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1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1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1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1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1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1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1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1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1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1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1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1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1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1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1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1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1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1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1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1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1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1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1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1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1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1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1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1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1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1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1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1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1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1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1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1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1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1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1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1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1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1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1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1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1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1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1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1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1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1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1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1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1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1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1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1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1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1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1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1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1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1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1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1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1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1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1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1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1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1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1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1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1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1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1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1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1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1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1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1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1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1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1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1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1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1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1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1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1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1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1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1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1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1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1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1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1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1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1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1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1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1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1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1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1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1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1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1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1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1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1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1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1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1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1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1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1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1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1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1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1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1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1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1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1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1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1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1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1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1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1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1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1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1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1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1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1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1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1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1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1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1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1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1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1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1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1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1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1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1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1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1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1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1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1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1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1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1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1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1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1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1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1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1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1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1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1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1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1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1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1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1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1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1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1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1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1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1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1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1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1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1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1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1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1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1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1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1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1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1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1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1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1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1">
        <v>41775.773773148147</v>
      </c>
      <c r="C2878" t="s">
        <v>31</v>
      </c>
      <c r="D2878" t="s">
        <v>36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1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1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1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1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1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1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1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1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1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1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1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1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1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1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1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1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1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1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1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1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1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1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1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1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1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1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1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1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1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1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1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1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1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1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1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1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1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1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1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1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1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1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1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1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1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1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1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1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1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1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1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1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1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1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1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1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1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1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1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1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1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1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1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1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1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1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1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1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1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1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1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1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1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1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1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1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1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1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1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1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1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1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1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1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1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1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1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1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1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1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1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1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1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1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1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1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1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1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1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1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1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1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1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1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1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1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1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1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1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1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1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1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1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1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1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1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1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1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1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1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1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1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1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1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1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1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1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1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1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1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1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1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1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1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1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1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1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1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1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1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1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1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1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1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1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1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1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1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1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1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1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1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1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1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1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1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1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1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1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1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1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1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1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1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1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1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1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1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1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1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1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1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1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1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1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1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1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1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1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1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1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1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1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1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1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1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1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1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1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1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1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1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1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1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1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1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1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1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1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1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1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1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1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1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1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1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1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1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1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1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1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1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1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1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1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1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1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1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1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1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1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1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1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1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1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1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1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1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1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1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1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1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1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1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1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1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1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1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1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1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1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1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1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1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1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1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1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1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1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1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1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1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1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1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1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1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1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1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1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1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1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1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1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1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1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1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1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1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1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1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1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1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1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1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1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1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1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1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1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1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1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1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1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1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1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1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1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1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1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1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1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1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1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1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1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1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1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1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1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1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1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1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1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1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1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1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1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1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1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1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1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1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1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1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1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1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1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1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1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1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1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1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1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1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1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1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1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1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1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1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1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1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1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1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1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1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1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1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1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1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1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1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1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1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1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1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1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1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1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1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1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1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1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1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1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1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1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1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1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1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1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1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1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1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1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1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1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1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1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1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1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1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1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1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1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1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1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1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1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1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1">
        <v>41831.619722222225</v>
      </c>
      <c r="C3259" t="s">
        <v>31</v>
      </c>
      <c r="D3259" t="s">
        <v>36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1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1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1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1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1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1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1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1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1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1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1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1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1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1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1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1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1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1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1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1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1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1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1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1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1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1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1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1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1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1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1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1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1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1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1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1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1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1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1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1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1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1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1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1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1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1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1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1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1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1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1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1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1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1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1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1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1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1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1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1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1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1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1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1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1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1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1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1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1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1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1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1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1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1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1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1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1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1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1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1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1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1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1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1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1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1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1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1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1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1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1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1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1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1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1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1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1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1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1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1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1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1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1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1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1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1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1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1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1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1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1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1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1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1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1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1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1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1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1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1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1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1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1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1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1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1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1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1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1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1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1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1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1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1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1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1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1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1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1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1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1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1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1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1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1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1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1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1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1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1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1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1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1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1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1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1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1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1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1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1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1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1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1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1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1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1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1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1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1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1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1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1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1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1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1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1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1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1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1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1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1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1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1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1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1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1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1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1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1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1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1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1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1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1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1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1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1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1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1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1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1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1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1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1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1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1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1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1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1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1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1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1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1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1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1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1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1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1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1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1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1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1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1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1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1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1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1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1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1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1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1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1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1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1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1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1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1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1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1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1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1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1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1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1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1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1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1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1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1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1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1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1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1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1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1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1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1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1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1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1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1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1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1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1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1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1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1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1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1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1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1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1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1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1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1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1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1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1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1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1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1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1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1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1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1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1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1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1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1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1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1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1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1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1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1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1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1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1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1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1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1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1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1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1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1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1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1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1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1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1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1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1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1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1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1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1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1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1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1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1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1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1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1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1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1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1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1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1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1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1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1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1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1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1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1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1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1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1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1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1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1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1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1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1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1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1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1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1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1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1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1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1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1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1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1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1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1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1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1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1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1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1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1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1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1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1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1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1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1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1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1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1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1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1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1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1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1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1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1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1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1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1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1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1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1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1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1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1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1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1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1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1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1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1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1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1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1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1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1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1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1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1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1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1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1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1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1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1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1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1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1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1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1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1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1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1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1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1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1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1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1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1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1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1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1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1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1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1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1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1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1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1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1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1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1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1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1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1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1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1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1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1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1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1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1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1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1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1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1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1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1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1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1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1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1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1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1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1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1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1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1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1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1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1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1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1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1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1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1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1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1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1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1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1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1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1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1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1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1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1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1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1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1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1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1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1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1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1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1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1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1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1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1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1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1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1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1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1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1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1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1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1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1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1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1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1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1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1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1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1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1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1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1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1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1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1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1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1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1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1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1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1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1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1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1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1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1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1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1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1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1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1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1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1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1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1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1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1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1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1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1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1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1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1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1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1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1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1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1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1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1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1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1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1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1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1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1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1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1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1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1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1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1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1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1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1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1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1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1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1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1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1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1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1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1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1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1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1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1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1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1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1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1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1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1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1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1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1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1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1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1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1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1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1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1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1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1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1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1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1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1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1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1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1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1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1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1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1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1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1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1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1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1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1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1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1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1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1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1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1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1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1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1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1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1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1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1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1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1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1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1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1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1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1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1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1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1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1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1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1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1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1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1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1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1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1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1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1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1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1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1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1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1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1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1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1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1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1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1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1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1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1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1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1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1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1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1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1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1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1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1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1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1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1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1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1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1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1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1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1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1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1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1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1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1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1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1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1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1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1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1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1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1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1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1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1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1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1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1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1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1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1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1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1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1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1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1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1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1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1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1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1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1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1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1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1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1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1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1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1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1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1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1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1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1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1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1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1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1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1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1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1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1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1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1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1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1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1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1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1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1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1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1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1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1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1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1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1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1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1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1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1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1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1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1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1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1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1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1">
        <v>41871.443541666667</v>
      </c>
      <c r="C4018" t="s">
        <v>31</v>
      </c>
      <c r="D4018" t="s">
        <v>36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1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1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1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1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1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1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1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1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1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1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1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1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1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1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1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1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1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1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1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1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1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1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1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1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1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1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1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1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1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1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1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1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1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1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1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1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1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1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1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1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1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1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1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1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1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1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1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1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1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1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1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1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1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1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1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1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1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1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1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1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1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1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1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1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1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1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1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1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1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1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1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1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1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1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1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1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1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1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1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1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1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1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1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1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1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1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1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1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1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1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1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1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1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1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1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1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1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1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1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1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1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1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1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1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1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1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1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1">
        <v>41860.67291666667</v>
      </c>
      <c r="C4126" t="s">
        <v>30</v>
      </c>
      <c r="D4126" t="s">
        <v>36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1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1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1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1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1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1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1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1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1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1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1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1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1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1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1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1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1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1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1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1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1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1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1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1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1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1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1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1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1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1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1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1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1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1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1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1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1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1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1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1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1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1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1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1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1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1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1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1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1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1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1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1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1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1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1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1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1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1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1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1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1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1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1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1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1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1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1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1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1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1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1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1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1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1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1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1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1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1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1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1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1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1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1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1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1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1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1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1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1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1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1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1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1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1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1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1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1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1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1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1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1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1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1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1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1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1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1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1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1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1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1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1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1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1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1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1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1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1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1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1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1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1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1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1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1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1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1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1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1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1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1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1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1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1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1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1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1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1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1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1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1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1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1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1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1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1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1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1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1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1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1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1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1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1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1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1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1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1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1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1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1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1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1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1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1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1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1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1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1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1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1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1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1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1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1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1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1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1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1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1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1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1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1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1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1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1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1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1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1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1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1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1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1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1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1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1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1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1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1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1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1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1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1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1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1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1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1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1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1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1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1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1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1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1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1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1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1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1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1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1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1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1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1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1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1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1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1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1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1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1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1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1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1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1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1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1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1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1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1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1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1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1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1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1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1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1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1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1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1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1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1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1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1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1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1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1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1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1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1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1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1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1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1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1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1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1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1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1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1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1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1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1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1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1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1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1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1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1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1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1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1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1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1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1">
        <v>41869.400185185186</v>
      </c>
      <c r="C4410" t="s">
        <v>30</v>
      </c>
      <c r="D4410" t="s">
        <v>36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1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1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1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1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1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1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1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1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1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1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1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1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1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1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1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1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1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1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1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1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1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1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1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1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1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1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1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1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1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1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1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1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1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1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1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1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1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1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1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1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1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1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1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1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1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1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1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1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1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1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1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1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1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1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1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1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1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1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1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1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1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1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1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1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1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1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1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1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1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1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1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1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1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1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1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1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1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1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1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1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1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1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1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1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1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1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1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1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1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1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1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1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1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1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1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1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1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1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1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1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1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1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1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1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1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1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1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1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1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1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1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1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1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1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1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1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1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1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1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1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1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1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1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1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1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1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1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1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1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1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1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1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1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1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1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1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1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1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1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1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1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1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1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1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1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1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1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1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1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1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1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1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1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1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1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1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1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1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1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1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1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1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1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1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1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1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1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1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1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1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1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1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1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1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1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1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1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1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1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1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1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1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1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1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1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1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1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1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1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1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1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1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1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1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1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1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1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1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1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1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1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1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1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1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1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1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1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1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1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1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1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1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1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1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1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1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1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1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1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1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1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1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1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1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1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1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1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1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1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1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1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1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1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1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1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1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1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1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1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1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1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1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1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1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1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1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1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1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1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1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1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1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1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1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1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1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1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1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1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1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1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1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1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1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1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1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1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1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1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1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1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1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1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1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1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1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1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1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1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1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1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1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1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1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1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1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1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1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1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1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1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1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1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1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1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1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1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1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1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1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1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1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1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1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1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1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1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1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1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1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1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1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1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1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1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1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1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1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1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1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1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1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1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1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1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1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1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1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1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1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1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1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1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1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1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1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1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1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1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1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1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1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1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1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1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1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1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1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1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1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1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1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1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1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1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1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1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1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1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1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 x14ac:dyDescent="0.25">
      <c r="A4771">
        <v>675878</v>
      </c>
      <c r="B4771" s="1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 x14ac:dyDescent="0.25">
      <c r="A4772">
        <v>740422</v>
      </c>
      <c r="B4772" s="1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1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1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1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1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1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1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1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1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1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1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1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1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1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1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1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1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1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1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1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1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1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1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1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1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1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1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1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1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1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1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1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1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1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1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1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1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1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1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1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1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1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1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 x14ac:dyDescent="0.25">
      <c r="A4815">
        <v>12713</v>
      </c>
      <c r="B4815" s="1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1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1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1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1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1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1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1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1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1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1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1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1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1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1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1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1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1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1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1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1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1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1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1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1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1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1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1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1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1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1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1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1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1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1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1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1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1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1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1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1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1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1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1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1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1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1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1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1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1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1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1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1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1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1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1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1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1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1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1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1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1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1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1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1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1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1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1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1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1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1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1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1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1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1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1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1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1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1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1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1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1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1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1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1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1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1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1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1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1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1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1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1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1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1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1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1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1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1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1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1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1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1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1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1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1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1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1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1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1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1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1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1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1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1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1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1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1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1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1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1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1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1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1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1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1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1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1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1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1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1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1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1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1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1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1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1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1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1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1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1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1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1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1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1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1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1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1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1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1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1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1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1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1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1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1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1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1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1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1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1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1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1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1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1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1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1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1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1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1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1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1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1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1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1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1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1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1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1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1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1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1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1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1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1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1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1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1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1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1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1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1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1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1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1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1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1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1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1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1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1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1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1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1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1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1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1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1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1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1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1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1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1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1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1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1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1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1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1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1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1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1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1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1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1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1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1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1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1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1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1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1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1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1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1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1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1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1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1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1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1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1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1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1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1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1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1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1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1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1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1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1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1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1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1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1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1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1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1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1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1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1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1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1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1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1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1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1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1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1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1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1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1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1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1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1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1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1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1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1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1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1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1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1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1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1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1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1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1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1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1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1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1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1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1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1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1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1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1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1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1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1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1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1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1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1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1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1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1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1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1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1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1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1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1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1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1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1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1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1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1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1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1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1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1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1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1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1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1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1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1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1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1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1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1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1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1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1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1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1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1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1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1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1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1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1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1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1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1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1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1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1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1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1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1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1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1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1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1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1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1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1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1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1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1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1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1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1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1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1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1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1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1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1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1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1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1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1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1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1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1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1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1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1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1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1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1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1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1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1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1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1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1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1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1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1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1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1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1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1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1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1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1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1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1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1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1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1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1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1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1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1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1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1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1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1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1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1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1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1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1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1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1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1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1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1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1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1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1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1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1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1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1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1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1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1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1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1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1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1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1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1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1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1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1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1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1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1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1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1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1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1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1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1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1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1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1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1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1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1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1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1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1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1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1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1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1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1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1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1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1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1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1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1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1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1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1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1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1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1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1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1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1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1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1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1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1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1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1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1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1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1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1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1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1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1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1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1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1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1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1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1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1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1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1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1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1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1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1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1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1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1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1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1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1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1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1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1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1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1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1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1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1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1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1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1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1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1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1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1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1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1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1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1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1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1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1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1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1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1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1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1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1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1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1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1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1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1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1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1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1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1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1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1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1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1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1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1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1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1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1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1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1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1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1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1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1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1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1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1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1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1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1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1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1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1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1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1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1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1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1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1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1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1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1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1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1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1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1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1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1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1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1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1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1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1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1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1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1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1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1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1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1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1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1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1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1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1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1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1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1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1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1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1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1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1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1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1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1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1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1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1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1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1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1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1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1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1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1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1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1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1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1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1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1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1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1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1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1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1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1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1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1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1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1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1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1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1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1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1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1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1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1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1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1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1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1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1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1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1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1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1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1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1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1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1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1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1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1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1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1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1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1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1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1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1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1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1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1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1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1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1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1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1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1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1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1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1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1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1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1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1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1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1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1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1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1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1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1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1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1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1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1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1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1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1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1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1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1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1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1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1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1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1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1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1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1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1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1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1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1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1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1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1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1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1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1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1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1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1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1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1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1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1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1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1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1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1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1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1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1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1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1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1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1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1">
        <v>41859.811979166669</v>
      </c>
      <c r="C5560" t="s">
        <v>31</v>
      </c>
      <c r="D5560" t="s">
        <v>36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1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1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1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1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1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1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1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1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1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1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1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1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1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1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1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1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1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1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1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1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1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1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1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1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1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1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1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1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1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1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1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1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1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1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1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1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1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1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1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1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1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1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1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1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1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1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1">
        <v>41879.434386574074</v>
      </c>
      <c r="C5607" t="s">
        <v>30</v>
      </c>
      <c r="D5607" t="s">
        <v>36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1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1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1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1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1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1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1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1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1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1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1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1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1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1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1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1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1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1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1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1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1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1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1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1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1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1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1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1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1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1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1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1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1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1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1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1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1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1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1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1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1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1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1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1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1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1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1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1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1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1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1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1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1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1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1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1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1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1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1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1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1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1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1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1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1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1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1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1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1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1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1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1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1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1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1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1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1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1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1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1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1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1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1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1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1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1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1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1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1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1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1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1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1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1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1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1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1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1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1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1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1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1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1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1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1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1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1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1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1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1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1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1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1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1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1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1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1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1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1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1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1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1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1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1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1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1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1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1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1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1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1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1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1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1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1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1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1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1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1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1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1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1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1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1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1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1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1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1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1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1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1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1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1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1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1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1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1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1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1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1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1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1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1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1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1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1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1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1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1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1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1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1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1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1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1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1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1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1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1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1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1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1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1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1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1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1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1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1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1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1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1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1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1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1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1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1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1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1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1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1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1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1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1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1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1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1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1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1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1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1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1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1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1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1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1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1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1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1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1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1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1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1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1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1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1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1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1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1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1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1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1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1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1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1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1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1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1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1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1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1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1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1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1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1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1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1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1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1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1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1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1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1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1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1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1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1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1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1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1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1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1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1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1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1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1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1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1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1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1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1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1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1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1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1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1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1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1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1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1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1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1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1">
        <v>41773.783391203702</v>
      </c>
      <c r="C5889" t="s">
        <v>31</v>
      </c>
      <c r="D5889" t="s">
        <v>36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1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1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1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1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1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1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1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1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1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1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1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1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1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1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1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1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1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1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1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1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1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1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1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1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1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1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1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1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1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1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1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1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1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1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1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1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1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1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1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1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1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1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1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1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1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1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1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1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1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1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1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1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1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1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1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1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1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1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1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1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1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1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1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1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1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1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1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1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1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1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1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1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1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1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1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1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1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1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1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1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1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1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1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1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1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1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1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1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1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1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1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1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1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1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1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1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1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1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1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1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1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1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1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1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1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1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1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1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1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1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1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1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1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1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1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1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1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1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1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1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1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1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1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1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1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1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1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1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1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1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1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1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1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1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1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1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1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1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1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1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1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1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1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1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1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1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1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1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1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1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1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1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1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1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1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1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1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1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1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1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1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1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1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1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1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1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1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1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1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1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1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1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1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1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1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1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1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1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1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1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1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1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1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1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1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1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1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1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1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1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1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1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1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1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1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1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1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1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1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1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1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1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1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1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1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1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1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1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1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1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1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1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1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1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1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1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1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1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1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1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1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1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1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1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1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1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1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1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1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1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1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1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1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1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1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1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1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1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1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1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1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1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1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1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1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1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1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1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1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1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1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1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1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1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1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1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1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1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1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1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1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1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1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1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1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1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1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1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1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1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1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1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1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1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1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1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1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1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1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1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1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1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1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1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1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1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1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1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1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1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1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1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1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1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1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1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1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1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1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1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1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1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1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1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1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1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1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1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1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1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1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1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1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1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1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1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1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1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1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1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1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1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1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1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1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1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1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1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1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1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1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1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1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1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1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1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1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1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1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1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1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1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1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1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1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1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1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1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1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1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1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1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1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1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1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1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1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1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1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1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1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1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1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1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1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1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1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1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1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1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1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1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1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1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1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1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1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1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1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1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1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1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1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1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1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1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1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1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1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1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1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1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1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1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1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1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1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1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1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1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1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1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1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1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1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1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1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1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1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1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1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1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1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1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1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1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1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1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1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1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1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1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1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1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1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1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1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1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1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1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1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1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1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1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1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1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1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1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1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1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1">
        <v>41812.610081018516</v>
      </c>
      <c r="C6330" t="s">
        <v>31</v>
      </c>
      <c r="D6330" t="s">
        <v>36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1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1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1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1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1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1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1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1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1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1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1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1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1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1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1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1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1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1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1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1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1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1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1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1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1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1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1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1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1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1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1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1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1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1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1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1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1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1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1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1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1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1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1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1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1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1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1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1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1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1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1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1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1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1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1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1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1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1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1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1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1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1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1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1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1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1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1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1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1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1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1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1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1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1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1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1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1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1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1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1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1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1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1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1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1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1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1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1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1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1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1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1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1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1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1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1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1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1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1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1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1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1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1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1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1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1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1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1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1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1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1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1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1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1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1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1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1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1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1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1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1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1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1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1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1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1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1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1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1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1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1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1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1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1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1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1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1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1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1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1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1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1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1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1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1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1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1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1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1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1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1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1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1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1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1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1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1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1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1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1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1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1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1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1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1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1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1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1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1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1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1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1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1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1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1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1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1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1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1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1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1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1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1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1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1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1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1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1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1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1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1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1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1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1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1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1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1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1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1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1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1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1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1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1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1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1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1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1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1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1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1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1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1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1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1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1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1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1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1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1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1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1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1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1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1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1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1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1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1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1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1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1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1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1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1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1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1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1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1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1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1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1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1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1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1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1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1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1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1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1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1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1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1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1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1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1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1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1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1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1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1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1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1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1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1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1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1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1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1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1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1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1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1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1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1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1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1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1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1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1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1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1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1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1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1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1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1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1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1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1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1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1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1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1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1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1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1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1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1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1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1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1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1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1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1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1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1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1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1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1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1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1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1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1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1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1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1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1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1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1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1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1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1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1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1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1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1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1">
        <v>41789.6871875</v>
      </c>
      <c r="C6658" t="s">
        <v>31</v>
      </c>
      <c r="D6658" t="s">
        <v>36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1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1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1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1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1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1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1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1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1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1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1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1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1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1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1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1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1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1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1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1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1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1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1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1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1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1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1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1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1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1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1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1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1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1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1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1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1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1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1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1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1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1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1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1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1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1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1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1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1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1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1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1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1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1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1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1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1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1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1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1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1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1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1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1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1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1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1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1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1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1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1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1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1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1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1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1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1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1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1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1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1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1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1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1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1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1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1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1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1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1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1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1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1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1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1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1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1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1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1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1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1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1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1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1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1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1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1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1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1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1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1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1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1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1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1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1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1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1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1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1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1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1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1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1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1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1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1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1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1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1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1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1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1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1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1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1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1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1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1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1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1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1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1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1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1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1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1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1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1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1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1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1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1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1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1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1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1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1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1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1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1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1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1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1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1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1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1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1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1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1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1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1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1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1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1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1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1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1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1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1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1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1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1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1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1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1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1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1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1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1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1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1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1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1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1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1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1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1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1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1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1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1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1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1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1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1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1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1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1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1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1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1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1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1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1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1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1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1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1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1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1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1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1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1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1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1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1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1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1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1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1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1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1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1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1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1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1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1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1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1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1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1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1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1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1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1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1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1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1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1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1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1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1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1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1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1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1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1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1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1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1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1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1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1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1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1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1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1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1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1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1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1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1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1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1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1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1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1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1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1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1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1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1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1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1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1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1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1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1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1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1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1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1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1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1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1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1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1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1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1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1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1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1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1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1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1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1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1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1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1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1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1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1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1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1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1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1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1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1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1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1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1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1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1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1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1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1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1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1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1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1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1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1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1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1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1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1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1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1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1">
        <v>41881.660833333335</v>
      </c>
      <c r="C6998" t="s">
        <v>31</v>
      </c>
      <c r="D6998" t="s">
        <v>36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1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1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1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1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1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1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1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1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1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1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1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1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1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1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1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1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1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1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1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1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1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1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1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1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1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1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1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1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1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1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1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1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1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1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1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1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1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1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1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1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1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1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1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1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1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1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1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1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1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1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1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1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1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1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1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1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1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1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1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1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1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1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1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1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1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1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1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1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1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1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1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1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1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1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1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1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1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1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1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1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1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1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1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1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1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1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1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1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1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1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1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1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1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1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1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1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1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1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1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1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1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1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1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1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1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1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1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1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1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1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1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1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1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1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1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1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1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1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1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1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1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1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1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1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1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1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1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1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1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1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1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1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1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1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1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1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1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1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1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1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1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1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1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1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1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1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1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1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1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1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1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1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1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1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1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1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1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1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1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1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1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1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1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1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1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1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1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1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1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1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1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 Analysis</vt:lpstr>
      <vt:lpstr>Salary Analysis</vt:lpstr>
      <vt:lpstr>Salary Dist (Class Intrvl)</vt:lpstr>
      <vt:lpstr>Dept Analysis</vt:lpstr>
      <vt:lpstr>Position Tier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Mainak Mukherjee</cp:lastModifiedBy>
  <dcterms:created xsi:type="dcterms:W3CDTF">2021-08-03T05:37:34Z</dcterms:created>
  <dcterms:modified xsi:type="dcterms:W3CDTF">2024-05-31T05:22:32Z</dcterms:modified>
</cp:coreProperties>
</file>