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iragutierrez/Documents/Ironhack/PROJECTS/project-IV--STREAMING-SERVICES-ANALYSIS/data/"/>
    </mc:Choice>
  </mc:AlternateContent>
  <xr:revisionPtr revIDLastSave="0" documentId="13_ncr:1_{45C402CE-BF89-3E42-B490-D43948E370E8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Revenue" sheetId="9" r:id="rId1"/>
  </sheets>
  <externalReferences>
    <externalReference r:id="rId2"/>
  </externalReferences>
  <definedNames>
    <definedName name="AS2DocOpenMode" hidden="1">"AS2DocumentEdit"</definedName>
    <definedName name="BalSheet" hidden="1">{"closed",#N/A,FALSE,"Consolidated Products - Budget";"expanded",#N/A,FALSE,"Consolidated Products - Budget"}</definedName>
    <definedName name="BS" hidden="1">{"closed",#N/A,FALSE,"Consolidated Products - Budget";"expanded",#N/A,FALSE,"Consolidated Products - Budget"}</definedName>
    <definedName name="BusSysEA">MATCH("Business Systems Enterprise Agreements", [0]!Categories,0)</definedName>
    <definedName name="Cash" hidden="1">{"closed",#N/A,FALSE,"Consolidated Products - Budget";"expanded",#N/A,FALSE,"Consolidated Products - Budget"}</definedName>
    <definedName name="Categories">'[1]Revsum - trend'!#REF!</definedName>
    <definedName name="Greetings">MATCH("Grtgs WS, PictureIt, Other DAD", [0]!Categories,0)</definedName>
    <definedName name="MBV" hidden="1">{"closed",#N/A,FALSE,"Consolidated Products - Budget";"expanded",#N/A,FALSE,"Consolidated Products - Budget"}</definedName>
    <definedName name="Pivot2" hidden="1">{"closed",#N/A,FALSE,"Consolidated Products - Budget";"expanded",#N/A,FALSE,"Consolidated Products - Budget"}</definedName>
    <definedName name="PivotTable5.doc" hidden="1">#REF!</definedName>
    <definedName name="PivotTable8.doc" hidden="1">#REF!</definedName>
    <definedName name="StandAloneStandard">MATCH("Standalone office apps - standard", [0]!Categories,0)</definedName>
    <definedName name="StandAloneUpgrade">MATCH("Standalone office apps - upgrade", [0]!Categories,0)</definedName>
    <definedName name="summary" hidden="1">{"closed",#N/A,FALSE,"Consolidated Products - Budget";"expanded",#N/A,FALSE,"Consolidated Products - Budget"}</definedName>
    <definedName name="wrn.prodcon." hidden="1">{"closed",#N/A,FALSE,"Consolidated Products - Budget";"expanded",#N/A,FALSE,"Consolidated Products - Budget"}</definedName>
    <definedName name="XRefCopy1" hidden="1">#REF!</definedName>
    <definedName name="XRefCopy2" hidden="1">#REF!</definedName>
    <definedName name="XRefCopyRangeCount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9" l="1"/>
  <c r="F5" i="9"/>
  <c r="F6" i="9"/>
  <c r="F7" i="9"/>
  <c r="F8" i="9"/>
  <c r="F9" i="9"/>
  <c r="F10" i="9"/>
  <c r="F11" i="9"/>
  <c r="F12" i="9"/>
  <c r="F13" i="9"/>
  <c r="F3" i="9"/>
  <c r="C4" i="9"/>
  <c r="C5" i="9"/>
  <c r="C6" i="9"/>
  <c r="C7" i="9"/>
  <c r="C8" i="9"/>
  <c r="C9" i="9"/>
  <c r="C10" i="9"/>
  <c r="C11" i="9"/>
  <c r="C12" i="9"/>
  <c r="C13" i="9"/>
  <c r="C3" i="9"/>
</calcChain>
</file>

<file path=xl/sharedStrings.xml><?xml version="1.0" encoding="utf-8"?>
<sst xmlns="http://schemas.openxmlformats.org/spreadsheetml/2006/main" count="6" uniqueCount="6">
  <si>
    <t>Year</t>
  </si>
  <si>
    <t>Revenue ($mm)</t>
  </si>
  <si>
    <t>Subscribers (mm)</t>
  </si>
  <si>
    <t>Net Profit ($mm)</t>
  </si>
  <si>
    <t>Revenue Growth (YoY)</t>
  </si>
  <si>
    <t>Subscribers Growth (YoY)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</si>
</sst>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</cellXfs>
  <cellStyles count="4">
    <cellStyle name="Normal" xfId="0" builtinId="0"/>
    <cellStyle name="Normal 2" xfId="1" xr:uid="{00000000-0005-0000-0000-000003000000}"/>
    <cellStyle name="Percent 10" xfId="2" xr:uid="{00000000-0005-0000-0000-000007000000}"/>
    <cellStyle name="Percent 2" xfId="3" xr:uid="{3CB13624-6A3D-48FA-A6B3-7C85C0E75D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pitgcfs06/mercury/WINNT/Profiles/krishi/LOCALS~1/Temp/Johncon%20BLT%20(11-2-00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vsum - trend"/>
      <sheetName val="Cover"/>
      <sheetName val="Market Cap"/>
      <sheetName val="Mkt cap data"/>
      <sheetName val="Comp summary"/>
      <sheetName val="Growth summary"/>
      <sheetName val="MS"/>
      <sheetName val="Oracle"/>
      <sheetName val="Sun"/>
      <sheetName val="AOL"/>
      <sheetName val="IBM"/>
      <sheetName val="Yahoo"/>
      <sheetName val="October"/>
      <sheetName val="AugP&amp;L"/>
      <sheetName val="Implied Sept"/>
      <sheetName val="Sheet1"/>
      <sheetName val="October allocated"/>
      <sheetName val="Oct revsum"/>
      <sheetName val="Annuity alloc"/>
      <sheetName val="FY01"/>
      <sheetName val="Comm by area"/>
      <sheetName val="EndNotes"/>
      <sheetName val="USd to Pounds and Euros"/>
      <sheetName val="USD to BRL"/>
      <sheetName val="Sheet2"/>
      <sheetName val="PopCache_Sheet1"/>
      <sheetName val="BneLog"/>
      <sheetName val="A- Cover"/>
      <sheetName val="Review Checklist"/>
      <sheetName val="B- GL"/>
      <sheetName val="C- Subledger"/>
      <sheetName val="D- DR Schedules"/>
      <sheetName val="E- Rent Roll"/>
      <sheetName val="E-Rent Roll"/>
      <sheetName val="90 Albright Extension"/>
      <sheetName val="Beverly Hill - Amend #7"/>
      <sheetName val="E- July 2013 Rent Roll"/>
      <sheetName val="E- S2013 Rent Roll"/>
      <sheetName val="F- Beverly Hill - Combined"/>
      <sheetName val="G- OPEN TI ALLOWANCES"/>
      <sheetName val="E- Jan Rent"/>
      <sheetName val="F- TI"/>
      <sheetName val="G- BH 317 adjustment"/>
      <sheetName val="E- feb15 Rent"/>
      <sheetName val="H- A&amp;B Support"/>
      <sheetName val="F- Washington DC Lease 2 - Adj "/>
      <sheetName val="G- TI Support for 354 "/>
      <sheetName val="F- 358 TI "/>
      <sheetName val="F- TI support"/>
      <sheetName val="F- Updated 395 Schd."/>
      <sheetName val="E - APR 15 Rent"/>
      <sheetName val="H- updated A&amp;B"/>
      <sheetName val="E-May Re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0A07-188B-5A40-AD80-BC9ED144AB36}">
  <dimension ref="A1:P14"/>
  <sheetViews>
    <sheetView tabSelected="1" workbookViewId="0">
      <selection activeCell="G10" sqref="G10"/>
    </sheetView>
  </sheetViews>
  <sheetFormatPr baseColWidth="10" defaultRowHeight="13" x14ac:dyDescent="0.15"/>
  <cols>
    <col min="1" max="1" width="16.6640625" bestFit="1" customWidth="1"/>
    <col min="2" max="2" width="16.6640625" customWidth="1"/>
    <col min="3" max="3" width="19.1640625" bestFit="1" customWidth="1"/>
    <col min="4" max="4" width="19.5" bestFit="1" customWidth="1"/>
    <col min="5" max="5" width="16.6640625" customWidth="1"/>
    <col min="6" max="6" width="22.33203125" bestFit="1" customWidth="1"/>
    <col min="7" max="8" width="22.33203125" customWidth="1"/>
    <col min="9" max="9" width="31.6640625" customWidth="1"/>
    <col min="11" max="11" width="19.1640625" bestFit="1" customWidth="1"/>
    <col min="12" max="12" width="28.83203125" bestFit="1" customWidth="1"/>
    <col min="13" max="13" width="23.1640625" bestFit="1" customWidth="1"/>
    <col min="14" max="14" width="15.6640625" bestFit="1" customWidth="1"/>
    <col min="15" max="15" width="26" bestFit="1" customWidth="1"/>
    <col min="16" max="16" width="24.1640625" bestFit="1" customWidth="1"/>
  </cols>
  <sheetData>
    <row r="1" spans="1:16" ht="20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0" x14ac:dyDescent="0.2">
      <c r="A2">
        <v>2011</v>
      </c>
      <c r="B2">
        <v>3100</v>
      </c>
      <c r="C2">
        <v>0.10394524400000001</v>
      </c>
      <c r="D2">
        <v>225</v>
      </c>
      <c r="E2" s="1">
        <v>24</v>
      </c>
      <c r="F2" s="1">
        <v>0.2</v>
      </c>
      <c r="G2" s="3"/>
      <c r="H2" s="3"/>
      <c r="M2" s="3"/>
    </row>
    <row r="3" spans="1:16" ht="20" x14ac:dyDescent="0.2">
      <c r="A3">
        <v>2012</v>
      </c>
      <c r="B3">
        <v>3500</v>
      </c>
      <c r="C3">
        <f>+(B3-B2)/B2</f>
        <v>0.12903225806451613</v>
      </c>
      <c r="D3">
        <v>17</v>
      </c>
      <c r="E3">
        <v>30</v>
      </c>
      <c r="F3">
        <f>+(E3-E2)/E2</f>
        <v>0.25</v>
      </c>
      <c r="G3" s="3"/>
      <c r="H3" s="3"/>
      <c r="M3" s="3"/>
    </row>
    <row r="4" spans="1:16" ht="20" x14ac:dyDescent="0.2">
      <c r="A4">
        <v>2013</v>
      </c>
      <c r="B4">
        <v>4300</v>
      </c>
      <c r="C4">
        <f t="shared" ref="C4:C13" si="0">+(B4-B3)/B3</f>
        <v>0.22857142857142856</v>
      </c>
      <c r="D4">
        <v>112</v>
      </c>
      <c r="E4">
        <v>41</v>
      </c>
      <c r="F4">
        <f t="shared" ref="F4:F13" si="1">+(E4-E3)/E3</f>
        <v>0.36666666666666664</v>
      </c>
      <c r="G4" s="3"/>
      <c r="H4" s="3"/>
      <c r="M4" s="3"/>
    </row>
    <row r="5" spans="1:16" ht="20" x14ac:dyDescent="0.2">
      <c r="A5">
        <v>2014</v>
      </c>
      <c r="B5">
        <v>5400</v>
      </c>
      <c r="C5">
        <f t="shared" si="0"/>
        <v>0.2558139534883721</v>
      </c>
      <c r="D5">
        <v>266</v>
      </c>
      <c r="E5">
        <v>55</v>
      </c>
      <c r="F5">
        <f t="shared" si="1"/>
        <v>0.34146341463414637</v>
      </c>
      <c r="G5" s="3"/>
      <c r="H5" s="3"/>
      <c r="M5" s="3"/>
    </row>
    <row r="6" spans="1:16" ht="20" x14ac:dyDescent="0.2">
      <c r="A6">
        <v>2015</v>
      </c>
      <c r="B6">
        <v>6700</v>
      </c>
      <c r="C6">
        <f t="shared" si="0"/>
        <v>0.24074074074074073</v>
      </c>
      <c r="D6">
        <v>122</v>
      </c>
      <c r="E6">
        <v>71</v>
      </c>
      <c r="F6">
        <f t="shared" si="1"/>
        <v>0.29090909090909089</v>
      </c>
      <c r="G6" s="3"/>
      <c r="H6" s="3"/>
      <c r="M6" s="3"/>
    </row>
    <row r="7" spans="1:16" ht="20" x14ac:dyDescent="0.2">
      <c r="A7">
        <v>2016</v>
      </c>
      <c r="B7">
        <v>8800</v>
      </c>
      <c r="C7">
        <f t="shared" si="0"/>
        <v>0.31343283582089554</v>
      </c>
      <c r="D7">
        <v>188</v>
      </c>
      <c r="E7">
        <v>89</v>
      </c>
      <c r="F7">
        <f t="shared" si="1"/>
        <v>0.25352112676056338</v>
      </c>
      <c r="G7" s="3"/>
      <c r="H7" s="3"/>
    </row>
    <row r="8" spans="1:16" ht="20" x14ac:dyDescent="0.2">
      <c r="A8">
        <v>2017</v>
      </c>
      <c r="B8">
        <v>11600</v>
      </c>
      <c r="C8">
        <f t="shared" si="0"/>
        <v>0.31818181818181818</v>
      </c>
      <c r="D8">
        <v>560</v>
      </c>
      <c r="E8">
        <v>110</v>
      </c>
      <c r="F8">
        <f t="shared" si="1"/>
        <v>0.23595505617977527</v>
      </c>
      <c r="G8" s="3"/>
      <c r="H8" s="3"/>
    </row>
    <row r="9" spans="1:16" ht="20" x14ac:dyDescent="0.2">
      <c r="A9">
        <v>2018</v>
      </c>
      <c r="B9">
        <v>15700</v>
      </c>
      <c r="C9">
        <f t="shared" si="0"/>
        <v>0.35344827586206895</v>
      </c>
      <c r="D9">
        <v>1211</v>
      </c>
      <c r="E9">
        <v>139</v>
      </c>
      <c r="F9">
        <f t="shared" si="1"/>
        <v>0.26363636363636361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0" x14ac:dyDescent="0.2">
      <c r="A10">
        <v>2019</v>
      </c>
      <c r="B10">
        <v>20100</v>
      </c>
      <c r="C10">
        <f t="shared" si="0"/>
        <v>0.28025477707006369</v>
      </c>
      <c r="D10">
        <v>1867</v>
      </c>
      <c r="E10">
        <v>167</v>
      </c>
      <c r="F10">
        <f t="shared" si="1"/>
        <v>0.20143884892086331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0" x14ac:dyDescent="0.2">
      <c r="A11">
        <v>2020</v>
      </c>
      <c r="B11">
        <v>24900</v>
      </c>
      <c r="C11">
        <f t="shared" si="0"/>
        <v>0.23880597014925373</v>
      </c>
      <c r="D11">
        <v>2761</v>
      </c>
      <c r="E11">
        <v>204</v>
      </c>
      <c r="F11">
        <f t="shared" si="1"/>
        <v>0.22155688622754491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0" x14ac:dyDescent="0.2">
      <c r="A12">
        <v>2021</v>
      </c>
      <c r="B12">
        <v>29600</v>
      </c>
      <c r="C12">
        <f t="shared" si="0"/>
        <v>0.18875502008032127</v>
      </c>
      <c r="D12">
        <v>5116</v>
      </c>
      <c r="E12">
        <v>209</v>
      </c>
      <c r="F12">
        <f t="shared" si="1"/>
        <v>2.4509803921568627E-2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0" x14ac:dyDescent="0.2">
      <c r="A13">
        <v>2022</v>
      </c>
      <c r="B13">
        <v>31600</v>
      </c>
      <c r="C13">
        <f t="shared" si="0"/>
        <v>6.7567567567567571E-2</v>
      </c>
      <c r="D13">
        <v>4491</v>
      </c>
      <c r="E13">
        <v>221</v>
      </c>
      <c r="F13">
        <f t="shared" si="1"/>
        <v>5.7416267942583733E-2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0" x14ac:dyDescent="0.2">
      <c r="A14" s="3"/>
      <c r="B14" s="3"/>
      <c r="C14" s="3"/>
      <c r="D14" s="3"/>
      <c r="E14" s="3"/>
      <c r="F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  <Company>Nasdaq Omx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Manuel</dc:creator>
  <cp:lastModifiedBy>u201410737 (Ruiz Gutierrez, Andrea Cecilia)</cp:lastModifiedBy>
  <cp:lastPrinted>2019-04-14T19:34:50Z</cp:lastPrinted>
  <dcterms:created xsi:type="dcterms:W3CDTF">2018-04-16T20:04:10Z</dcterms:created>
  <dcterms:modified xsi:type="dcterms:W3CDTF">2023-11-22T22:50:24Z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